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applications/master/data/national/"/>
    </mc:Choice>
  </mc:AlternateContent>
  <xr:revisionPtr revIDLastSave="0" documentId="12_ncr:500000_{05BC1B9F-697C-334D-B9A0-F41188BD501B}" xr6:coauthVersionLast="31" xr6:coauthVersionMax="31" xr10:uidLastSave="{00000000-0000-0000-0000-000000000000}"/>
  <bookViews>
    <workbookView xWindow="-38400" yWindow="-21140" windowWidth="38400" windowHeight="21140" firstSheet="3" activeTab="6" xr2:uid="{3C28A406-3B38-3B44-81A1-855DF4E1C8BA}"/>
  </bookViews>
  <sheets>
    <sheet name="IYCF packages" sheetId="7" r:id="rId1"/>
    <sheet name="Programs to include" sheetId="3" r:id="rId2"/>
    <sheet name="Programs cost and coverage" sheetId="9" r:id="rId3"/>
    <sheet name="IYCF cost" sheetId="10" r:id="rId4"/>
    <sheet name="Program dependencies" sheetId="4" r:id="rId5"/>
    <sheet name="Reference programs" sheetId="5" r:id="rId6"/>
    <sheet name="Coverage scenario" sheetId="12" r:id="rId7"/>
    <sheet name="Budget scenario" sheetId="11" r:id="rId8"/>
  </sheets>
  <externalReferences>
    <externalReference r:id="rId9"/>
  </externalReferences>
  <definedNames>
    <definedName name="abortion">'[1]Baseline year population inputs'!$C$26</definedName>
    <definedName name="food_insecure">'[1]Baseline year population inputs'!$C$3</definedName>
    <definedName name="frac_maize">'[1]Baseline year population inputs'!$C$14</definedName>
    <definedName name="frac_malaria_risk">'[1]Baseline year population inputs'!$C$4</definedName>
    <definedName name="frac_mam_1_5months">'[1]Nutritional status distribution'!$D$10</definedName>
    <definedName name="frac_mam_12_23months">'[1]Nutritional status distribution'!$F$10</definedName>
    <definedName name="frac_mam_1month">'[1]Nutritional status distribution'!$C$10</definedName>
    <definedName name="frac_mam_24_59months">'[1]Nutritional status distribution'!$G$10</definedName>
    <definedName name="frac_mam_6_11months">'[1]Nutritional status distribution'!$E$10</definedName>
    <definedName name="frac_rice">'[1]Baseline year population inputs'!$C$12</definedName>
    <definedName name="frac_sam_1_5months">'[1]Nutritional status distribution'!$D$11</definedName>
    <definedName name="frac_sam_12_23months">'[1]Nutritional status distribution'!$F$11</definedName>
    <definedName name="frac_sam_1month">'[1]Nutritional status distribution'!$C$11</definedName>
    <definedName name="frac_sam_24_59months">'[1]Nutritional status distribution'!$G$11</definedName>
    <definedName name="frac_sam_6_11months">'[1]Nutritional status distribution'!$E$11</definedName>
    <definedName name="frac_wheat">'[1]Baseline year population inputs'!$C$13</definedName>
    <definedName name="iron_deficiency_anaemia">'[1]Baseline year population inputs'!$C$47</definedName>
    <definedName name="preterm_AGA">'[1]Baseline year population inputs'!$C$34</definedName>
    <definedName name="preterm_SGA">'[1]Baseline year population inputs'!$C$33</definedName>
    <definedName name="school_attendance">'[1]Baseline year population inputs'!$C$5</definedName>
    <definedName name="stillbirth">'[1]Baseline year population inputs'!$C$27</definedName>
    <definedName name="term_SGA">'[1]Baseline year population inputs'!$C$35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0" l="1"/>
  <c r="C6" i="10"/>
  <c r="D5" i="10"/>
  <c r="C5" i="10"/>
  <c r="D4" i="10"/>
  <c r="C4" i="10"/>
  <c r="D3" i="10"/>
  <c r="C3" i="10"/>
  <c r="D2" i="10"/>
  <c r="C2" i="10"/>
  <c r="D5" i="9"/>
  <c r="D6" i="9"/>
  <c r="D42" i="9"/>
  <c r="D4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D6" authorId="0" shapeId="0" xr:uid="{BAB7FEB0-381E-0E44-BFF1-AA67329BA61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Since based on input, should put this calculation into the code to avoid having external links</t>
        </r>
      </text>
    </comment>
    <comment ref="A10" authorId="0" shapeId="0" xr:uid="{0F3D7585-AEE5-E942-9F79-E97E7B1F04C5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Only have IFAS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2" authorId="0" shapeId="0" xr:uid="{E06AC39A-4136-7746-A8F8-FB3A8167FF72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2" authorId="0" shapeId="0" xr:uid="{AFCB412D-7279-764A-80D8-14D46A4E6FBF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0.5* unit cost of BFP</t>
        </r>
      </text>
    </comment>
    <comment ref="E2" authorId="0" shapeId="0" xr:uid="{441B7DF5-20BC-1E4B-897D-77225B26BECE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1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</commentList>
</comments>
</file>

<file path=xl/sharedStrings.xml><?xml version="1.0" encoding="utf-8"?>
<sst xmlns="http://schemas.openxmlformats.org/spreadsheetml/2006/main" count="488" uniqueCount="78">
  <si>
    <t>Coverage</t>
  </si>
  <si>
    <t>Spending</t>
  </si>
  <si>
    <t>Field</t>
  </si>
  <si>
    <t>Program</t>
  </si>
  <si>
    <t>IYCF 3</t>
  </si>
  <si>
    <t>x</t>
  </si>
  <si>
    <t>IYCF 2</t>
  </si>
  <si>
    <t>IYCF 1</t>
  </si>
  <si>
    <t>Zinc supplementation</t>
  </si>
  <si>
    <t>Zinc for treatment + ORS</t>
  </si>
  <si>
    <t>WASH: Piped water</t>
  </si>
  <si>
    <t>WASH: Improved water source</t>
  </si>
  <si>
    <t>WASH: Improved sanitation</t>
  </si>
  <si>
    <t>WASH: Hygenic disposal</t>
  </si>
  <si>
    <t>WASH: Handwashing</t>
  </si>
  <si>
    <t>Vitamin A supplementation</t>
  </si>
  <si>
    <t>Treatment of SAM</t>
  </si>
  <si>
    <t>Treatment of MAM</t>
  </si>
  <si>
    <t>Micronutrient powders (malaria area)</t>
  </si>
  <si>
    <t>Micronutrient powders</t>
  </si>
  <si>
    <t>Lipid-based nutrition supplements (malaria area)</t>
  </si>
  <si>
    <t>Lipid-based nutrition supplements</t>
  </si>
  <si>
    <t>Public provision of complementary foods</t>
  </si>
  <si>
    <t>Oral rehydration salts</t>
  </si>
  <si>
    <t>Multiple micronutrient supplementation (malaria area)</t>
  </si>
  <si>
    <t>Multiple micronutrient supplementation</t>
  </si>
  <si>
    <t>Mg for pre-eclampsia</t>
  </si>
  <si>
    <t>Mg for eclampsia</t>
  </si>
  <si>
    <t>Long-lasting insecticide-treated bednets</t>
  </si>
  <si>
    <t>Iron and iodine fortification of salt</t>
  </si>
  <si>
    <t>Iron and folic acid supplementation for pregnant women (malaria area)</t>
  </si>
  <si>
    <t>Iron and folic acid supplementation for pregnant women</t>
  </si>
  <si>
    <t>IPTp</t>
  </si>
  <si>
    <t>IFAS poor: school (malaria area)</t>
  </si>
  <si>
    <t>IFAS poor: school</t>
  </si>
  <si>
    <t>IFAS poor: hospital (malaria area)</t>
  </si>
  <si>
    <t>IFAS poor: hospital</t>
  </si>
  <si>
    <t>IFAS poor: community (malaria area)</t>
  </si>
  <si>
    <t>IFAS poor: community</t>
  </si>
  <si>
    <t>IFAS not poor: school (malaria area)</t>
  </si>
  <si>
    <t>IFAS not poor: school</t>
  </si>
  <si>
    <t>IFAS not poor: retailer (malaria area)</t>
  </si>
  <si>
    <t>IFAS not poor: retailer</t>
  </si>
  <si>
    <t>IFAS not poor: hospital (malaria area)</t>
  </si>
  <si>
    <t>IFAS not poor: hospital</t>
  </si>
  <si>
    <t>IFAS not poor: community (malaria area)</t>
  </si>
  <si>
    <t>IFAS not poor: community</t>
  </si>
  <si>
    <t>IFA fortification of wheat flour</t>
  </si>
  <si>
    <t>IFA fortification of rice</t>
  </si>
  <si>
    <t>IFA fortification of maize</t>
  </si>
  <si>
    <t>Family Planning</t>
  </si>
  <si>
    <t>Cash transfers</t>
  </si>
  <si>
    <t>Calcium supplementation</t>
  </si>
  <si>
    <t>Birth age program</t>
  </si>
  <si>
    <t>Balanced energy-protein supplementation</t>
  </si>
  <si>
    <t>Include in analysis</t>
  </si>
  <si>
    <t>Lipid-based nutrition supplements, Lipid-based nutrition supplements (malaria area)</t>
  </si>
  <si>
    <t>Iron fortification of wheat flour</t>
  </si>
  <si>
    <t>Iron fortification of rice</t>
  </si>
  <si>
    <t>Iron fortification of maize</t>
  </si>
  <si>
    <t>Threshold dependency</t>
  </si>
  <si>
    <t>Exclusion dependency</t>
  </si>
  <si>
    <t>All</t>
  </si>
  <si>
    <t>12-23 months</t>
  </si>
  <si>
    <t>6-11 months</t>
  </si>
  <si>
    <t>1-5 months</t>
  </si>
  <si>
    <t>&lt;1 month</t>
  </si>
  <si>
    <t>Pregnant women</t>
  </si>
  <si>
    <t>Mass media</t>
  </si>
  <si>
    <t>Community</t>
  </si>
  <si>
    <t>Health facility</t>
  </si>
  <si>
    <t>Target population</t>
  </si>
  <si>
    <t>IYCF package</t>
  </si>
  <si>
    <t>Calculated in model</t>
  </si>
  <si>
    <t>unit cost</t>
  </si>
  <si>
    <t>baseline coverage</t>
  </si>
  <si>
    <t>saturation coverage of target population</t>
  </si>
  <si>
    <t>Unit costs by delivery modality and target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</si>
</sst>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rgb="FF000000"/>
      <name val="Cambria"/>
      <family val="1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2"/>
      <color theme="0"/>
      <name val="Calibri"/>
      <family val="2"/>
      <scheme val="minor"/>
    </font>
    <font>
      <sz val="10"/>
      <color rgb="FF000000"/>
      <name val="Tahoma"/>
      <family val="2"/>
    </font>
    <font>
      <sz val="10"/>
      <color theme="0" tint="-0.499984740745262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1" fillId="0" borderId="0" xfId="1" applyFont="1" applyAlignment="1"/>
    <xf numFmtId="0" fontId="1" fillId="2" borderId="0" xfId="1" applyFont="1" applyFill="1" applyAlignment="1"/>
    <xf numFmtId="1" fontId="2" fillId="0" borderId="0" xfId="1" applyNumberFormat="1" applyFont="1" applyAlignment="1"/>
    <xf numFmtId="0" fontId="2" fillId="0" borderId="0" xfId="1" applyFont="1" applyAlignment="1"/>
    <xf numFmtId="0" fontId="3" fillId="0" borderId="0" xfId="1" applyFont="1" applyAlignment="1"/>
    <xf numFmtId="0" fontId="3" fillId="0" borderId="0" xfId="1" applyFont="1" applyFill="1" applyBorder="1" applyAlignment="1"/>
    <xf numFmtId="0" fontId="3" fillId="0" borderId="0" xfId="1" applyFont="1" applyFill="1" applyAlignment="1"/>
    <xf numFmtId="0" fontId="4" fillId="0" borderId="0" xfId="1" applyFont="1" applyAlignment="1"/>
    <xf numFmtId="0" fontId="5" fillId="0" borderId="0" xfId="1" applyFont="1" applyAlignment="1"/>
    <xf numFmtId="164" fontId="1" fillId="3" borderId="1" xfId="1" applyNumberFormat="1" applyFont="1" applyFill="1" applyBorder="1" applyAlignment="1">
      <alignment horizontal="right" vertical="center"/>
    </xf>
    <xf numFmtId="0" fontId="1" fillId="0" borderId="1" xfId="1" applyFont="1" applyBorder="1" applyAlignment="1"/>
    <xf numFmtId="164" fontId="1" fillId="3" borderId="3" xfId="1" applyNumberFormat="1" applyFont="1" applyFill="1" applyBorder="1" applyAlignment="1">
      <alignment horizontal="right" vertical="center"/>
    </xf>
    <xf numFmtId="0" fontId="2" fillId="0" borderId="1" xfId="1" applyFont="1" applyBorder="1" applyAlignment="1"/>
    <xf numFmtId="0" fontId="10" fillId="4" borderId="0" xfId="1" applyFont="1" applyFill="1" applyBorder="1" applyAlignment="1"/>
    <xf numFmtId="9" fontId="3" fillId="3" borderId="1" xfId="1" applyNumberFormat="1" applyFont="1" applyFill="1" applyBorder="1" applyAlignment="1"/>
    <xf numFmtId="0" fontId="1" fillId="0" borderId="0" xfId="1" applyFont="1" applyFill="1" applyAlignment="1"/>
    <xf numFmtId="2" fontId="3" fillId="3" borderId="1" xfId="1" applyNumberFormat="1" applyFont="1" applyFill="1" applyBorder="1" applyAlignment="1"/>
    <xf numFmtId="2" fontId="10" fillId="4" borderId="1" xfId="1" applyNumberFormat="1" applyFont="1" applyFill="1" applyBorder="1" applyAlignment="1"/>
    <xf numFmtId="0" fontId="5" fillId="0" borderId="0" xfId="1" applyFont="1" applyFill="1" applyBorder="1" applyAlignment="1"/>
    <xf numFmtId="0" fontId="4" fillId="0" borderId="0" xfId="1" applyFont="1" applyAlignment="1">
      <alignment wrapText="1"/>
    </xf>
    <xf numFmtId="0" fontId="4" fillId="0" borderId="0" xfId="1" applyFont="1" applyFill="1" applyAlignment="1"/>
    <xf numFmtId="0" fontId="2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wrapText="1"/>
    </xf>
    <xf numFmtId="0" fontId="1" fillId="4" borderId="4" xfId="1" applyFont="1" applyFill="1" applyBorder="1" applyAlignment="1"/>
    <xf numFmtId="0" fontId="1" fillId="4" borderId="2" xfId="1" applyFont="1" applyFill="1" applyBorder="1" applyAlignment="1"/>
    <xf numFmtId="164" fontId="1" fillId="3" borderId="5" xfId="1" applyNumberFormat="1" applyFont="1" applyFill="1" applyBorder="1" applyAlignment="1">
      <alignment horizontal="right" vertical="center"/>
    </xf>
    <xf numFmtId="0" fontId="1" fillId="4" borderId="7" xfId="1" applyFont="1" applyFill="1" applyBorder="1" applyAlignment="1"/>
    <xf numFmtId="164" fontId="1" fillId="3" borderId="7" xfId="1" applyNumberFormat="1" applyFont="1" applyFill="1" applyBorder="1" applyAlignment="1">
      <alignment horizontal="right" vertical="center"/>
    </xf>
    <xf numFmtId="0" fontId="1" fillId="4" borderId="3" xfId="1" applyFont="1" applyFill="1" applyBorder="1" applyAlignment="1"/>
    <xf numFmtId="0" fontId="1" fillId="4" borderId="5" xfId="1" applyFont="1" applyFill="1" applyBorder="1" applyAlignment="1"/>
    <xf numFmtId="0" fontId="1" fillId="0" borderId="3" xfId="1" applyFont="1" applyBorder="1" applyAlignment="1"/>
    <xf numFmtId="0" fontId="2" fillId="0" borderId="7" xfId="1" applyFont="1" applyBorder="1" applyAlignment="1"/>
    <xf numFmtId="0" fontId="1" fillId="0" borderId="0" xfId="1" applyFont="1" applyBorder="1" applyAlignment="1"/>
    <xf numFmtId="0" fontId="2" fillId="0" borderId="6" xfId="1" applyFont="1" applyBorder="1" applyAlignment="1"/>
    <xf numFmtId="0" fontId="8" fillId="0" borderId="0" xfId="0" applyFont="1"/>
    <xf numFmtId="2" fontId="0" fillId="0" borderId="0" xfId="0" applyNumberFormat="1"/>
    <xf numFmtId="0" fontId="3" fillId="0" borderId="0" xfId="0" applyFont="1" applyFill="1" applyAlignment="1">
      <alignment horizontal="right"/>
    </xf>
    <xf numFmtId="9" fontId="1" fillId="2" borderId="0" xfId="1" applyNumberFormat="1" applyFont="1" applyFill="1" applyAlignment="1"/>
    <xf numFmtId="9" fontId="1" fillId="0" borderId="0" xfId="1" applyNumberFormat="1" applyFont="1" applyAlignment="1"/>
    <xf numFmtId="9" fontId="0" fillId="0" borderId="0" xfId="0" applyNumberFormat="1"/>
  </cellXfs>
  <cellStyles count="2">
    <cellStyle name="Normal" xfId="0" builtinId="0"/>
    <cellStyle name="Normal 2" xfId="1" xr:uid="{84516AC3-0F6C-C446-9516-6FDA12772B8D}"/>
  </cellStyles>
  <dxfs count="0"/>
  <tableStyles count="0" defaultTableStyle="TableStyleMedium2" defaultPivotStyle="PivotStyleLight16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Causes of death"/>
      <sheetName val="Demographic projections"/>
      <sheetName val="Nutritional status distribution"/>
      <sheetName val="Breastfeeding distribution"/>
      <sheetName val="Time trends"/>
      <sheetName val="Fertility risks"/>
      <sheetName val="Incidence of conditions"/>
      <sheetName val="Programs target population"/>
      <sheetName val="Programs family planning"/>
    </sheetNames>
    <sheetDataSet>
      <sheetData sheetId="0">
        <row r="3">
          <cell r="C3">
            <v>0.36</v>
          </cell>
        </row>
        <row r="4">
          <cell r="C4">
            <v>0.1</v>
          </cell>
        </row>
        <row r="5">
          <cell r="C5">
            <v>0.35199999999999998</v>
          </cell>
        </row>
        <row r="12">
          <cell r="C12">
            <v>0.8</v>
          </cell>
        </row>
        <row r="13">
          <cell r="C13">
            <v>0.12</v>
          </cell>
        </row>
        <row r="14">
          <cell r="C14">
            <v>0.05</v>
          </cell>
        </row>
        <row r="26">
          <cell r="C26">
            <v>34.68</v>
          </cell>
        </row>
        <row r="27">
          <cell r="C27">
            <v>39.32</v>
          </cell>
        </row>
        <row r="33">
          <cell r="C33">
            <v>3.1E-2</v>
          </cell>
        </row>
        <row r="34">
          <cell r="C34">
            <v>0.109</v>
          </cell>
        </row>
        <row r="35">
          <cell r="C35">
            <v>0.36499999999999999</v>
          </cell>
        </row>
        <row r="47">
          <cell r="C47">
            <v>0.42</v>
          </cell>
        </row>
      </sheetData>
      <sheetData sheetId="1"/>
      <sheetData sheetId="2"/>
      <sheetData sheetId="3">
        <row r="10">
          <cell r="C10">
            <v>0.15</v>
          </cell>
          <cell r="D10">
            <v>0.15</v>
          </cell>
          <cell r="E10">
            <v>0.129</v>
          </cell>
          <cell r="F10">
            <v>0.11</v>
          </cell>
          <cell r="G10">
            <v>0.105</v>
          </cell>
        </row>
        <row r="11">
          <cell r="C11">
            <v>4.9000000000000002E-2</v>
          </cell>
          <cell r="D11">
            <v>4.9000000000000002E-2</v>
          </cell>
          <cell r="E11">
            <v>5.2999999999999999E-2</v>
          </cell>
          <cell r="F11">
            <v>4.0999999999999995E-2</v>
          </cell>
          <cell r="G11">
            <v>2.1000000000000001E-2</v>
          </cell>
        </row>
      </sheetData>
      <sheetData sheetId="4"/>
      <sheetData sheetId="5"/>
      <sheetData sheetId="6"/>
      <sheetData sheetId="7">
        <row r="3">
          <cell r="B3">
            <v>0.39</v>
          </cell>
          <cell r="C3">
            <v>0.39</v>
          </cell>
          <cell r="D3">
            <v>0.33540000000000003</v>
          </cell>
          <cell r="E3">
            <v>0.28600000000000003</v>
          </cell>
          <cell r="F3">
            <v>0.27300000000000002</v>
          </cell>
        </row>
        <row r="4">
          <cell r="B4">
            <v>0.12740000000000001</v>
          </cell>
          <cell r="C4">
            <v>0.12740000000000001</v>
          </cell>
          <cell r="D4">
            <v>0.13780000000000001</v>
          </cell>
          <cell r="E4">
            <v>0.10659999999999999</v>
          </cell>
          <cell r="F4">
            <v>5.4600000000000003E-2</v>
          </cell>
        </row>
      </sheetData>
      <sheetData sheetId="8"/>
      <sheetData sheetId="9">
        <row r="2">
          <cell r="E2">
            <v>7.1999999999999995E-2</v>
          </cell>
        </row>
        <row r="3">
          <cell r="E3">
            <v>3.7999999999999999E-2</v>
          </cell>
        </row>
        <row r="4">
          <cell r="E4">
            <v>0.16</v>
          </cell>
        </row>
        <row r="5">
          <cell r="E5">
            <v>0.126</v>
          </cell>
        </row>
        <row r="6">
          <cell r="E6">
            <v>1.3999999999999999E-2</v>
          </cell>
        </row>
        <row r="7">
          <cell r="E7">
            <v>0.40500000000000003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6.0000000000000001E-3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53D34-B804-2C47-A5D2-94B1521A429F}">
  <sheetPr>
    <tabColor rgb="FF007600"/>
  </sheetPr>
  <dimension ref="A1:E21"/>
  <sheetViews>
    <sheetView zoomScale="115" zoomScaleNormal="115" workbookViewId="0">
      <selection activeCell="A21" sqref="A21"/>
    </sheetView>
  </sheetViews>
  <sheetFormatPr baseColWidth="10" defaultColWidth="11.5" defaultRowHeight="13"/>
  <cols>
    <col min="1" max="1" width="17" style="1" customWidth="1"/>
    <col min="2" max="2" width="19.1640625" style="1" customWidth="1"/>
    <col min="3" max="3" width="13.5" style="1" customWidth="1"/>
    <col min="4" max="16384" width="11.5" style="1"/>
  </cols>
  <sheetData>
    <row r="1" spans="1:5">
      <c r="A1" s="33" t="s">
        <v>72</v>
      </c>
      <c r="B1" s="13" t="s">
        <v>71</v>
      </c>
      <c r="C1" s="13" t="s">
        <v>70</v>
      </c>
      <c r="D1" s="13" t="s">
        <v>69</v>
      </c>
      <c r="E1" s="13" t="s">
        <v>68</v>
      </c>
    </row>
    <row r="2" spans="1:5">
      <c r="A2" s="35" t="s">
        <v>7</v>
      </c>
      <c r="B2" s="32" t="s">
        <v>67</v>
      </c>
      <c r="C2" s="10" t="s">
        <v>5</v>
      </c>
      <c r="D2" s="10" t="s">
        <v>5</v>
      </c>
      <c r="E2" s="25"/>
    </row>
    <row r="3" spans="1:5">
      <c r="A3" s="34"/>
      <c r="B3" s="32" t="s">
        <v>66</v>
      </c>
      <c r="C3" s="10"/>
      <c r="D3" s="10"/>
      <c r="E3" s="26"/>
    </row>
    <row r="4" spans="1:5">
      <c r="A4" s="34"/>
      <c r="B4" s="32" t="s">
        <v>65</v>
      </c>
      <c r="C4" s="10"/>
      <c r="D4" s="10"/>
      <c r="E4" s="26"/>
    </row>
    <row r="5" spans="1:5">
      <c r="A5" s="34"/>
      <c r="B5" s="32" t="s">
        <v>64</v>
      </c>
      <c r="C5" s="10"/>
      <c r="D5" s="10"/>
      <c r="E5" s="26"/>
    </row>
    <row r="6" spans="1:5">
      <c r="A6" s="34"/>
      <c r="B6" s="32" t="s">
        <v>63</v>
      </c>
      <c r="C6" s="10"/>
      <c r="D6" s="10"/>
      <c r="E6" s="26"/>
    </row>
    <row r="7" spans="1:5">
      <c r="A7" s="34"/>
      <c r="B7" s="32" t="s">
        <v>62</v>
      </c>
      <c r="C7" s="31"/>
      <c r="D7" s="30"/>
      <c r="E7" s="10"/>
    </row>
    <row r="9" spans="1:5">
      <c r="A9" s="33" t="s">
        <v>6</v>
      </c>
      <c r="B9" s="11" t="s">
        <v>67</v>
      </c>
      <c r="C9" s="10"/>
      <c r="D9" s="10"/>
      <c r="E9" s="28"/>
    </row>
    <row r="10" spans="1:5">
      <c r="A10" s="34"/>
      <c r="B10" s="32" t="s">
        <v>66</v>
      </c>
      <c r="C10" s="10" t="s">
        <v>5</v>
      </c>
      <c r="D10" s="10" t="s">
        <v>5</v>
      </c>
      <c r="E10" s="26"/>
    </row>
    <row r="11" spans="1:5">
      <c r="A11" s="34"/>
      <c r="B11" s="32" t="s">
        <v>65</v>
      </c>
      <c r="C11" s="10"/>
      <c r="D11" s="10"/>
      <c r="E11" s="26"/>
    </row>
    <row r="12" spans="1:5">
      <c r="A12" s="34"/>
      <c r="B12" s="32" t="s">
        <v>64</v>
      </c>
      <c r="C12" s="10"/>
      <c r="D12" s="10"/>
      <c r="E12" s="26"/>
    </row>
    <row r="13" spans="1:5">
      <c r="A13" s="34"/>
      <c r="B13" s="32" t="s">
        <v>63</v>
      </c>
      <c r="C13" s="10"/>
      <c r="D13" s="10"/>
      <c r="E13" s="26"/>
    </row>
    <row r="14" spans="1:5">
      <c r="A14" s="34"/>
      <c r="B14" s="32" t="s">
        <v>62</v>
      </c>
      <c r="C14" s="31"/>
      <c r="D14" s="30"/>
      <c r="E14" s="10"/>
    </row>
    <row r="16" spans="1:5">
      <c r="A16" s="35" t="s">
        <v>4</v>
      </c>
      <c r="B16" s="32" t="s">
        <v>67</v>
      </c>
      <c r="C16" s="12"/>
      <c r="D16" s="27"/>
      <c r="E16" s="28"/>
    </row>
    <row r="17" spans="1:5">
      <c r="A17" s="34"/>
      <c r="B17" s="32" t="s">
        <v>66</v>
      </c>
      <c r="C17" s="12"/>
      <c r="D17" s="10"/>
      <c r="E17" s="26"/>
    </row>
    <row r="18" spans="1:5">
      <c r="A18" s="34"/>
      <c r="B18" s="32" t="s">
        <v>65</v>
      </c>
      <c r="C18" s="12"/>
      <c r="D18" s="10"/>
      <c r="E18" s="26"/>
    </row>
    <row r="19" spans="1:5">
      <c r="A19" s="34"/>
      <c r="B19" s="32" t="s">
        <v>64</v>
      </c>
      <c r="C19" s="12"/>
      <c r="D19" s="10"/>
      <c r="E19" s="26"/>
    </row>
    <row r="20" spans="1:5">
      <c r="A20" s="34"/>
      <c r="B20" s="32" t="s">
        <v>63</v>
      </c>
      <c r="C20" s="12"/>
      <c r="D20" s="29"/>
      <c r="E20" s="26"/>
    </row>
    <row r="21" spans="1:5">
      <c r="A21" s="34"/>
      <c r="B21" s="32" t="s">
        <v>62</v>
      </c>
      <c r="C21" s="31"/>
      <c r="D21" s="30"/>
      <c r="E21" s="12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D68B-8BFC-1547-A075-485AE6A3F40F}">
  <sheetPr>
    <tabColor rgb="FF007600"/>
  </sheetPr>
  <dimension ref="A1:B51"/>
  <sheetViews>
    <sheetView workbookViewId="0">
      <selection activeCell="B3" sqref="B3"/>
    </sheetView>
  </sheetViews>
  <sheetFormatPr baseColWidth="10" defaultColWidth="11.5" defaultRowHeight="13"/>
  <cols>
    <col min="1" max="1" width="56" style="38" customWidth="1"/>
    <col min="2" max="2" width="15.83203125" style="1" bestFit="1" customWidth="1"/>
    <col min="3" max="16384" width="11.5" style="1"/>
  </cols>
  <sheetData>
    <row r="1" spans="1:2">
      <c r="A1" s="4" t="s">
        <v>3</v>
      </c>
      <c r="B1" s="4" t="s">
        <v>55</v>
      </c>
    </row>
    <row r="2" spans="1:2">
      <c r="A2" s="38" t="s">
        <v>54</v>
      </c>
      <c r="B2" s="10" t="s">
        <v>5</v>
      </c>
    </row>
    <row r="3" spans="1:2">
      <c r="A3" s="38" t="s">
        <v>53</v>
      </c>
      <c r="B3" s="10"/>
    </row>
    <row r="4" spans="1:2">
      <c r="A4" s="38" t="s">
        <v>52</v>
      </c>
      <c r="B4" s="10" t="s">
        <v>5</v>
      </c>
    </row>
    <row r="5" spans="1:2">
      <c r="A5" s="38" t="s">
        <v>51</v>
      </c>
      <c r="B5" s="10" t="s">
        <v>5</v>
      </c>
    </row>
    <row r="6" spans="1:2">
      <c r="A6" s="38" t="s">
        <v>50</v>
      </c>
      <c r="B6" s="10" t="s">
        <v>5</v>
      </c>
    </row>
    <row r="7" spans="1:2">
      <c r="A7" s="38" t="s">
        <v>49</v>
      </c>
      <c r="B7" s="10" t="s">
        <v>5</v>
      </c>
    </row>
    <row r="8" spans="1:2">
      <c r="A8" s="38" t="s">
        <v>48</v>
      </c>
      <c r="B8" s="10" t="s">
        <v>5</v>
      </c>
    </row>
    <row r="9" spans="1:2">
      <c r="A9" s="38" t="s">
        <v>47</v>
      </c>
      <c r="B9" s="10" t="s">
        <v>5</v>
      </c>
    </row>
    <row r="10" spans="1:2">
      <c r="A10" s="38" t="s">
        <v>46</v>
      </c>
      <c r="B10" s="10" t="s">
        <v>5</v>
      </c>
    </row>
    <row r="11" spans="1:2">
      <c r="A11" s="38" t="s">
        <v>45</v>
      </c>
      <c r="B11" s="10" t="s">
        <v>5</v>
      </c>
    </row>
    <row r="12" spans="1:2">
      <c r="A12" s="38" t="s">
        <v>44</v>
      </c>
      <c r="B12" s="10" t="s">
        <v>5</v>
      </c>
    </row>
    <row r="13" spans="1:2">
      <c r="A13" s="38" t="s">
        <v>43</v>
      </c>
      <c r="B13" s="10" t="s">
        <v>5</v>
      </c>
    </row>
    <row r="14" spans="1:2">
      <c r="A14" s="38" t="s">
        <v>42</v>
      </c>
      <c r="B14" s="10" t="s">
        <v>5</v>
      </c>
    </row>
    <row r="15" spans="1:2">
      <c r="A15" s="38" t="s">
        <v>41</v>
      </c>
      <c r="B15" s="10" t="s">
        <v>5</v>
      </c>
    </row>
    <row r="16" spans="1:2">
      <c r="A16" s="38" t="s">
        <v>40</v>
      </c>
      <c r="B16" s="10" t="s">
        <v>5</v>
      </c>
    </row>
    <row r="17" spans="1:2">
      <c r="A17" s="38" t="s">
        <v>39</v>
      </c>
      <c r="B17" s="10" t="s">
        <v>5</v>
      </c>
    </row>
    <row r="18" spans="1:2">
      <c r="A18" s="38" t="s">
        <v>38</v>
      </c>
      <c r="B18" s="10" t="s">
        <v>5</v>
      </c>
    </row>
    <row r="19" spans="1:2">
      <c r="A19" s="38" t="s">
        <v>37</v>
      </c>
      <c r="B19" s="10" t="s">
        <v>5</v>
      </c>
    </row>
    <row r="20" spans="1:2">
      <c r="A20" s="38" t="s">
        <v>36</v>
      </c>
      <c r="B20" s="10" t="s">
        <v>5</v>
      </c>
    </row>
    <row r="21" spans="1:2">
      <c r="A21" s="38" t="s">
        <v>35</v>
      </c>
      <c r="B21" s="10" t="s">
        <v>5</v>
      </c>
    </row>
    <row r="22" spans="1:2">
      <c r="A22" s="38" t="s">
        <v>34</v>
      </c>
      <c r="B22" s="10" t="s">
        <v>5</v>
      </c>
    </row>
    <row r="23" spans="1:2">
      <c r="A23" s="38" t="s">
        <v>33</v>
      </c>
      <c r="B23" s="10" t="s">
        <v>5</v>
      </c>
    </row>
    <row r="24" spans="1:2">
      <c r="A24" s="38" t="s">
        <v>32</v>
      </c>
      <c r="B24" s="10" t="s">
        <v>5</v>
      </c>
    </row>
    <row r="25" spans="1:2">
      <c r="A25" s="38" t="s">
        <v>31</v>
      </c>
      <c r="B25" s="10" t="s">
        <v>5</v>
      </c>
    </row>
    <row r="26" spans="1:2">
      <c r="A26" s="38" t="s">
        <v>30</v>
      </c>
      <c r="B26" s="10" t="s">
        <v>5</v>
      </c>
    </row>
    <row r="27" spans="1:2">
      <c r="A27" s="38" t="s">
        <v>29</v>
      </c>
      <c r="B27" s="10" t="s">
        <v>5</v>
      </c>
    </row>
    <row r="28" spans="1:2">
      <c r="A28" s="38" t="s">
        <v>28</v>
      </c>
      <c r="B28" s="10" t="s">
        <v>5</v>
      </c>
    </row>
    <row r="29" spans="1:2">
      <c r="A29" s="38" t="s">
        <v>27</v>
      </c>
      <c r="B29" s="10" t="s">
        <v>5</v>
      </c>
    </row>
    <row r="30" spans="1:2">
      <c r="A30" s="38" t="s">
        <v>26</v>
      </c>
      <c r="B30" s="10" t="s">
        <v>5</v>
      </c>
    </row>
    <row r="31" spans="1:2">
      <c r="A31" s="38" t="s">
        <v>25</v>
      </c>
      <c r="B31" s="10" t="s">
        <v>5</v>
      </c>
    </row>
    <row r="32" spans="1:2">
      <c r="A32" s="38" t="s">
        <v>24</v>
      </c>
      <c r="B32" s="10" t="s">
        <v>5</v>
      </c>
    </row>
    <row r="33" spans="1:2">
      <c r="A33" s="38" t="s">
        <v>23</v>
      </c>
      <c r="B33" s="10" t="s">
        <v>5</v>
      </c>
    </row>
    <row r="34" spans="1:2">
      <c r="A34" s="38" t="s">
        <v>22</v>
      </c>
      <c r="B34" s="10" t="s">
        <v>5</v>
      </c>
    </row>
    <row r="35" spans="1:2">
      <c r="A35" s="38" t="s">
        <v>21</v>
      </c>
      <c r="B35" s="10" t="s">
        <v>5</v>
      </c>
    </row>
    <row r="36" spans="1:2">
      <c r="A36" s="38" t="s">
        <v>20</v>
      </c>
      <c r="B36" s="10" t="s">
        <v>5</v>
      </c>
    </row>
    <row r="37" spans="1:2">
      <c r="A37" s="38" t="s">
        <v>19</v>
      </c>
      <c r="B37" s="10" t="s">
        <v>5</v>
      </c>
    </row>
    <row r="38" spans="1:2">
      <c r="A38" s="38" t="s">
        <v>18</v>
      </c>
      <c r="B38" s="10" t="s">
        <v>5</v>
      </c>
    </row>
    <row r="39" spans="1:2">
      <c r="A39" s="38" t="s">
        <v>17</v>
      </c>
      <c r="B39" s="10" t="s">
        <v>5</v>
      </c>
    </row>
    <row r="40" spans="1:2">
      <c r="A40" s="38" t="s">
        <v>16</v>
      </c>
      <c r="B40" s="10" t="s">
        <v>5</v>
      </c>
    </row>
    <row r="41" spans="1:2">
      <c r="A41" s="38" t="s">
        <v>15</v>
      </c>
      <c r="B41" s="10" t="s">
        <v>5</v>
      </c>
    </row>
    <row r="42" spans="1:2">
      <c r="A42" s="38" t="s">
        <v>14</v>
      </c>
      <c r="B42" s="10" t="s">
        <v>5</v>
      </c>
    </row>
    <row r="43" spans="1:2">
      <c r="A43" s="38" t="s">
        <v>13</v>
      </c>
      <c r="B43" s="10" t="s">
        <v>5</v>
      </c>
    </row>
    <row r="44" spans="1:2">
      <c r="A44" s="38" t="s">
        <v>12</v>
      </c>
      <c r="B44" s="10" t="s">
        <v>5</v>
      </c>
    </row>
    <row r="45" spans="1:2">
      <c r="A45" s="38" t="s">
        <v>11</v>
      </c>
      <c r="B45" s="10" t="s">
        <v>5</v>
      </c>
    </row>
    <row r="46" spans="1:2">
      <c r="A46" s="38" t="s">
        <v>10</v>
      </c>
      <c r="B46" s="10" t="s">
        <v>5</v>
      </c>
    </row>
    <row r="47" spans="1:2">
      <c r="A47" s="38" t="s">
        <v>9</v>
      </c>
      <c r="B47" s="10" t="s">
        <v>5</v>
      </c>
    </row>
    <row r="48" spans="1:2">
      <c r="A48" s="38" t="s">
        <v>8</v>
      </c>
      <c r="B48" s="10" t="s">
        <v>5</v>
      </c>
    </row>
    <row r="49" spans="1:2">
      <c r="A49" s="38" t="s">
        <v>7</v>
      </c>
      <c r="B49" s="10"/>
    </row>
    <row r="50" spans="1:2">
      <c r="A50" s="38" t="s">
        <v>6</v>
      </c>
      <c r="B50" s="10"/>
    </row>
    <row r="51" spans="1:2">
      <c r="A51" s="38" t="s">
        <v>4</v>
      </c>
      <c r="B51" s="10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0C014-F6F1-454E-A570-EE02916F03F7}">
  <sheetPr>
    <tabColor rgb="FF007600"/>
  </sheetPr>
  <dimension ref="A1:E54"/>
  <sheetViews>
    <sheetView workbookViewId="0">
      <selection activeCell="B5" sqref="B5"/>
    </sheetView>
  </sheetViews>
  <sheetFormatPr baseColWidth="10" defaultColWidth="14.5" defaultRowHeight="15.75" customHeight="1"/>
  <cols>
    <col min="1" max="1" width="56" style="38" customWidth="1"/>
    <col min="2" max="2" width="20" style="16" customWidth="1"/>
    <col min="3" max="3" width="20.5" style="1" customWidth="1"/>
    <col min="4" max="4" width="20.1640625" style="1" customWidth="1"/>
    <col min="5" max="16384" width="14.5" style="1"/>
  </cols>
  <sheetData>
    <row r="1" spans="1:5" ht="26">
      <c r="A1" s="21" t="s">
        <v>3</v>
      </c>
      <c r="B1" s="21" t="s">
        <v>75</v>
      </c>
      <c r="C1" s="20" t="s">
        <v>76</v>
      </c>
      <c r="D1" s="8" t="s">
        <v>74</v>
      </c>
    </row>
    <row r="2" spans="1:5" ht="15.75" customHeight="1">
      <c r="A2" s="38" t="s">
        <v>54</v>
      </c>
      <c r="B2" s="15">
        <v>0</v>
      </c>
      <c r="C2" s="15">
        <v>0.95</v>
      </c>
      <c r="D2" s="17">
        <v>25</v>
      </c>
    </row>
    <row r="3" spans="1:5" ht="15.75" customHeight="1">
      <c r="A3" s="38" t="s">
        <v>53</v>
      </c>
      <c r="B3" s="15">
        <v>0</v>
      </c>
      <c r="C3" s="15">
        <v>0.95</v>
      </c>
      <c r="D3" s="17">
        <v>0.8</v>
      </c>
      <c r="E3" s="19"/>
    </row>
    <row r="4" spans="1:5" ht="15.75" customHeight="1">
      <c r="A4" s="38" t="s">
        <v>52</v>
      </c>
      <c r="B4" s="15">
        <v>0</v>
      </c>
      <c r="C4" s="15">
        <v>0.95</v>
      </c>
      <c r="D4" s="17">
        <v>1</v>
      </c>
      <c r="E4" s="5"/>
    </row>
    <row r="5" spans="1:5" ht="15.75" customHeight="1">
      <c r="A5" s="38" t="s">
        <v>51</v>
      </c>
      <c r="B5" s="15">
        <v>0.1</v>
      </c>
      <c r="C5" s="15">
        <v>0.95</v>
      </c>
      <c r="D5" s="17">
        <f>180</f>
        <v>180</v>
      </c>
      <c r="E5" s="5"/>
    </row>
    <row r="6" spans="1:5" ht="15.75" customHeight="1">
      <c r="A6" s="38" t="s">
        <v>50</v>
      </c>
      <c r="B6" s="15">
        <v>0.5</v>
      </c>
      <c r="C6" s="15">
        <v>0.95</v>
      </c>
      <c r="D6" s="18">
        <f>SUM('[1]Programs family planning'!E2:E10)</f>
        <v>0.82100000000000006</v>
      </c>
      <c r="E6" s="9"/>
    </row>
    <row r="7" spans="1:5" ht="15.75" customHeight="1">
      <c r="A7" s="38" t="s">
        <v>49</v>
      </c>
      <c r="B7" s="15">
        <v>0</v>
      </c>
      <c r="C7" s="15">
        <v>0.95</v>
      </c>
      <c r="D7" s="17">
        <v>0.14000000000000001</v>
      </c>
      <c r="E7" s="7"/>
    </row>
    <row r="8" spans="1:5" ht="15.75" customHeight="1">
      <c r="A8" s="38" t="s">
        <v>48</v>
      </c>
      <c r="B8" s="15">
        <v>0</v>
      </c>
      <c r="C8" s="15">
        <v>0.95</v>
      </c>
      <c r="D8" s="17">
        <v>0.75</v>
      </c>
      <c r="E8" s="7"/>
    </row>
    <row r="9" spans="1:5" ht="15.75" customHeight="1">
      <c r="A9" s="38" t="s">
        <v>47</v>
      </c>
      <c r="B9" s="15">
        <v>0</v>
      </c>
      <c r="C9" s="15">
        <v>0.95</v>
      </c>
      <c r="D9" s="17">
        <v>0.19</v>
      </c>
      <c r="E9" s="7"/>
    </row>
    <row r="10" spans="1:5" ht="15.75" customHeight="1">
      <c r="A10" s="38" t="s">
        <v>46</v>
      </c>
      <c r="B10" s="15">
        <v>0</v>
      </c>
      <c r="C10" s="15">
        <v>0.95</v>
      </c>
      <c r="D10" s="17">
        <v>0.73</v>
      </c>
    </row>
    <row r="11" spans="1:5" ht="15.75" customHeight="1">
      <c r="A11" s="38" t="s">
        <v>45</v>
      </c>
      <c r="B11" s="15">
        <v>0</v>
      </c>
      <c r="C11" s="15">
        <v>0.95</v>
      </c>
      <c r="D11" s="17">
        <v>0.73</v>
      </c>
    </row>
    <row r="12" spans="1:5" ht="15.75" customHeight="1">
      <c r="A12" s="38" t="s">
        <v>44</v>
      </c>
      <c r="B12" s="15">
        <v>0</v>
      </c>
      <c r="C12" s="15">
        <v>0.95</v>
      </c>
      <c r="D12" s="17">
        <v>1.78</v>
      </c>
    </row>
    <row r="13" spans="1:5" ht="15.75" customHeight="1">
      <c r="A13" s="38" t="s">
        <v>43</v>
      </c>
      <c r="B13" s="15">
        <v>0</v>
      </c>
      <c r="C13" s="15">
        <v>0.95</v>
      </c>
      <c r="D13" s="17">
        <v>1.78</v>
      </c>
    </row>
    <row r="14" spans="1:5" ht="15.75" customHeight="1">
      <c r="A14" s="38" t="s">
        <v>42</v>
      </c>
      <c r="B14" s="15">
        <v>0</v>
      </c>
      <c r="C14" s="15">
        <v>0.95</v>
      </c>
      <c r="D14" s="17">
        <v>0.24</v>
      </c>
    </row>
    <row r="15" spans="1:5" ht="15.75" customHeight="1">
      <c r="A15" s="38" t="s">
        <v>41</v>
      </c>
      <c r="B15" s="15">
        <v>0</v>
      </c>
      <c r="C15" s="15">
        <v>0.95</v>
      </c>
      <c r="D15" s="17">
        <v>0.24</v>
      </c>
    </row>
    <row r="16" spans="1:5" ht="15.75" customHeight="1">
      <c r="A16" s="38" t="s">
        <v>40</v>
      </c>
      <c r="B16" s="15">
        <v>0</v>
      </c>
      <c r="C16" s="15">
        <v>0.95</v>
      </c>
      <c r="D16" s="17">
        <v>0.55000000000000004</v>
      </c>
    </row>
    <row r="17" spans="1:5" ht="15.75" customHeight="1">
      <c r="A17" s="38" t="s">
        <v>39</v>
      </c>
      <c r="B17" s="15">
        <v>0</v>
      </c>
      <c r="C17" s="15">
        <v>0.95</v>
      </c>
      <c r="D17" s="17">
        <v>0.55000000000000004</v>
      </c>
    </row>
    <row r="18" spans="1:5" ht="15.75" customHeight="1">
      <c r="A18" s="38" t="s">
        <v>38</v>
      </c>
      <c r="B18" s="15">
        <v>0</v>
      </c>
      <c r="C18" s="15">
        <v>0.95</v>
      </c>
      <c r="D18" s="17">
        <v>0.73</v>
      </c>
    </row>
    <row r="19" spans="1:5" ht="15.75" customHeight="1">
      <c r="A19" s="38" t="s">
        <v>37</v>
      </c>
      <c r="B19" s="15">
        <v>0</v>
      </c>
      <c r="C19" s="15">
        <v>0.95</v>
      </c>
      <c r="D19" s="17">
        <v>0.73</v>
      </c>
    </row>
    <row r="20" spans="1:5" ht="15.75" customHeight="1">
      <c r="A20" s="38" t="s">
        <v>36</v>
      </c>
      <c r="B20" s="15">
        <v>0</v>
      </c>
      <c r="C20" s="15">
        <v>0.95</v>
      </c>
      <c r="D20" s="17">
        <v>1.78</v>
      </c>
    </row>
    <row r="21" spans="1:5" ht="15.75" customHeight="1">
      <c r="A21" s="38" t="s">
        <v>35</v>
      </c>
      <c r="B21" s="15">
        <v>0</v>
      </c>
      <c r="C21" s="15">
        <v>0.95</v>
      </c>
      <c r="D21" s="17">
        <v>1.78</v>
      </c>
    </row>
    <row r="22" spans="1:5" ht="15.75" customHeight="1">
      <c r="A22" s="38" t="s">
        <v>34</v>
      </c>
      <c r="B22" s="15">
        <v>0</v>
      </c>
      <c r="C22" s="15">
        <v>0.95</v>
      </c>
      <c r="D22" s="17">
        <v>0.55000000000000004</v>
      </c>
    </row>
    <row r="23" spans="1:5" ht="15.75" customHeight="1">
      <c r="A23" s="38" t="s">
        <v>33</v>
      </c>
      <c r="B23" s="15">
        <v>0</v>
      </c>
      <c r="C23" s="15">
        <v>0.95</v>
      </c>
      <c r="D23" s="17">
        <v>0.55000000000000004</v>
      </c>
    </row>
    <row r="24" spans="1:5" ht="15.75" customHeight="1">
      <c r="A24" s="38" t="s">
        <v>32</v>
      </c>
      <c r="B24" s="15">
        <v>0</v>
      </c>
      <c r="C24" s="15">
        <v>0.95</v>
      </c>
      <c r="D24" s="17">
        <v>2.06</v>
      </c>
    </row>
    <row r="25" spans="1:5" ht="15.75" customHeight="1">
      <c r="A25" s="38" t="s">
        <v>31</v>
      </c>
      <c r="B25" s="15">
        <v>0</v>
      </c>
      <c r="C25" s="15">
        <v>0.95</v>
      </c>
      <c r="D25" s="17">
        <v>1.78</v>
      </c>
      <c r="E25" s="5"/>
    </row>
    <row r="26" spans="1:5" ht="15.75" customHeight="1">
      <c r="A26" s="38" t="s">
        <v>30</v>
      </c>
      <c r="B26" s="15">
        <v>0</v>
      </c>
      <c r="C26" s="15">
        <v>0.95</v>
      </c>
      <c r="D26" s="17">
        <v>1.78</v>
      </c>
      <c r="E26" s="5"/>
    </row>
    <row r="27" spans="1:5" ht="15.75" customHeight="1">
      <c r="A27" s="38" t="s">
        <v>29</v>
      </c>
      <c r="B27" s="15">
        <v>0</v>
      </c>
      <c r="C27" s="15">
        <v>0.95</v>
      </c>
      <c r="D27" s="17">
        <v>0.25</v>
      </c>
      <c r="E27" s="5"/>
    </row>
    <row r="28" spans="1:5" ht="15.75" customHeight="1">
      <c r="A28" s="38" t="s">
        <v>59</v>
      </c>
      <c r="B28" s="15">
        <v>0</v>
      </c>
      <c r="C28" s="15">
        <v>0.95</v>
      </c>
      <c r="D28" s="17">
        <v>0.13</v>
      </c>
      <c r="E28" s="5"/>
    </row>
    <row r="29" spans="1:5" ht="15.75" customHeight="1">
      <c r="A29" s="38" t="s">
        <v>58</v>
      </c>
      <c r="B29" s="15">
        <v>0</v>
      </c>
      <c r="C29" s="15">
        <v>0.95</v>
      </c>
      <c r="D29" s="17">
        <v>0.74</v>
      </c>
      <c r="E29" s="5"/>
    </row>
    <row r="30" spans="1:5" ht="15.75" customHeight="1">
      <c r="A30" s="38" t="s">
        <v>57</v>
      </c>
      <c r="B30" s="15">
        <v>0</v>
      </c>
      <c r="C30" s="15">
        <v>0.95</v>
      </c>
      <c r="D30" s="17">
        <v>0.18</v>
      </c>
      <c r="E30" s="5"/>
    </row>
    <row r="31" spans="1:5" ht="15.75" customHeight="1">
      <c r="A31" s="38" t="s">
        <v>28</v>
      </c>
      <c r="B31" s="15">
        <v>0.2</v>
      </c>
      <c r="C31" s="15">
        <v>0.95</v>
      </c>
      <c r="D31" s="17">
        <v>2.61</v>
      </c>
    </row>
    <row r="32" spans="1:5" ht="15.75" customHeight="1">
      <c r="A32" s="38" t="s">
        <v>27</v>
      </c>
      <c r="B32" s="15">
        <v>0</v>
      </c>
      <c r="C32" s="15">
        <v>0.95</v>
      </c>
      <c r="D32" s="17">
        <v>1</v>
      </c>
    </row>
    <row r="33" spans="1:5" ht="15.75" customHeight="1">
      <c r="A33" s="38" t="s">
        <v>26</v>
      </c>
      <c r="B33" s="15">
        <v>0</v>
      </c>
      <c r="C33" s="15">
        <v>0.95</v>
      </c>
      <c r="D33" s="17">
        <v>1</v>
      </c>
    </row>
    <row r="34" spans="1:5" ht="15.75" customHeight="1">
      <c r="A34" s="38" t="s">
        <v>25</v>
      </c>
      <c r="B34" s="15">
        <v>0</v>
      </c>
      <c r="C34" s="15">
        <v>0.95</v>
      </c>
      <c r="D34" s="17">
        <v>2.99</v>
      </c>
      <c r="E34" s="5"/>
    </row>
    <row r="35" spans="1:5" ht="15.75" customHeight="1">
      <c r="A35" s="38" t="s">
        <v>24</v>
      </c>
      <c r="B35" s="15">
        <v>0</v>
      </c>
      <c r="C35" s="15">
        <v>0.95</v>
      </c>
      <c r="D35" s="17">
        <v>2.99</v>
      </c>
      <c r="E35" s="5"/>
    </row>
    <row r="36" spans="1:5" ht="15.75" customHeight="1">
      <c r="A36" s="38" t="s">
        <v>23</v>
      </c>
      <c r="B36" s="15">
        <v>0</v>
      </c>
      <c r="C36" s="15">
        <v>0.95</v>
      </c>
      <c r="D36" s="17">
        <v>1</v>
      </c>
      <c r="E36" s="5"/>
    </row>
    <row r="37" spans="1:5" ht="15.75" customHeight="1">
      <c r="A37" s="38" t="s">
        <v>22</v>
      </c>
      <c r="B37" s="15">
        <v>0</v>
      </c>
      <c r="C37" s="15">
        <v>0.95</v>
      </c>
      <c r="D37" s="17">
        <v>48</v>
      </c>
      <c r="E37" s="5"/>
    </row>
    <row r="38" spans="1:5" ht="15.75" customHeight="1">
      <c r="A38" s="38" t="s">
        <v>21</v>
      </c>
      <c r="B38" s="15">
        <v>0</v>
      </c>
      <c r="C38" s="15">
        <v>0.95</v>
      </c>
      <c r="D38" s="17">
        <v>50</v>
      </c>
      <c r="E38" s="6"/>
    </row>
    <row r="39" spans="1:5" ht="15.75" customHeight="1">
      <c r="A39" s="38" t="s">
        <v>20</v>
      </c>
      <c r="B39" s="15">
        <v>0</v>
      </c>
      <c r="C39" s="15">
        <v>0.95</v>
      </c>
      <c r="D39" s="17">
        <v>51</v>
      </c>
      <c r="E39" s="5"/>
    </row>
    <row r="40" spans="1:5" ht="15.75" customHeight="1">
      <c r="A40" s="38" t="s">
        <v>19</v>
      </c>
      <c r="B40" s="15">
        <v>0</v>
      </c>
      <c r="C40" s="15">
        <v>0.95</v>
      </c>
      <c r="D40" s="17">
        <v>1</v>
      </c>
      <c r="E40" s="5"/>
    </row>
    <row r="41" spans="1:5" ht="15.75" customHeight="1">
      <c r="A41" s="38" t="s">
        <v>18</v>
      </c>
      <c r="B41" s="15">
        <v>0</v>
      </c>
      <c r="C41" s="15">
        <v>0.95</v>
      </c>
      <c r="D41" s="17">
        <v>1</v>
      </c>
      <c r="E41" s="5"/>
    </row>
    <row r="42" spans="1:5" ht="15.75" customHeight="1">
      <c r="A42" s="38" t="s">
        <v>17</v>
      </c>
      <c r="B42" s="15">
        <v>0</v>
      </c>
      <c r="C42" s="15">
        <v>0.95</v>
      </c>
      <c r="D42" s="18">
        <f>30*AVERAGE('[1]Incidence of conditions'!B3:F3)</f>
        <v>10.046400000000002</v>
      </c>
    </row>
    <row r="43" spans="1:5" ht="15.75" customHeight="1">
      <c r="A43" s="38" t="s">
        <v>16</v>
      </c>
      <c r="B43" s="15">
        <v>0.61</v>
      </c>
      <c r="C43" s="15">
        <v>0.95</v>
      </c>
      <c r="D43" s="18">
        <f>179.97*AVERAGE('[1]Incidence of conditions'!B4:F4)</f>
        <v>19.933477200000002</v>
      </c>
    </row>
    <row r="44" spans="1:5" ht="15.75" customHeight="1">
      <c r="A44" s="38" t="s">
        <v>15</v>
      </c>
      <c r="B44" s="15">
        <v>0.621</v>
      </c>
      <c r="C44" s="15">
        <v>0.95</v>
      </c>
      <c r="D44" s="17">
        <v>0.35</v>
      </c>
    </row>
    <row r="45" spans="1:5" ht="15.75" customHeight="1">
      <c r="A45" s="38" t="s">
        <v>14</v>
      </c>
      <c r="B45" s="15">
        <v>0.4</v>
      </c>
      <c r="C45" s="15">
        <v>0.95</v>
      </c>
      <c r="D45" s="17">
        <v>1</v>
      </c>
    </row>
    <row r="46" spans="1:5" ht="15.75" customHeight="1">
      <c r="A46" s="38" t="s">
        <v>13</v>
      </c>
      <c r="B46" s="15">
        <v>0.38700000000000001</v>
      </c>
      <c r="C46" s="15">
        <v>0.95</v>
      </c>
      <c r="D46" s="17">
        <v>2.8</v>
      </c>
    </row>
    <row r="47" spans="1:5" ht="15.75" customHeight="1">
      <c r="A47" s="38" t="s">
        <v>12</v>
      </c>
      <c r="B47" s="15">
        <v>0.69</v>
      </c>
      <c r="C47" s="15">
        <v>0.95</v>
      </c>
      <c r="D47" s="17">
        <v>50.26</v>
      </c>
    </row>
    <row r="48" spans="1:5" ht="15.75" customHeight="1">
      <c r="A48" s="38" t="s">
        <v>11</v>
      </c>
      <c r="B48" s="15">
        <v>0.84</v>
      </c>
      <c r="C48" s="15">
        <v>0.95</v>
      </c>
      <c r="D48" s="17">
        <v>36.1</v>
      </c>
    </row>
    <row r="49" spans="1:4" ht="15.75" customHeight="1">
      <c r="A49" s="38" t="s">
        <v>10</v>
      </c>
      <c r="B49" s="15">
        <v>0.14000000000000001</v>
      </c>
      <c r="C49" s="15">
        <v>0.95</v>
      </c>
      <c r="D49" s="17">
        <v>231.85</v>
      </c>
    </row>
    <row r="50" spans="1:4" ht="15.75" customHeight="1">
      <c r="A50" s="38" t="s">
        <v>9</v>
      </c>
      <c r="B50" s="15">
        <v>0</v>
      </c>
      <c r="C50" s="15">
        <v>0.95</v>
      </c>
      <c r="D50" s="17">
        <v>1.5</v>
      </c>
    </row>
    <row r="51" spans="1:4" ht="15.75" customHeight="1">
      <c r="A51" s="38" t="s">
        <v>8</v>
      </c>
      <c r="B51" s="15">
        <v>0</v>
      </c>
      <c r="C51" s="15">
        <v>0.95</v>
      </c>
      <c r="D51" s="17">
        <v>1</v>
      </c>
    </row>
    <row r="52" spans="1:4" s="16" customFormat="1" ht="15.75" customHeight="1">
      <c r="A52" s="38" t="s">
        <v>7</v>
      </c>
      <c r="B52" s="15">
        <v>0</v>
      </c>
      <c r="C52" s="15">
        <v>0.95</v>
      </c>
      <c r="D52" s="14" t="s">
        <v>73</v>
      </c>
    </row>
    <row r="53" spans="1:4" ht="15.75" customHeight="1">
      <c r="A53" s="38" t="s">
        <v>6</v>
      </c>
      <c r="B53" s="15">
        <v>0</v>
      </c>
      <c r="C53" s="15">
        <v>0.95</v>
      </c>
      <c r="D53" s="14" t="s">
        <v>73</v>
      </c>
    </row>
    <row r="54" spans="1:4" ht="15.75" customHeight="1">
      <c r="A54" s="38" t="s">
        <v>4</v>
      </c>
      <c r="B54" s="15">
        <v>0</v>
      </c>
      <c r="C54" s="15">
        <v>0.95</v>
      </c>
      <c r="D54" s="14" t="s">
        <v>73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7BDBB-DC6F-6841-98CA-17C4B765BA5B}">
  <sheetPr>
    <tabColor rgb="FF007600"/>
  </sheetPr>
  <dimension ref="A1:E9"/>
  <sheetViews>
    <sheetView workbookViewId="0">
      <selection activeCell="G29" sqref="G29"/>
    </sheetView>
  </sheetViews>
  <sheetFormatPr baseColWidth="10" defaultRowHeight="16"/>
  <cols>
    <col min="1" max="1" width="18.6640625" customWidth="1"/>
  </cols>
  <sheetData>
    <row r="1" spans="1:5" ht="40">
      <c r="A1" s="24" t="s">
        <v>77</v>
      </c>
      <c r="B1" s="22" t="s">
        <v>71</v>
      </c>
      <c r="C1" s="22" t="s">
        <v>70</v>
      </c>
      <c r="D1" s="22" t="s">
        <v>69</v>
      </c>
      <c r="E1" s="22" t="s">
        <v>68</v>
      </c>
    </row>
    <row r="2" spans="1:5">
      <c r="A2" s="36" t="s">
        <v>2</v>
      </c>
      <c r="B2" s="23" t="s">
        <v>67</v>
      </c>
      <c r="C2" s="17">
        <f>1.5*0.61</f>
        <v>0.91500000000000004</v>
      </c>
      <c r="D2" s="17">
        <f>0.5*0.61</f>
        <v>0.30499999999999999</v>
      </c>
      <c r="E2" s="17">
        <v>0.05</v>
      </c>
    </row>
    <row r="3" spans="1:5">
      <c r="A3" s="23"/>
      <c r="B3" s="23" t="s">
        <v>66</v>
      </c>
      <c r="C3" s="17">
        <f t="shared" ref="C3:C6" si="0">1.5*0.61</f>
        <v>0.91500000000000004</v>
      </c>
      <c r="D3" s="17">
        <f t="shared" ref="D3:D6" si="1">0.5*0.61</f>
        <v>0.30499999999999999</v>
      </c>
      <c r="E3" s="17">
        <v>0.05</v>
      </c>
    </row>
    <row r="4" spans="1:5">
      <c r="A4" s="23"/>
      <c r="B4" s="23" t="s">
        <v>65</v>
      </c>
      <c r="C4" s="17">
        <f t="shared" si="0"/>
        <v>0.91500000000000004</v>
      </c>
      <c r="D4" s="17">
        <f t="shared" si="1"/>
        <v>0.30499999999999999</v>
      </c>
      <c r="E4" s="17">
        <v>0.05</v>
      </c>
    </row>
    <row r="5" spans="1:5">
      <c r="A5" s="23"/>
      <c r="B5" s="23" t="s">
        <v>64</v>
      </c>
      <c r="C5" s="17">
        <f t="shared" si="0"/>
        <v>0.91500000000000004</v>
      </c>
      <c r="D5" s="17">
        <f t="shared" si="1"/>
        <v>0.30499999999999999</v>
      </c>
      <c r="E5" s="17">
        <v>0.05</v>
      </c>
    </row>
    <row r="6" spans="1:5">
      <c r="A6" s="23"/>
      <c r="B6" s="23" t="s">
        <v>63</v>
      </c>
      <c r="C6" s="17">
        <f t="shared" si="0"/>
        <v>0.91500000000000004</v>
      </c>
      <c r="D6" s="17">
        <f t="shared" si="1"/>
        <v>0.30499999999999999</v>
      </c>
      <c r="E6" s="17">
        <v>0.05</v>
      </c>
    </row>
    <row r="9" spans="1:5">
      <c r="C9" s="37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5335D-08EF-5C44-898B-B01065C9B11A}">
  <sheetPr>
    <tabColor rgb="FF007600"/>
  </sheetPr>
  <dimension ref="A1:C43"/>
  <sheetViews>
    <sheetView workbookViewId="0">
      <selection activeCell="A5" sqref="A5"/>
    </sheetView>
  </sheetViews>
  <sheetFormatPr baseColWidth="10" defaultColWidth="11.5" defaultRowHeight="13"/>
  <cols>
    <col min="1" max="1" width="53" style="38" bestFit="1" customWidth="1"/>
    <col min="2" max="2" width="86" style="1" bestFit="1" customWidth="1"/>
    <col min="3" max="3" width="42.5" style="1" customWidth="1"/>
    <col min="4" max="16384" width="11.5" style="1"/>
  </cols>
  <sheetData>
    <row r="1" spans="1:3">
      <c r="A1" s="4" t="s">
        <v>3</v>
      </c>
      <c r="B1" s="4" t="s">
        <v>61</v>
      </c>
      <c r="C1" s="4" t="s">
        <v>60</v>
      </c>
    </row>
    <row r="2" spans="1:3">
      <c r="A2" s="38" t="s">
        <v>54</v>
      </c>
      <c r="B2" s="10"/>
      <c r="C2" s="10"/>
    </row>
    <row r="3" spans="1:3">
      <c r="A3" s="38" t="s">
        <v>51</v>
      </c>
      <c r="B3" s="10"/>
      <c r="C3" s="10"/>
    </row>
    <row r="4" spans="1:3">
      <c r="A4" s="38" t="s">
        <v>50</v>
      </c>
      <c r="B4" s="10"/>
      <c r="C4" s="10"/>
    </row>
    <row r="5" spans="1:3">
      <c r="A5" s="38" t="s">
        <v>49</v>
      </c>
      <c r="B5" s="10"/>
      <c r="C5" s="10"/>
    </row>
    <row r="6" spans="1:3">
      <c r="A6" s="38" t="s">
        <v>48</v>
      </c>
      <c r="B6" s="10"/>
      <c r="C6" s="10"/>
    </row>
    <row r="7" spans="1:3">
      <c r="A7" s="38" t="s">
        <v>47</v>
      </c>
      <c r="B7" s="10"/>
      <c r="C7" s="10"/>
    </row>
    <row r="8" spans="1:3">
      <c r="A8" s="38" t="s">
        <v>46</v>
      </c>
      <c r="B8" s="10"/>
      <c r="C8" s="10"/>
    </row>
    <row r="9" spans="1:3">
      <c r="A9" s="38" t="s">
        <v>45</v>
      </c>
      <c r="B9" s="10"/>
      <c r="C9" s="10" t="s">
        <v>28</v>
      </c>
    </row>
    <row r="10" spans="1:3">
      <c r="A10" s="38" t="s">
        <v>44</v>
      </c>
      <c r="B10" s="10"/>
      <c r="C10" s="10"/>
    </row>
    <row r="11" spans="1:3">
      <c r="A11" s="38" t="s">
        <v>43</v>
      </c>
      <c r="B11" s="10"/>
      <c r="C11" s="10" t="s">
        <v>28</v>
      </c>
    </row>
    <row r="12" spans="1:3">
      <c r="A12" s="38" t="s">
        <v>42</v>
      </c>
      <c r="B12" s="10"/>
      <c r="C12" s="10"/>
    </row>
    <row r="13" spans="1:3">
      <c r="A13" s="38" t="s">
        <v>41</v>
      </c>
      <c r="B13" s="10"/>
      <c r="C13" s="10" t="s">
        <v>28</v>
      </c>
    </row>
    <row r="14" spans="1:3">
      <c r="A14" s="38" t="s">
        <v>40</v>
      </c>
      <c r="B14" s="10"/>
      <c r="C14" s="10"/>
    </row>
    <row r="15" spans="1:3">
      <c r="A15" s="38" t="s">
        <v>39</v>
      </c>
      <c r="B15" s="10"/>
      <c r="C15" s="10" t="s">
        <v>28</v>
      </c>
    </row>
    <row r="16" spans="1:3">
      <c r="A16" s="38" t="s">
        <v>38</v>
      </c>
      <c r="B16" s="10"/>
      <c r="C16" s="10"/>
    </row>
    <row r="17" spans="1:3">
      <c r="A17" s="38" t="s">
        <v>37</v>
      </c>
      <c r="B17" s="10"/>
      <c r="C17" s="10" t="s">
        <v>28</v>
      </c>
    </row>
    <row r="18" spans="1:3">
      <c r="A18" s="38" t="s">
        <v>36</v>
      </c>
      <c r="B18" s="10"/>
      <c r="C18" s="10"/>
    </row>
    <row r="19" spans="1:3">
      <c r="A19" s="38" t="s">
        <v>35</v>
      </c>
      <c r="B19" s="10"/>
      <c r="C19" s="10" t="s">
        <v>28</v>
      </c>
    </row>
    <row r="20" spans="1:3">
      <c r="A20" s="38" t="s">
        <v>34</v>
      </c>
      <c r="B20" s="10"/>
      <c r="C20" s="10"/>
    </row>
    <row r="21" spans="1:3">
      <c r="A21" s="38" t="s">
        <v>33</v>
      </c>
      <c r="B21" s="10"/>
      <c r="C21" s="10" t="s">
        <v>28</v>
      </c>
    </row>
    <row r="22" spans="1:3">
      <c r="A22" s="38" t="s">
        <v>32</v>
      </c>
      <c r="B22" s="10"/>
      <c r="C22" s="10"/>
    </row>
    <row r="23" spans="1:3">
      <c r="A23" s="38" t="s">
        <v>31</v>
      </c>
      <c r="B23" s="10" t="s">
        <v>25</v>
      </c>
      <c r="C23" s="10"/>
    </row>
    <row r="24" spans="1:3">
      <c r="A24" s="38" t="s">
        <v>30</v>
      </c>
      <c r="B24" s="10" t="s">
        <v>24</v>
      </c>
      <c r="C24" s="10" t="s">
        <v>32</v>
      </c>
    </row>
    <row r="25" spans="1:3">
      <c r="A25" s="38" t="s">
        <v>29</v>
      </c>
      <c r="B25" s="10"/>
      <c r="C25" s="10"/>
    </row>
    <row r="26" spans="1:3">
      <c r="A26" s="38" t="s">
        <v>59</v>
      </c>
      <c r="B26" s="10" t="s">
        <v>49</v>
      </c>
      <c r="C26" s="10"/>
    </row>
    <row r="27" spans="1:3">
      <c r="A27" s="38" t="s">
        <v>58</v>
      </c>
      <c r="B27" s="10" t="s">
        <v>48</v>
      </c>
      <c r="C27" s="10"/>
    </row>
    <row r="28" spans="1:3">
      <c r="A28" s="38" t="s">
        <v>57</v>
      </c>
      <c r="B28" s="10" t="s">
        <v>47</v>
      </c>
      <c r="C28" s="10"/>
    </row>
    <row r="29" spans="1:3">
      <c r="A29" s="38" t="s">
        <v>28</v>
      </c>
      <c r="B29" s="10"/>
      <c r="C29" s="10"/>
    </row>
    <row r="30" spans="1:3">
      <c r="A30" s="38" t="s">
        <v>25</v>
      </c>
      <c r="B30" s="10"/>
      <c r="C30" s="10"/>
    </row>
    <row r="31" spans="1:3">
      <c r="A31" s="38" t="s">
        <v>24</v>
      </c>
      <c r="B31" s="10"/>
      <c r="C31" s="10" t="s">
        <v>32</v>
      </c>
    </row>
    <row r="32" spans="1:3">
      <c r="A32" s="38" t="s">
        <v>22</v>
      </c>
      <c r="B32" s="10" t="s">
        <v>56</v>
      </c>
      <c r="C32" s="10"/>
    </row>
    <row r="33" spans="1:3">
      <c r="A33" s="38" t="s">
        <v>21</v>
      </c>
      <c r="B33" s="10"/>
      <c r="C33" s="10"/>
    </row>
    <row r="34" spans="1:3">
      <c r="A34" s="38" t="s">
        <v>20</v>
      </c>
      <c r="B34" s="10"/>
      <c r="C34" s="10" t="s">
        <v>28</v>
      </c>
    </row>
    <row r="35" spans="1:3">
      <c r="A35" s="38" t="s">
        <v>19</v>
      </c>
      <c r="B35" s="10" t="s">
        <v>21</v>
      </c>
      <c r="C35" s="10"/>
    </row>
    <row r="36" spans="1:3">
      <c r="A36" s="38" t="s">
        <v>18</v>
      </c>
      <c r="B36" s="10" t="s">
        <v>20</v>
      </c>
      <c r="C36" s="10" t="s">
        <v>28</v>
      </c>
    </row>
    <row r="37" spans="1:3">
      <c r="A37" s="38" t="s">
        <v>17</v>
      </c>
      <c r="B37" s="10"/>
      <c r="C37" s="10"/>
    </row>
    <row r="38" spans="1:3">
      <c r="A38" s="38" t="s">
        <v>16</v>
      </c>
      <c r="B38" s="10"/>
      <c r="C38" s="10"/>
    </row>
    <row r="39" spans="1:3">
      <c r="A39" s="38" t="s">
        <v>15</v>
      </c>
      <c r="B39" s="10"/>
      <c r="C39" s="10"/>
    </row>
    <row r="40" spans="1:3">
      <c r="A40" s="38" t="s">
        <v>8</v>
      </c>
      <c r="B40" s="10"/>
      <c r="C40" s="10"/>
    </row>
    <row r="41" spans="1:3">
      <c r="A41" s="38" t="s">
        <v>7</v>
      </c>
      <c r="B41" s="10"/>
      <c r="C41" s="10"/>
    </row>
    <row r="42" spans="1:3">
      <c r="A42" s="38" t="s">
        <v>6</v>
      </c>
      <c r="B42" s="10"/>
      <c r="C42" s="10"/>
    </row>
    <row r="43" spans="1:3">
      <c r="A43" s="38" t="s">
        <v>4</v>
      </c>
      <c r="B43" s="10"/>
      <c r="C43" s="10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CF8CF-31A5-524F-89BE-B5C6D427B7DC}">
  <sheetPr>
    <tabColor rgb="FF007600"/>
  </sheetPr>
  <dimension ref="A1:A19"/>
  <sheetViews>
    <sheetView workbookViewId="0">
      <selection activeCell="A9" sqref="A9"/>
    </sheetView>
  </sheetViews>
  <sheetFormatPr baseColWidth="10" defaultColWidth="11.5" defaultRowHeight="13"/>
  <cols>
    <col min="1" max="1" width="30.1640625" style="1" customWidth="1"/>
    <col min="2" max="16384" width="11.5" style="1"/>
  </cols>
  <sheetData>
    <row r="1" spans="1:1">
      <c r="A1" s="4" t="s">
        <v>3</v>
      </c>
    </row>
    <row r="2" spans="1:1">
      <c r="A2" s="10" t="s">
        <v>50</v>
      </c>
    </row>
    <row r="3" spans="1:1">
      <c r="A3" s="10" t="s">
        <v>32</v>
      </c>
    </row>
    <row r="4" spans="1:1">
      <c r="A4" s="10" t="s">
        <v>28</v>
      </c>
    </row>
    <row r="5" spans="1:1">
      <c r="A5" s="10" t="s">
        <v>14</v>
      </c>
    </row>
    <row r="6" spans="1:1">
      <c r="A6" s="10" t="s">
        <v>13</v>
      </c>
    </row>
    <row r="7" spans="1:1">
      <c r="A7" s="10" t="s">
        <v>12</v>
      </c>
    </row>
    <row r="8" spans="1:1">
      <c r="A8" s="10" t="s">
        <v>11</v>
      </c>
    </row>
    <row r="9" spans="1:1">
      <c r="A9" s="10" t="s">
        <v>10</v>
      </c>
    </row>
    <row r="10" spans="1:1">
      <c r="A10" s="10"/>
    </row>
    <row r="11" spans="1:1">
      <c r="A11" s="10"/>
    </row>
    <row r="12" spans="1:1">
      <c r="A12" s="10"/>
    </row>
    <row r="13" spans="1:1">
      <c r="A13" s="10"/>
    </row>
    <row r="14" spans="1:1">
      <c r="A14" s="10"/>
    </row>
    <row r="15" spans="1:1">
      <c r="A15" s="10"/>
    </row>
    <row r="16" spans="1:1">
      <c r="A16" s="10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98E75-2B9A-1140-998D-A6BF823A844A}">
  <sheetPr>
    <tabColor rgb="FF007600"/>
  </sheetPr>
  <dimension ref="A1:N55"/>
  <sheetViews>
    <sheetView tabSelected="1" zoomScale="75" workbookViewId="0">
      <selection activeCell="E6" sqref="E6"/>
    </sheetView>
  </sheetViews>
  <sheetFormatPr baseColWidth="10" defaultRowHeight="16"/>
  <cols>
    <col min="1" max="1" width="56.5" style="38" bestFit="1" customWidth="1"/>
    <col min="2" max="2" width="10.83203125" style="38"/>
    <col min="3" max="4" width="10.83203125" style="1"/>
  </cols>
  <sheetData>
    <row r="1" spans="1:14">
      <c r="A1" s="3" t="s">
        <v>3</v>
      </c>
      <c r="B1" s="3" t="s">
        <v>2</v>
      </c>
      <c r="C1" s="3">
        <v>2017</v>
      </c>
      <c r="D1" s="3">
        <v>2018</v>
      </c>
      <c r="E1" s="3">
        <v>2019</v>
      </c>
      <c r="F1" s="3">
        <v>2020</v>
      </c>
      <c r="G1" s="3">
        <v>2021</v>
      </c>
      <c r="H1" s="3">
        <v>2022</v>
      </c>
      <c r="I1" s="3">
        <v>2023</v>
      </c>
      <c r="J1" s="3">
        <v>2024</v>
      </c>
      <c r="K1" s="3">
        <v>2025</v>
      </c>
    </row>
    <row r="2" spans="1:14">
      <c r="A2" s="38" t="s">
        <v>54</v>
      </c>
      <c r="B2" s="38" t="s">
        <v>0</v>
      </c>
      <c r="C2" s="39"/>
      <c r="E2" s="40">
        <v>0.95</v>
      </c>
      <c r="F2" s="41"/>
      <c r="G2" s="41"/>
      <c r="H2" s="41"/>
      <c r="I2" s="41"/>
      <c r="J2" s="41"/>
      <c r="K2" s="41"/>
      <c r="L2" s="41"/>
      <c r="M2" s="41"/>
      <c r="N2" s="41"/>
    </row>
    <row r="3" spans="1:14">
      <c r="A3" s="38" t="s">
        <v>53</v>
      </c>
      <c r="B3" s="38" t="s">
        <v>0</v>
      </c>
      <c r="C3" s="39"/>
      <c r="D3" s="40"/>
      <c r="E3" s="41"/>
      <c r="F3" s="41"/>
      <c r="G3" s="41"/>
      <c r="H3" s="41"/>
      <c r="I3" s="41"/>
      <c r="J3" s="41"/>
      <c r="K3" s="41"/>
      <c r="L3" s="41"/>
      <c r="M3" s="41"/>
      <c r="N3" s="41"/>
    </row>
    <row r="4" spans="1:14">
      <c r="A4" s="38" t="s">
        <v>52</v>
      </c>
      <c r="B4" s="38" t="s">
        <v>0</v>
      </c>
      <c r="C4" s="39"/>
      <c r="D4" s="40"/>
      <c r="E4" s="41"/>
      <c r="F4" s="41"/>
      <c r="G4" s="41"/>
      <c r="H4" s="41"/>
      <c r="I4" s="41"/>
      <c r="J4" s="41"/>
      <c r="K4" s="41"/>
      <c r="L4" s="41"/>
      <c r="M4" s="41"/>
      <c r="N4" s="41"/>
    </row>
    <row r="5" spans="1:14">
      <c r="A5" s="38" t="s">
        <v>51</v>
      </c>
      <c r="B5" s="38" t="s">
        <v>0</v>
      </c>
      <c r="C5" s="39"/>
      <c r="D5" s="40"/>
      <c r="E5" s="41"/>
      <c r="F5" s="41"/>
      <c r="G5" s="41"/>
      <c r="H5" s="41"/>
      <c r="I5" s="41"/>
      <c r="J5" s="41"/>
      <c r="K5" s="41"/>
      <c r="L5" s="41"/>
      <c r="M5" s="41"/>
      <c r="N5" s="41"/>
    </row>
    <row r="6" spans="1:14">
      <c r="A6" s="38" t="s">
        <v>50</v>
      </c>
      <c r="B6" s="38" t="s">
        <v>0</v>
      </c>
      <c r="C6" s="39"/>
      <c r="D6" s="40"/>
      <c r="E6" s="41"/>
      <c r="F6" s="41"/>
      <c r="G6" s="41"/>
      <c r="H6" s="41"/>
      <c r="I6" s="41"/>
      <c r="J6" s="41"/>
      <c r="K6" s="41"/>
      <c r="L6" s="41"/>
      <c r="M6" s="41"/>
      <c r="N6" s="41"/>
    </row>
    <row r="7" spans="1:14">
      <c r="A7" s="38" t="s">
        <v>49</v>
      </c>
      <c r="B7" s="38" t="s">
        <v>0</v>
      </c>
      <c r="C7" s="39"/>
      <c r="D7" s="40"/>
      <c r="E7" s="41"/>
      <c r="F7" s="41"/>
      <c r="G7" s="41"/>
      <c r="H7" s="41"/>
      <c r="I7" s="41"/>
      <c r="J7" s="41"/>
      <c r="K7" s="41"/>
      <c r="L7" s="41"/>
      <c r="M7" s="41"/>
      <c r="N7" s="41"/>
    </row>
    <row r="8" spans="1:14">
      <c r="A8" s="38" t="s">
        <v>48</v>
      </c>
      <c r="B8" s="38" t="s">
        <v>0</v>
      </c>
      <c r="C8" s="39"/>
      <c r="D8" s="40"/>
      <c r="E8" s="41"/>
      <c r="F8" s="41"/>
      <c r="G8" s="41"/>
      <c r="H8" s="41"/>
      <c r="I8" s="41"/>
      <c r="J8" s="41"/>
      <c r="K8" s="41"/>
      <c r="L8" s="41"/>
      <c r="M8" s="41"/>
      <c r="N8" s="41"/>
    </row>
    <row r="9" spans="1:14">
      <c r="A9" s="38" t="s">
        <v>47</v>
      </c>
      <c r="B9" s="38" t="s">
        <v>0</v>
      </c>
      <c r="C9" s="39"/>
      <c r="D9" s="40"/>
      <c r="E9" s="41"/>
      <c r="F9" s="41"/>
      <c r="G9" s="41"/>
      <c r="H9" s="41"/>
      <c r="I9" s="41"/>
      <c r="J9" s="41"/>
      <c r="K9" s="41"/>
      <c r="L9" s="41"/>
      <c r="M9" s="41"/>
      <c r="N9" s="41"/>
    </row>
    <row r="10" spans="1:14">
      <c r="A10" s="38" t="s">
        <v>46</v>
      </c>
      <c r="B10" s="38" t="s">
        <v>0</v>
      </c>
      <c r="C10" s="39"/>
      <c r="D10" s="40"/>
      <c r="E10" s="41"/>
      <c r="F10" s="41"/>
      <c r="G10" s="41"/>
      <c r="H10" s="41"/>
      <c r="I10" s="41"/>
      <c r="J10" s="41"/>
      <c r="K10" s="41"/>
      <c r="L10" s="41"/>
      <c r="M10" s="41"/>
      <c r="N10" s="41"/>
    </row>
    <row r="11" spans="1:14">
      <c r="A11" s="38" t="s">
        <v>45</v>
      </c>
      <c r="B11" s="38" t="s">
        <v>0</v>
      </c>
      <c r="C11" s="39"/>
      <c r="D11" s="40"/>
      <c r="E11" s="41"/>
      <c r="F11" s="41"/>
      <c r="G11" s="41"/>
      <c r="H11" s="41"/>
      <c r="I11" s="41"/>
      <c r="J11" s="41"/>
      <c r="K11" s="41"/>
      <c r="L11" s="41"/>
      <c r="M11" s="41"/>
      <c r="N11" s="41"/>
    </row>
    <row r="12" spans="1:14">
      <c r="A12" s="38" t="s">
        <v>44</v>
      </c>
      <c r="B12" s="38" t="s">
        <v>0</v>
      </c>
      <c r="C12" s="39"/>
      <c r="D12" s="40"/>
      <c r="E12" s="41"/>
      <c r="F12" s="41"/>
      <c r="G12" s="41"/>
      <c r="H12" s="41"/>
      <c r="I12" s="41"/>
      <c r="J12" s="41"/>
      <c r="K12" s="41"/>
      <c r="L12" s="41"/>
      <c r="M12" s="41"/>
      <c r="N12" s="41"/>
    </row>
    <row r="13" spans="1:14">
      <c r="A13" s="38" t="s">
        <v>43</v>
      </c>
      <c r="B13" s="38" t="s">
        <v>0</v>
      </c>
      <c r="C13" s="39"/>
      <c r="D13" s="40"/>
      <c r="E13" s="41"/>
      <c r="F13" s="41"/>
      <c r="G13" s="41"/>
      <c r="H13" s="41"/>
      <c r="I13" s="41"/>
      <c r="J13" s="41"/>
      <c r="K13" s="41"/>
      <c r="L13" s="41"/>
      <c r="M13" s="41"/>
      <c r="N13" s="41"/>
    </row>
    <row r="14" spans="1:14">
      <c r="A14" s="38" t="s">
        <v>42</v>
      </c>
      <c r="B14" s="38" t="s">
        <v>0</v>
      </c>
      <c r="C14" s="39"/>
      <c r="D14" s="40"/>
      <c r="E14" s="41"/>
      <c r="F14" s="41"/>
      <c r="G14" s="41"/>
      <c r="H14" s="41"/>
      <c r="I14" s="41"/>
      <c r="J14" s="41"/>
      <c r="K14" s="41"/>
      <c r="L14" s="41"/>
      <c r="M14" s="41"/>
      <c r="N14" s="41"/>
    </row>
    <row r="15" spans="1:14">
      <c r="A15" s="38" t="s">
        <v>41</v>
      </c>
      <c r="B15" s="38" t="s">
        <v>0</v>
      </c>
      <c r="C15" s="39"/>
      <c r="D15" s="40"/>
      <c r="E15" s="41"/>
      <c r="F15" s="41"/>
      <c r="G15" s="41"/>
      <c r="H15" s="41"/>
      <c r="I15" s="41"/>
      <c r="J15" s="41"/>
      <c r="K15" s="41"/>
      <c r="L15" s="41"/>
      <c r="M15" s="41"/>
      <c r="N15" s="41"/>
    </row>
    <row r="16" spans="1:14">
      <c r="A16" s="38" t="s">
        <v>40</v>
      </c>
      <c r="B16" s="38" t="s">
        <v>0</v>
      </c>
      <c r="C16" s="39"/>
      <c r="D16" s="40"/>
      <c r="E16" s="41"/>
      <c r="F16" s="41"/>
      <c r="G16" s="41"/>
      <c r="H16" s="41"/>
      <c r="I16" s="41"/>
      <c r="J16" s="41"/>
      <c r="K16" s="41"/>
      <c r="L16" s="41"/>
      <c r="M16" s="41"/>
      <c r="N16" s="41"/>
    </row>
    <row r="17" spans="1:14">
      <c r="A17" s="38" t="s">
        <v>39</v>
      </c>
      <c r="B17" s="38" t="s">
        <v>0</v>
      </c>
      <c r="C17" s="39"/>
      <c r="D17" s="40"/>
      <c r="E17" s="41"/>
      <c r="F17" s="41"/>
      <c r="G17" s="41"/>
      <c r="H17" s="41"/>
      <c r="I17" s="41"/>
      <c r="J17" s="41"/>
      <c r="K17" s="41"/>
      <c r="L17" s="41"/>
      <c r="M17" s="41"/>
      <c r="N17" s="41"/>
    </row>
    <row r="18" spans="1:14">
      <c r="A18" s="38" t="s">
        <v>38</v>
      </c>
      <c r="B18" s="38" t="s">
        <v>0</v>
      </c>
      <c r="C18" s="39"/>
      <c r="D18" s="40"/>
      <c r="E18" s="41"/>
      <c r="F18" s="41"/>
      <c r="G18" s="41"/>
      <c r="H18" s="41"/>
      <c r="I18" s="41"/>
      <c r="J18" s="41"/>
      <c r="K18" s="41"/>
      <c r="L18" s="41"/>
      <c r="M18" s="41"/>
      <c r="N18" s="41"/>
    </row>
    <row r="19" spans="1:14">
      <c r="A19" s="38" t="s">
        <v>37</v>
      </c>
      <c r="B19" s="38" t="s">
        <v>0</v>
      </c>
      <c r="C19" s="39"/>
      <c r="D19" s="40"/>
      <c r="E19" s="41"/>
      <c r="F19" s="41"/>
      <c r="G19" s="41"/>
      <c r="H19" s="41"/>
      <c r="I19" s="41"/>
      <c r="J19" s="41"/>
      <c r="K19" s="41"/>
      <c r="L19" s="41"/>
      <c r="M19" s="41"/>
      <c r="N19" s="41"/>
    </row>
    <row r="20" spans="1:14">
      <c r="A20" s="38" t="s">
        <v>36</v>
      </c>
      <c r="B20" s="38" t="s">
        <v>0</v>
      </c>
      <c r="C20" s="39"/>
      <c r="D20" s="40"/>
      <c r="E20" s="41"/>
      <c r="F20" s="41"/>
      <c r="G20" s="41"/>
      <c r="H20" s="41"/>
      <c r="I20" s="41"/>
      <c r="J20" s="41"/>
      <c r="K20" s="41"/>
      <c r="L20" s="41"/>
      <c r="M20" s="41"/>
      <c r="N20" s="41"/>
    </row>
    <row r="21" spans="1:14">
      <c r="A21" s="38" t="s">
        <v>35</v>
      </c>
      <c r="B21" s="38" t="s">
        <v>0</v>
      </c>
      <c r="C21" s="39"/>
      <c r="D21" s="40"/>
      <c r="E21" s="41"/>
      <c r="F21" s="41"/>
      <c r="G21" s="41"/>
      <c r="H21" s="41"/>
      <c r="I21" s="41"/>
      <c r="J21" s="41"/>
      <c r="K21" s="41"/>
      <c r="L21" s="41"/>
      <c r="M21" s="41"/>
      <c r="N21" s="41"/>
    </row>
    <row r="22" spans="1:14">
      <c r="A22" s="38" t="s">
        <v>34</v>
      </c>
      <c r="B22" s="38" t="s">
        <v>0</v>
      </c>
      <c r="C22" s="39"/>
      <c r="D22" s="40"/>
      <c r="E22" s="41"/>
      <c r="F22" s="41"/>
      <c r="G22" s="41"/>
      <c r="H22" s="41"/>
      <c r="I22" s="41"/>
      <c r="J22" s="41"/>
      <c r="K22" s="41"/>
      <c r="L22" s="41"/>
      <c r="M22" s="41"/>
      <c r="N22" s="41"/>
    </row>
    <row r="23" spans="1:14">
      <c r="A23" s="38" t="s">
        <v>33</v>
      </c>
      <c r="B23" s="38" t="s">
        <v>0</v>
      </c>
      <c r="C23" s="39"/>
      <c r="D23" s="40"/>
      <c r="E23" s="41"/>
      <c r="F23" s="41"/>
      <c r="G23" s="41"/>
      <c r="H23" s="41"/>
      <c r="I23" s="41"/>
      <c r="J23" s="41"/>
      <c r="K23" s="41"/>
      <c r="L23" s="41"/>
      <c r="M23" s="41"/>
      <c r="N23" s="41"/>
    </row>
    <row r="24" spans="1:14">
      <c r="A24" s="38" t="s">
        <v>32</v>
      </c>
      <c r="B24" s="38" t="s">
        <v>0</v>
      </c>
      <c r="C24" s="39"/>
      <c r="D24" s="40"/>
      <c r="E24" s="41"/>
      <c r="F24" s="41"/>
      <c r="G24" s="41"/>
      <c r="H24" s="41"/>
      <c r="I24" s="41"/>
      <c r="J24" s="41"/>
      <c r="K24" s="41"/>
      <c r="L24" s="41"/>
      <c r="M24" s="41"/>
      <c r="N24" s="41"/>
    </row>
    <row r="25" spans="1:14">
      <c r="A25" s="38" t="s">
        <v>31</v>
      </c>
      <c r="B25" s="38" t="s">
        <v>0</v>
      </c>
      <c r="C25" s="39"/>
      <c r="D25" s="40"/>
      <c r="E25" s="41"/>
      <c r="F25" s="41"/>
      <c r="G25" s="41"/>
      <c r="H25" s="41"/>
      <c r="I25" s="41"/>
      <c r="J25" s="41"/>
      <c r="K25" s="41"/>
      <c r="L25" s="41"/>
      <c r="M25" s="41"/>
      <c r="N25" s="41"/>
    </row>
    <row r="26" spans="1:14">
      <c r="A26" s="38" t="s">
        <v>30</v>
      </c>
      <c r="B26" s="38" t="s">
        <v>0</v>
      </c>
      <c r="C26" s="39"/>
      <c r="D26" s="40"/>
      <c r="E26" s="41"/>
      <c r="F26" s="41"/>
      <c r="G26" s="41"/>
      <c r="H26" s="41"/>
      <c r="I26" s="41"/>
      <c r="J26" s="41"/>
      <c r="K26" s="41"/>
      <c r="L26" s="41"/>
      <c r="M26" s="41"/>
      <c r="N26" s="41"/>
    </row>
    <row r="27" spans="1:14">
      <c r="A27" s="38" t="s">
        <v>29</v>
      </c>
      <c r="B27" s="38" t="s">
        <v>0</v>
      </c>
      <c r="C27" s="39"/>
      <c r="D27" s="40"/>
      <c r="E27" s="41"/>
      <c r="F27" s="41"/>
      <c r="G27" s="41"/>
      <c r="H27" s="41"/>
      <c r="I27" s="41"/>
      <c r="J27" s="41"/>
      <c r="K27" s="41"/>
      <c r="L27" s="41"/>
      <c r="M27" s="41"/>
      <c r="N27" s="41"/>
    </row>
    <row r="28" spans="1:14">
      <c r="A28" s="38" t="s">
        <v>59</v>
      </c>
      <c r="B28" s="38" t="s">
        <v>0</v>
      </c>
      <c r="C28" s="39"/>
      <c r="D28" s="40"/>
      <c r="E28" s="41"/>
      <c r="F28" s="41"/>
      <c r="G28" s="41"/>
      <c r="H28" s="41"/>
      <c r="I28" s="41"/>
      <c r="J28" s="41"/>
      <c r="K28" s="41"/>
      <c r="L28" s="41"/>
      <c r="M28" s="41"/>
      <c r="N28" s="41"/>
    </row>
    <row r="29" spans="1:14">
      <c r="A29" s="38" t="s">
        <v>58</v>
      </c>
      <c r="B29" s="38" t="s">
        <v>0</v>
      </c>
      <c r="C29" s="39"/>
      <c r="D29" s="40"/>
      <c r="E29" s="41"/>
      <c r="F29" s="41"/>
      <c r="G29" s="41"/>
      <c r="H29" s="41"/>
      <c r="I29" s="41"/>
      <c r="J29" s="41"/>
      <c r="K29" s="41"/>
      <c r="L29" s="41"/>
      <c r="M29" s="41"/>
      <c r="N29" s="41"/>
    </row>
    <row r="30" spans="1:14">
      <c r="A30" s="38" t="s">
        <v>57</v>
      </c>
      <c r="B30" s="38" t="s">
        <v>0</v>
      </c>
      <c r="C30" s="39"/>
      <c r="D30" s="40"/>
      <c r="E30" s="41"/>
      <c r="F30" s="41"/>
      <c r="G30" s="41"/>
      <c r="H30" s="41"/>
      <c r="I30" s="41"/>
      <c r="J30" s="41"/>
      <c r="K30" s="41"/>
      <c r="L30" s="41"/>
      <c r="M30" s="41"/>
      <c r="N30" s="41"/>
    </row>
    <row r="31" spans="1:14">
      <c r="A31" s="38" t="s">
        <v>28</v>
      </c>
      <c r="B31" s="38" t="s">
        <v>0</v>
      </c>
      <c r="C31" s="39"/>
      <c r="D31" s="40"/>
      <c r="E31" s="41"/>
      <c r="F31" s="41"/>
      <c r="G31" s="41"/>
      <c r="H31" s="41"/>
      <c r="I31" s="41"/>
      <c r="J31" s="41"/>
      <c r="K31" s="41"/>
      <c r="L31" s="41"/>
      <c r="M31" s="41"/>
      <c r="N31" s="41"/>
    </row>
    <row r="32" spans="1:14">
      <c r="A32" s="38" t="s">
        <v>27</v>
      </c>
      <c r="B32" s="38" t="s">
        <v>0</v>
      </c>
      <c r="C32" s="39"/>
      <c r="D32" s="40"/>
      <c r="E32" s="41"/>
      <c r="F32" s="41"/>
      <c r="G32" s="41"/>
      <c r="H32" s="41"/>
      <c r="I32" s="41"/>
      <c r="J32" s="41"/>
      <c r="K32" s="41"/>
      <c r="L32" s="41"/>
      <c r="M32" s="41"/>
      <c r="N32" s="41"/>
    </row>
    <row r="33" spans="1:14">
      <c r="A33" s="38" t="s">
        <v>26</v>
      </c>
      <c r="B33" s="38" t="s">
        <v>0</v>
      </c>
      <c r="C33" s="39"/>
      <c r="D33" s="40"/>
      <c r="E33" s="41"/>
      <c r="F33" s="41"/>
      <c r="G33" s="41"/>
      <c r="H33" s="41"/>
      <c r="I33" s="41"/>
      <c r="J33" s="41"/>
      <c r="K33" s="41"/>
      <c r="L33" s="41"/>
      <c r="M33" s="41"/>
      <c r="N33" s="41"/>
    </row>
    <row r="34" spans="1:14">
      <c r="A34" s="38" t="s">
        <v>25</v>
      </c>
      <c r="B34" s="38" t="s">
        <v>0</v>
      </c>
      <c r="C34" s="39"/>
      <c r="D34" s="40"/>
      <c r="E34" s="41"/>
      <c r="F34" s="41"/>
      <c r="G34" s="41"/>
      <c r="H34" s="41"/>
      <c r="I34" s="41"/>
      <c r="J34" s="41"/>
      <c r="K34" s="41"/>
      <c r="L34" s="41"/>
      <c r="M34" s="41"/>
      <c r="N34" s="41"/>
    </row>
    <row r="35" spans="1:14">
      <c r="A35" s="38" t="s">
        <v>24</v>
      </c>
      <c r="B35" s="38" t="s">
        <v>0</v>
      </c>
      <c r="C35" s="39"/>
      <c r="D35" s="40"/>
      <c r="E35" s="41"/>
      <c r="F35" s="41"/>
      <c r="G35" s="41"/>
      <c r="H35" s="41"/>
      <c r="I35" s="41"/>
      <c r="J35" s="41"/>
      <c r="K35" s="41"/>
      <c r="L35" s="41"/>
      <c r="M35" s="41"/>
      <c r="N35" s="41"/>
    </row>
    <row r="36" spans="1:14">
      <c r="A36" s="38" t="s">
        <v>23</v>
      </c>
      <c r="B36" s="38" t="s">
        <v>0</v>
      </c>
      <c r="C36" s="39"/>
      <c r="D36" s="40"/>
      <c r="E36" s="41"/>
      <c r="F36" s="41"/>
      <c r="G36" s="41"/>
      <c r="H36" s="41"/>
      <c r="I36" s="41"/>
      <c r="J36" s="41"/>
      <c r="K36" s="41"/>
      <c r="L36" s="41"/>
      <c r="M36" s="41"/>
      <c r="N36" s="41"/>
    </row>
    <row r="37" spans="1:14">
      <c r="A37" s="38" t="s">
        <v>22</v>
      </c>
      <c r="B37" s="38" t="s">
        <v>0</v>
      </c>
      <c r="C37" s="39"/>
      <c r="D37" s="40"/>
      <c r="E37" s="41"/>
      <c r="F37" s="41"/>
      <c r="G37" s="41"/>
      <c r="H37" s="41"/>
      <c r="I37" s="41"/>
      <c r="J37" s="41"/>
      <c r="K37" s="41"/>
      <c r="L37" s="41"/>
      <c r="M37" s="41"/>
      <c r="N37" s="41"/>
    </row>
    <row r="38" spans="1:14">
      <c r="A38" s="38" t="s">
        <v>21</v>
      </c>
      <c r="B38" s="38" t="s">
        <v>0</v>
      </c>
      <c r="C38" s="39"/>
      <c r="D38" s="40"/>
      <c r="E38" s="41"/>
      <c r="F38" s="41"/>
      <c r="G38" s="41"/>
      <c r="H38" s="41"/>
      <c r="I38" s="41"/>
      <c r="J38" s="41"/>
      <c r="K38" s="41"/>
      <c r="L38" s="41"/>
      <c r="M38" s="41"/>
      <c r="N38" s="41"/>
    </row>
    <row r="39" spans="1:14">
      <c r="A39" s="38" t="s">
        <v>20</v>
      </c>
      <c r="B39" s="38" t="s">
        <v>0</v>
      </c>
      <c r="C39" s="39"/>
      <c r="D39" s="40"/>
      <c r="E39" s="41"/>
      <c r="F39" s="41"/>
      <c r="G39" s="41"/>
      <c r="H39" s="41"/>
      <c r="I39" s="41"/>
      <c r="J39" s="41"/>
      <c r="K39" s="41"/>
      <c r="L39" s="41"/>
      <c r="M39" s="41"/>
      <c r="N39" s="41"/>
    </row>
    <row r="40" spans="1:14">
      <c r="A40" s="38" t="s">
        <v>19</v>
      </c>
      <c r="B40" s="38" t="s">
        <v>0</v>
      </c>
      <c r="C40" s="39"/>
      <c r="D40" s="40"/>
      <c r="E40" s="41"/>
      <c r="F40" s="41"/>
      <c r="G40" s="41"/>
      <c r="H40" s="41"/>
      <c r="I40" s="41"/>
      <c r="J40" s="41"/>
      <c r="K40" s="41"/>
      <c r="L40" s="41"/>
      <c r="M40" s="41"/>
      <c r="N40" s="41"/>
    </row>
    <row r="41" spans="1:14">
      <c r="A41" s="38" t="s">
        <v>18</v>
      </c>
      <c r="B41" s="38" t="s">
        <v>0</v>
      </c>
      <c r="C41" s="39"/>
      <c r="D41" s="40"/>
      <c r="E41" s="41"/>
      <c r="F41" s="41"/>
      <c r="G41" s="41"/>
      <c r="H41" s="41"/>
      <c r="I41" s="41"/>
      <c r="J41" s="41"/>
      <c r="K41" s="41"/>
      <c r="L41" s="41"/>
      <c r="M41" s="41"/>
      <c r="N41" s="41"/>
    </row>
    <row r="42" spans="1:14">
      <c r="A42" s="38" t="s">
        <v>17</v>
      </c>
      <c r="B42" s="38" t="s">
        <v>0</v>
      </c>
      <c r="C42" s="39"/>
      <c r="D42" s="40"/>
      <c r="E42" s="41"/>
      <c r="F42" s="41"/>
      <c r="G42" s="41"/>
      <c r="H42" s="41"/>
      <c r="I42" s="41"/>
      <c r="J42" s="41"/>
      <c r="K42" s="41"/>
      <c r="L42" s="41"/>
      <c r="M42" s="41"/>
      <c r="N42" s="41"/>
    </row>
    <row r="43" spans="1:14">
      <c r="A43" s="38" t="s">
        <v>16</v>
      </c>
      <c r="B43" s="38" t="s">
        <v>0</v>
      </c>
      <c r="C43" s="39"/>
      <c r="D43" s="40"/>
      <c r="E43" s="41"/>
      <c r="F43" s="41"/>
      <c r="G43" s="41"/>
      <c r="H43" s="41"/>
      <c r="I43" s="41"/>
      <c r="J43" s="41"/>
      <c r="K43" s="41"/>
      <c r="L43" s="41"/>
      <c r="M43" s="41"/>
      <c r="N43" s="41"/>
    </row>
    <row r="44" spans="1:14">
      <c r="A44" s="38" t="s">
        <v>15</v>
      </c>
      <c r="B44" s="38" t="s">
        <v>0</v>
      </c>
      <c r="C44" s="39"/>
      <c r="D44" s="40"/>
      <c r="E44" s="41"/>
      <c r="F44" s="41"/>
      <c r="G44" s="41"/>
      <c r="H44" s="41"/>
      <c r="I44" s="41"/>
      <c r="J44" s="41"/>
      <c r="K44" s="41"/>
      <c r="L44" s="41"/>
      <c r="M44" s="41"/>
      <c r="N44" s="41"/>
    </row>
    <row r="45" spans="1:14">
      <c r="A45" s="38" t="s">
        <v>14</v>
      </c>
      <c r="B45" s="38" t="s">
        <v>0</v>
      </c>
      <c r="C45" s="39"/>
      <c r="D45" s="40"/>
      <c r="E45" s="41"/>
      <c r="F45" s="41"/>
      <c r="G45" s="41"/>
      <c r="H45" s="41"/>
      <c r="I45" s="41"/>
      <c r="J45" s="41"/>
      <c r="K45" s="41"/>
      <c r="L45" s="41"/>
      <c r="M45" s="41"/>
      <c r="N45" s="41"/>
    </row>
    <row r="46" spans="1:14">
      <c r="A46" s="38" t="s">
        <v>13</v>
      </c>
      <c r="B46" s="38" t="s">
        <v>0</v>
      </c>
      <c r="C46" s="39"/>
      <c r="D46" s="40"/>
      <c r="E46" s="41"/>
      <c r="F46" s="41"/>
      <c r="G46" s="41"/>
      <c r="H46" s="41"/>
      <c r="I46" s="41"/>
      <c r="J46" s="41"/>
      <c r="K46" s="41"/>
      <c r="L46" s="41"/>
      <c r="M46" s="41"/>
      <c r="N46" s="41"/>
    </row>
    <row r="47" spans="1:14">
      <c r="A47" s="38" t="s">
        <v>12</v>
      </c>
      <c r="B47" s="38" t="s">
        <v>0</v>
      </c>
      <c r="C47" s="39"/>
      <c r="D47" s="40"/>
      <c r="E47" s="41"/>
      <c r="F47" s="41"/>
      <c r="G47" s="41"/>
      <c r="H47" s="41"/>
      <c r="I47" s="41"/>
      <c r="J47" s="41"/>
      <c r="K47" s="41"/>
      <c r="L47" s="41"/>
      <c r="M47" s="41"/>
      <c r="N47" s="41"/>
    </row>
    <row r="48" spans="1:14">
      <c r="A48" s="38" t="s">
        <v>11</v>
      </c>
      <c r="B48" s="38" t="s">
        <v>0</v>
      </c>
      <c r="C48" s="39"/>
      <c r="D48" s="40"/>
      <c r="E48" s="41"/>
      <c r="F48" s="41"/>
      <c r="G48" s="41"/>
      <c r="H48" s="41"/>
      <c r="I48" s="41"/>
      <c r="J48" s="41"/>
      <c r="K48" s="41"/>
      <c r="L48" s="41"/>
      <c r="M48" s="41"/>
      <c r="N48" s="41"/>
    </row>
    <row r="49" spans="1:14">
      <c r="A49" s="38" t="s">
        <v>10</v>
      </c>
      <c r="B49" s="38" t="s">
        <v>0</v>
      </c>
      <c r="C49" s="39"/>
      <c r="D49" s="40"/>
      <c r="E49" s="41"/>
      <c r="F49" s="41"/>
      <c r="G49" s="41"/>
      <c r="H49" s="41"/>
      <c r="I49" s="41"/>
      <c r="J49" s="41"/>
      <c r="K49" s="41"/>
      <c r="L49" s="41"/>
      <c r="M49" s="41"/>
      <c r="N49" s="41"/>
    </row>
    <row r="50" spans="1:14">
      <c r="A50" s="38" t="s">
        <v>9</v>
      </c>
      <c r="B50" s="38" t="s">
        <v>0</v>
      </c>
      <c r="C50" s="39"/>
      <c r="D50" s="40"/>
      <c r="E50" s="41"/>
      <c r="F50" s="41"/>
      <c r="G50" s="41"/>
      <c r="H50" s="41"/>
      <c r="I50" s="41"/>
      <c r="J50" s="41"/>
      <c r="K50" s="41"/>
      <c r="L50" s="41"/>
      <c r="M50" s="41"/>
      <c r="N50" s="41"/>
    </row>
    <row r="51" spans="1:14">
      <c r="A51" s="38" t="s">
        <v>8</v>
      </c>
      <c r="B51" s="38" t="s">
        <v>0</v>
      </c>
      <c r="C51" s="39"/>
      <c r="D51" s="40"/>
      <c r="E51" s="41"/>
      <c r="F51" s="41"/>
      <c r="G51" s="41"/>
      <c r="H51" s="41"/>
      <c r="I51" s="41"/>
      <c r="J51" s="41"/>
      <c r="K51" s="41"/>
      <c r="L51" s="41"/>
      <c r="M51" s="41"/>
      <c r="N51" s="41"/>
    </row>
    <row r="52" spans="1:14">
      <c r="A52" s="38" t="s">
        <v>7</v>
      </c>
      <c r="B52" s="38" t="s">
        <v>0</v>
      </c>
      <c r="C52" s="39"/>
      <c r="D52" s="40"/>
      <c r="E52" s="41"/>
      <c r="F52" s="41"/>
      <c r="G52" s="41"/>
      <c r="H52" s="41"/>
      <c r="I52" s="41"/>
      <c r="J52" s="41"/>
      <c r="K52" s="41"/>
      <c r="L52" s="41"/>
      <c r="M52" s="41"/>
      <c r="N52" s="41"/>
    </row>
    <row r="53" spans="1:14">
      <c r="A53" s="38" t="s">
        <v>6</v>
      </c>
      <c r="B53" s="38" t="s">
        <v>0</v>
      </c>
      <c r="C53" s="39"/>
      <c r="D53" s="40"/>
      <c r="E53" s="41"/>
      <c r="F53" s="41"/>
      <c r="G53" s="41"/>
      <c r="H53" s="41"/>
      <c r="I53" s="41"/>
      <c r="J53" s="41"/>
      <c r="K53" s="41"/>
      <c r="L53" s="41"/>
      <c r="M53" s="41"/>
      <c r="N53" s="41"/>
    </row>
    <row r="54" spans="1:14">
      <c r="A54" s="38" t="s">
        <v>4</v>
      </c>
      <c r="B54" s="38" t="s">
        <v>0</v>
      </c>
      <c r="C54" s="39"/>
      <c r="D54" s="40"/>
      <c r="E54" s="41"/>
      <c r="F54" s="41"/>
      <c r="G54" s="41"/>
      <c r="H54" s="41"/>
      <c r="I54" s="41"/>
      <c r="J54" s="41"/>
      <c r="K54" s="41"/>
      <c r="L54" s="41"/>
      <c r="M54" s="41"/>
      <c r="N54" s="41"/>
    </row>
    <row r="55" spans="1:14">
      <c r="C55" s="40"/>
      <c r="D55" s="40"/>
      <c r="E55" s="41"/>
      <c r="F55" s="41"/>
      <c r="G55" s="41"/>
      <c r="H55" s="41"/>
      <c r="I55" s="41"/>
      <c r="J55" s="41"/>
      <c r="K55" s="41"/>
      <c r="L55" s="41"/>
      <c r="M55" s="41"/>
      <c r="N55" s="4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FFD43-0A0F-4D4C-8EFD-D178D6D096FB}">
  <sheetPr>
    <tabColor rgb="FF007600"/>
  </sheetPr>
  <dimension ref="A1:D54"/>
  <sheetViews>
    <sheetView topLeftCell="A19" workbookViewId="0">
      <selection activeCell="E51" sqref="E51"/>
    </sheetView>
  </sheetViews>
  <sheetFormatPr baseColWidth="10" defaultRowHeight="16"/>
  <cols>
    <col min="1" max="1" width="56.5" style="38" bestFit="1" customWidth="1"/>
    <col min="2" max="2" width="10.83203125" style="38"/>
    <col min="3" max="4" width="10.83203125" style="1"/>
  </cols>
  <sheetData>
    <row r="1" spans="1:4">
      <c r="A1" s="3" t="s">
        <v>3</v>
      </c>
      <c r="B1" s="3" t="s">
        <v>2</v>
      </c>
      <c r="C1" s="3">
        <v>2017</v>
      </c>
      <c r="D1" s="3">
        <v>2018</v>
      </c>
    </row>
    <row r="2" spans="1:4">
      <c r="A2" s="38" t="s">
        <v>54</v>
      </c>
      <c r="B2" s="38" t="s">
        <v>1</v>
      </c>
      <c r="C2" s="2"/>
    </row>
    <row r="3" spans="1:4">
      <c r="A3" s="38" t="s">
        <v>53</v>
      </c>
      <c r="B3" s="38" t="s">
        <v>1</v>
      </c>
      <c r="C3" s="2"/>
    </row>
    <row r="4" spans="1:4">
      <c r="A4" s="38" t="s">
        <v>52</v>
      </c>
      <c r="B4" s="38" t="s">
        <v>1</v>
      </c>
      <c r="C4" s="2"/>
    </row>
    <row r="5" spans="1:4">
      <c r="A5" s="38" t="s">
        <v>51</v>
      </c>
      <c r="B5" s="38" t="s">
        <v>1</v>
      </c>
      <c r="C5" s="2"/>
    </row>
    <row r="6" spans="1:4">
      <c r="A6" s="38" t="s">
        <v>50</v>
      </c>
      <c r="B6" s="38" t="s">
        <v>1</v>
      </c>
      <c r="C6" s="2"/>
    </row>
    <row r="7" spans="1:4">
      <c r="A7" s="38" t="s">
        <v>49</v>
      </c>
      <c r="B7" s="38" t="s">
        <v>1</v>
      </c>
      <c r="C7" s="2"/>
    </row>
    <row r="8" spans="1:4">
      <c r="A8" s="38" t="s">
        <v>48</v>
      </c>
      <c r="B8" s="38" t="s">
        <v>1</v>
      </c>
      <c r="C8" s="2"/>
    </row>
    <row r="9" spans="1:4">
      <c r="A9" s="38" t="s">
        <v>47</v>
      </c>
      <c r="B9" s="38" t="s">
        <v>1</v>
      </c>
      <c r="C9" s="2"/>
    </row>
    <row r="10" spans="1:4">
      <c r="A10" s="38" t="s">
        <v>46</v>
      </c>
      <c r="B10" s="38" t="s">
        <v>1</v>
      </c>
      <c r="C10" s="2"/>
    </row>
    <row r="11" spans="1:4">
      <c r="A11" s="38" t="s">
        <v>45</v>
      </c>
      <c r="B11" s="38" t="s">
        <v>1</v>
      </c>
      <c r="C11" s="2"/>
    </row>
    <row r="12" spans="1:4">
      <c r="A12" s="38" t="s">
        <v>44</v>
      </c>
      <c r="B12" s="38" t="s">
        <v>1</v>
      </c>
      <c r="C12" s="2"/>
    </row>
    <row r="13" spans="1:4">
      <c r="A13" s="38" t="s">
        <v>43</v>
      </c>
      <c r="B13" s="38" t="s">
        <v>1</v>
      </c>
      <c r="C13" s="2"/>
    </row>
    <row r="14" spans="1:4">
      <c r="A14" s="38" t="s">
        <v>42</v>
      </c>
      <c r="B14" s="38" t="s">
        <v>1</v>
      </c>
      <c r="C14" s="2"/>
    </row>
    <row r="15" spans="1:4">
      <c r="A15" s="38" t="s">
        <v>41</v>
      </c>
      <c r="B15" s="38" t="s">
        <v>1</v>
      </c>
      <c r="C15" s="2"/>
    </row>
    <row r="16" spans="1:4">
      <c r="A16" s="38" t="s">
        <v>40</v>
      </c>
      <c r="B16" s="38" t="s">
        <v>1</v>
      </c>
      <c r="C16" s="2"/>
    </row>
    <row r="17" spans="1:3">
      <c r="A17" s="38" t="s">
        <v>39</v>
      </c>
      <c r="B17" s="38" t="s">
        <v>1</v>
      </c>
      <c r="C17" s="2"/>
    </row>
    <row r="18" spans="1:3">
      <c r="A18" s="38" t="s">
        <v>38</v>
      </c>
      <c r="B18" s="38" t="s">
        <v>1</v>
      </c>
      <c r="C18" s="2"/>
    </row>
    <row r="19" spans="1:3">
      <c r="A19" s="38" t="s">
        <v>37</v>
      </c>
      <c r="B19" s="38" t="s">
        <v>1</v>
      </c>
      <c r="C19" s="2"/>
    </row>
    <row r="20" spans="1:3">
      <c r="A20" s="38" t="s">
        <v>36</v>
      </c>
      <c r="B20" s="38" t="s">
        <v>1</v>
      </c>
      <c r="C20" s="2"/>
    </row>
    <row r="21" spans="1:3">
      <c r="A21" s="38" t="s">
        <v>35</v>
      </c>
      <c r="B21" s="38" t="s">
        <v>1</v>
      </c>
      <c r="C21" s="2"/>
    </row>
    <row r="22" spans="1:3">
      <c r="A22" s="38" t="s">
        <v>34</v>
      </c>
      <c r="B22" s="38" t="s">
        <v>1</v>
      </c>
      <c r="C22" s="2"/>
    </row>
    <row r="23" spans="1:3">
      <c r="A23" s="38" t="s">
        <v>33</v>
      </c>
      <c r="B23" s="38" t="s">
        <v>1</v>
      </c>
      <c r="C23" s="2"/>
    </row>
    <row r="24" spans="1:3">
      <c r="A24" s="38" t="s">
        <v>32</v>
      </c>
      <c r="B24" s="38" t="s">
        <v>1</v>
      </c>
      <c r="C24" s="2"/>
    </row>
    <row r="25" spans="1:3">
      <c r="A25" s="38" t="s">
        <v>31</v>
      </c>
      <c r="B25" s="38" t="s">
        <v>1</v>
      </c>
      <c r="C25" s="2"/>
    </row>
    <row r="26" spans="1:3">
      <c r="A26" s="38" t="s">
        <v>30</v>
      </c>
      <c r="B26" s="38" t="s">
        <v>1</v>
      </c>
      <c r="C26" s="2"/>
    </row>
    <row r="27" spans="1:3">
      <c r="A27" s="38" t="s">
        <v>29</v>
      </c>
      <c r="B27" s="38" t="s">
        <v>1</v>
      </c>
      <c r="C27" s="2"/>
    </row>
    <row r="28" spans="1:3">
      <c r="A28" s="38" t="s">
        <v>59</v>
      </c>
      <c r="B28" s="38" t="s">
        <v>1</v>
      </c>
      <c r="C28" s="2"/>
    </row>
    <row r="29" spans="1:3">
      <c r="A29" s="38" t="s">
        <v>58</v>
      </c>
      <c r="B29" s="38" t="s">
        <v>1</v>
      </c>
      <c r="C29" s="2"/>
    </row>
    <row r="30" spans="1:3">
      <c r="A30" s="38" t="s">
        <v>57</v>
      </c>
      <c r="B30" s="38" t="s">
        <v>1</v>
      </c>
      <c r="C30" s="2"/>
    </row>
    <row r="31" spans="1:3">
      <c r="A31" s="38" t="s">
        <v>28</v>
      </c>
      <c r="B31" s="38" t="s">
        <v>1</v>
      </c>
      <c r="C31" s="2"/>
    </row>
    <row r="32" spans="1:3">
      <c r="A32" s="38" t="s">
        <v>27</v>
      </c>
      <c r="B32" s="38" t="s">
        <v>1</v>
      </c>
      <c r="C32" s="2"/>
    </row>
    <row r="33" spans="1:3">
      <c r="A33" s="38" t="s">
        <v>26</v>
      </c>
      <c r="B33" s="38" t="s">
        <v>1</v>
      </c>
      <c r="C33" s="2"/>
    </row>
    <row r="34" spans="1:3">
      <c r="A34" s="38" t="s">
        <v>25</v>
      </c>
      <c r="B34" s="38" t="s">
        <v>1</v>
      </c>
      <c r="C34" s="2"/>
    </row>
    <row r="35" spans="1:3">
      <c r="A35" s="38" t="s">
        <v>24</v>
      </c>
      <c r="B35" s="38" t="s">
        <v>1</v>
      </c>
      <c r="C35" s="2"/>
    </row>
    <row r="36" spans="1:3">
      <c r="A36" s="38" t="s">
        <v>23</v>
      </c>
      <c r="B36" s="38" t="s">
        <v>1</v>
      </c>
      <c r="C36" s="2"/>
    </row>
    <row r="37" spans="1:3">
      <c r="A37" s="38" t="s">
        <v>22</v>
      </c>
      <c r="B37" s="38" t="s">
        <v>1</v>
      </c>
      <c r="C37" s="2"/>
    </row>
    <row r="38" spans="1:3">
      <c r="A38" s="38" t="s">
        <v>21</v>
      </c>
      <c r="B38" s="38" t="s">
        <v>1</v>
      </c>
      <c r="C38" s="2"/>
    </row>
    <row r="39" spans="1:3">
      <c r="A39" s="38" t="s">
        <v>20</v>
      </c>
      <c r="B39" s="38" t="s">
        <v>1</v>
      </c>
      <c r="C39" s="2"/>
    </row>
    <row r="40" spans="1:3">
      <c r="A40" s="38" t="s">
        <v>19</v>
      </c>
      <c r="B40" s="38" t="s">
        <v>1</v>
      </c>
      <c r="C40" s="2"/>
    </row>
    <row r="41" spans="1:3">
      <c r="A41" s="38" t="s">
        <v>18</v>
      </c>
      <c r="B41" s="38" t="s">
        <v>1</v>
      </c>
      <c r="C41" s="2"/>
    </row>
    <row r="42" spans="1:3">
      <c r="A42" s="38" t="s">
        <v>17</v>
      </c>
      <c r="B42" s="38" t="s">
        <v>1</v>
      </c>
      <c r="C42" s="2"/>
    </row>
    <row r="43" spans="1:3">
      <c r="A43" s="38" t="s">
        <v>16</v>
      </c>
      <c r="B43" s="38" t="s">
        <v>1</v>
      </c>
      <c r="C43" s="2"/>
    </row>
    <row r="44" spans="1:3">
      <c r="A44" s="38" t="s">
        <v>15</v>
      </c>
      <c r="B44" s="38" t="s">
        <v>1</v>
      </c>
      <c r="C44" s="2"/>
    </row>
    <row r="45" spans="1:3">
      <c r="A45" s="38" t="s">
        <v>14</v>
      </c>
      <c r="B45" s="38" t="s">
        <v>1</v>
      </c>
      <c r="C45" s="2"/>
    </row>
    <row r="46" spans="1:3">
      <c r="A46" s="38" t="s">
        <v>13</v>
      </c>
      <c r="B46" s="38" t="s">
        <v>1</v>
      </c>
      <c r="C46" s="2"/>
    </row>
    <row r="47" spans="1:3">
      <c r="A47" s="38" t="s">
        <v>12</v>
      </c>
      <c r="B47" s="38" t="s">
        <v>1</v>
      </c>
      <c r="C47" s="2"/>
    </row>
    <row r="48" spans="1:3">
      <c r="A48" s="38" t="s">
        <v>11</v>
      </c>
      <c r="B48" s="38" t="s">
        <v>1</v>
      </c>
      <c r="C48" s="2"/>
    </row>
    <row r="49" spans="1:3">
      <c r="A49" s="38" t="s">
        <v>10</v>
      </c>
      <c r="B49" s="38" t="s">
        <v>1</v>
      </c>
      <c r="C49" s="2"/>
    </row>
    <row r="50" spans="1:3">
      <c r="A50" s="38" t="s">
        <v>9</v>
      </c>
      <c r="B50" s="38" t="s">
        <v>1</v>
      </c>
      <c r="C50" s="2"/>
    </row>
    <row r="51" spans="1:3">
      <c r="A51" s="38" t="s">
        <v>8</v>
      </c>
      <c r="B51" s="38" t="s">
        <v>1</v>
      </c>
      <c r="C51" s="2"/>
    </row>
    <row r="52" spans="1:3">
      <c r="A52" s="38" t="s">
        <v>7</v>
      </c>
      <c r="B52" s="38" t="s">
        <v>1</v>
      </c>
      <c r="C52" s="2"/>
    </row>
    <row r="53" spans="1:3">
      <c r="A53" s="38" t="s">
        <v>6</v>
      </c>
      <c r="B53" s="38" t="s">
        <v>1</v>
      </c>
      <c r="C53" s="2"/>
    </row>
    <row r="54" spans="1:3">
      <c r="A54" s="38" t="s">
        <v>4</v>
      </c>
      <c r="B54" s="38" t="s">
        <v>1</v>
      </c>
      <c r="C54" s="2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IYCF packages</vt:lpstr>
      <vt:lpstr>Programs to include</vt:lpstr>
      <vt:lpstr>Programs cost and coverage</vt:lpstr>
      <vt:lpstr>IYCF cost</vt:lpstr>
      <vt:lpstr>Program dependencies</vt:lpstr>
      <vt:lpstr>Reference programs</vt:lpstr>
      <vt:lpstr>Coverage scenario</vt:lpstr>
      <vt:lpstr>Budget 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2018-05-07T05:54:53Z</dcterms:created>
  <dcterms:modified xsi:type="dcterms:W3CDTF">2018-05-29T04:42:19Z</dcterms:modified>
</cp:coreProperties>
</file>