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F886F4D3-3E56-46C5-A5C1-9A8618FE0DA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29" state="hidden" r:id="rId6"/>
    <sheet name="Economic loss" sheetId="30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A19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<sst xmlns="http://schemas.openxmlformats.org/spreadsheetml/2006/main" count="2093" uniqueCount="341">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</sst>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0</v>
      </c>
      <c r="B1" s="19" t="s">
        <v>1</v>
      </c>
      <c r="C1" s="19" t="s">
        <v>2</v>
      </c>
    </row>
    <row r="2" spans="1:3" ht="15.95" customHeight="1" x14ac:dyDescent="0.2">
      <c r="A2" s="96" t="s">
        <v>3</v>
      </c>
      <c r="B2" s="19"/>
      <c r="C2" s="19"/>
    </row>
    <row r="3" spans="1:3" ht="15.95" customHeight="1" x14ac:dyDescent="0.2">
      <c r="A3" s="70"/>
      <c r="B3" s="69" t="s">
        <v>4</v>
      </c>
      <c r="C3" s="30">
        <v>2021</v>
      </c>
    </row>
    <row r="4" spans="1:3" ht="15.95" customHeight="1" x14ac:dyDescent="0.2">
      <c r="A4" s="70"/>
      <c r="B4" s="69" t="s">
        <v>5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6</v>
      </c>
    </row>
    <row r="7" spans="1:3" ht="15" customHeight="1" x14ac:dyDescent="0.2">
      <c r="B7" s="65" t="s">
        <v>7</v>
      </c>
      <c r="C7" s="31"/>
    </row>
    <row r="8" spans="1:3" ht="15" customHeight="1" x14ac:dyDescent="0.2">
      <c r="B8" s="69" t="s">
        <v>8</v>
      </c>
      <c r="C8" s="32"/>
    </row>
    <row r="9" spans="1:3" ht="15" customHeight="1" x14ac:dyDescent="0.2">
      <c r="B9" s="69" t="s">
        <v>9</v>
      </c>
      <c r="C9" s="33"/>
    </row>
    <row r="10" spans="1:3" ht="15" customHeight="1" x14ac:dyDescent="0.2">
      <c r="B10" s="69" t="s">
        <v>10</v>
      </c>
      <c r="C10" s="33"/>
    </row>
    <row r="11" spans="1:3" ht="15" customHeight="1" x14ac:dyDescent="0.2">
      <c r="B11" s="69" t="s">
        <v>11</v>
      </c>
      <c r="C11" s="32"/>
    </row>
    <row r="12" spans="1:3" ht="15" customHeight="1" x14ac:dyDescent="0.2">
      <c r="B12" s="69" t="s">
        <v>12</v>
      </c>
      <c r="C12" s="32"/>
    </row>
    <row r="13" spans="1:3" ht="15" customHeight="1" x14ac:dyDescent="0.2">
      <c r="B13" s="69" t="s">
        <v>13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14</v>
      </c>
      <c r="B15" s="58"/>
      <c r="C15" s="78"/>
    </row>
    <row r="16" spans="1:3" ht="15" customHeight="1" x14ac:dyDescent="0.2">
      <c r="B16" s="69" t="s">
        <v>15</v>
      </c>
      <c r="C16" s="33"/>
    </row>
    <row r="17" spans="1:3" ht="15" customHeight="1" x14ac:dyDescent="0.2">
      <c r="B17" s="69" t="s">
        <v>16</v>
      </c>
      <c r="C17" s="33"/>
    </row>
    <row r="18" spans="1:3" ht="15" customHeight="1" x14ac:dyDescent="0.2">
      <c r="B18" s="69" t="s">
        <v>17</v>
      </c>
      <c r="C18" s="33"/>
    </row>
    <row r="19" spans="1:3" ht="15" customHeight="1" x14ac:dyDescent="0.2">
      <c r="B19" s="69" t="s">
        <v>18</v>
      </c>
      <c r="C19" s="33"/>
    </row>
    <row r="20" spans="1:3" ht="15" customHeight="1" x14ac:dyDescent="0.2">
      <c r="B20" s="69" t="s">
        <v>19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20</v>
      </c>
    </row>
    <row r="23" spans="1:3" ht="15" customHeight="1" x14ac:dyDescent="0.2">
      <c r="B23" s="7" t="s">
        <v>21</v>
      </c>
      <c r="C23" s="33"/>
    </row>
    <row r="24" spans="1:3" ht="15" customHeight="1" x14ac:dyDescent="0.2">
      <c r="B24" s="7" t="s">
        <v>22</v>
      </c>
      <c r="C24" s="33"/>
    </row>
    <row r="25" spans="1:3" ht="15" customHeight="1" x14ac:dyDescent="0.2">
      <c r="B25" s="7" t="s">
        <v>23</v>
      </c>
      <c r="C25" s="33"/>
    </row>
    <row r="26" spans="1:3" ht="15" customHeight="1" x14ac:dyDescent="0.2">
      <c r="B26" s="7" t="s">
        <v>24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25</v>
      </c>
      <c r="B28" s="7"/>
      <c r="C28" s="7"/>
    </row>
    <row r="29" spans="1:3" ht="14.25" customHeight="1" x14ac:dyDescent="0.2">
      <c r="B29" s="15" t="s">
        <v>26</v>
      </c>
      <c r="C29" s="42"/>
    </row>
    <row r="30" spans="1:3" ht="14.25" customHeight="1" x14ac:dyDescent="0.2">
      <c r="B30" s="15" t="s">
        <v>27</v>
      </c>
      <c r="C30" s="42"/>
    </row>
    <row r="31" spans="1:3" ht="14.25" customHeight="1" x14ac:dyDescent="0.2">
      <c r="B31" s="15" t="s">
        <v>28</v>
      </c>
      <c r="C31" s="42"/>
    </row>
    <row r="32" spans="1:3" ht="14.25" customHeight="1" x14ac:dyDescent="0.2">
      <c r="B32" s="15" t="s">
        <v>29</v>
      </c>
      <c r="C32" s="42"/>
    </row>
    <row r="33" spans="1:5" ht="13.15" customHeight="1" x14ac:dyDescent="0.2">
      <c r="B33" s="16" t="s">
        <v>30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31</v>
      </c>
    </row>
    <row r="36" spans="1:5" ht="15" customHeight="1" x14ac:dyDescent="0.2">
      <c r="A36" s="96" t="s">
        <v>32</v>
      </c>
      <c r="B36" s="69"/>
    </row>
    <row r="37" spans="1:5" ht="15" customHeight="1" x14ac:dyDescent="0.2">
      <c r="B37" s="65" t="s">
        <v>33</v>
      </c>
      <c r="C37" s="94"/>
    </row>
    <row r="38" spans="1:5" ht="15" customHeight="1" x14ac:dyDescent="0.2">
      <c r="B38" s="65" t="s">
        <v>34</v>
      </c>
      <c r="C38" s="94"/>
      <c r="D38" s="5"/>
      <c r="E38" s="6"/>
    </row>
    <row r="39" spans="1:5" ht="15" customHeight="1" x14ac:dyDescent="0.2">
      <c r="B39" s="65" t="s">
        <v>35</v>
      </c>
      <c r="C39" s="94"/>
      <c r="D39" s="5"/>
      <c r="E39" s="5"/>
    </row>
    <row r="40" spans="1:5" ht="15" customHeight="1" x14ac:dyDescent="0.2">
      <c r="B40" s="65" t="s">
        <v>36</v>
      </c>
      <c r="C40" s="94"/>
    </row>
    <row r="41" spans="1:5" ht="15" customHeight="1" x14ac:dyDescent="0.2">
      <c r="B41" s="65" t="s">
        <v>37</v>
      </c>
      <c r="C41" s="33"/>
    </row>
    <row r="42" spans="1:5" ht="15" customHeight="1" x14ac:dyDescent="0.2">
      <c r="B42" s="65" t="s">
        <v>38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39</v>
      </c>
      <c r="D44" s="5"/>
    </row>
    <row r="45" spans="1:5" ht="15.75" customHeight="1" x14ac:dyDescent="0.2">
      <c r="B45" s="65" t="s">
        <v>40</v>
      </c>
      <c r="C45" s="33"/>
      <c r="D45" s="5"/>
    </row>
    <row r="46" spans="1:5" ht="15.75" customHeight="1" x14ac:dyDescent="0.2">
      <c r="B46" s="65" t="s">
        <v>41</v>
      </c>
      <c r="C46" s="33"/>
      <c r="D46" s="5"/>
    </row>
    <row r="47" spans="1:5" ht="15.75" customHeight="1" x14ac:dyDescent="0.2">
      <c r="B47" s="65" t="s">
        <v>42</v>
      </c>
      <c r="C47" s="33"/>
      <c r="D47" s="5"/>
      <c r="E47" s="6"/>
    </row>
    <row r="48" spans="1:5" ht="15" customHeight="1" x14ac:dyDescent="0.2">
      <c r="B48" s="65" t="s">
        <v>43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44</v>
      </c>
      <c r="D50" s="5"/>
    </row>
    <row r="51" spans="1:4" ht="15.75" customHeight="1" x14ac:dyDescent="0.2">
      <c r="B51" s="65" t="s">
        <v>45</v>
      </c>
      <c r="C51" s="35"/>
      <c r="D51" s="5"/>
    </row>
    <row r="52" spans="1:4" ht="15" customHeight="1" x14ac:dyDescent="0.2">
      <c r="B52" s="65" t="s">
        <v>46</v>
      </c>
      <c r="C52" s="35"/>
    </row>
    <row r="53" spans="1:4" ht="15.75" customHeight="1" x14ac:dyDescent="0.2">
      <c r="B53" s="65" t="s">
        <v>47</v>
      </c>
      <c r="C53" s="35"/>
    </row>
    <row r="54" spans="1:4" ht="15.75" customHeight="1" x14ac:dyDescent="0.2">
      <c r="B54" s="65" t="s">
        <v>48</v>
      </c>
      <c r="C54" s="35"/>
    </row>
    <row r="55" spans="1:4" ht="15.75" customHeight="1" x14ac:dyDescent="0.2">
      <c r="B55" s="65" t="s">
        <v>49</v>
      </c>
      <c r="C55" s="35"/>
    </row>
    <row r="57" spans="1:4" ht="15.75" customHeight="1" x14ac:dyDescent="0.2">
      <c r="A57" s="96" t="s">
        <v>50</v>
      </c>
    </row>
    <row r="58" spans="1:4" ht="15.75" customHeight="1" x14ac:dyDescent="0.2">
      <c r="B58" s="69" t="s">
        <v>51</v>
      </c>
      <c r="C58" s="32"/>
    </row>
    <row r="59" spans="1:4" ht="15.75" customHeight="1" x14ac:dyDescent="0.2">
      <c r="B59" s="65" t="s">
        <v>52</v>
      </c>
      <c r="C59" s="32"/>
    </row>
    <row r="60" spans="1:4" ht="15.75" customHeight="1" x14ac:dyDescent="0.2">
      <c r="B60" s="65" t="s">
        <v>53</v>
      </c>
      <c r="C60" s="32"/>
    </row>
    <row r="61" spans="1:4" ht="15.75" customHeight="1" x14ac:dyDescent="0.2">
      <c r="B61" s="65" t="s">
        <v>54</v>
      </c>
      <c r="C61" s="32"/>
    </row>
    <row r="62" spans="1:4" ht="15.75" customHeight="1" x14ac:dyDescent="0.2">
      <c r="B62" s="65" t="s">
        <v>55</v>
      </c>
      <c r="C62" s="32"/>
    </row>
    <row r="63" spans="1:4" ht="15.75" customHeight="1" x14ac:dyDescent="0.2">
      <c r="A63" s="52"/>
    </row>
  </sheetData>
  <sheetProtection algorithmName="SHA-512" hashValue="hZIqF/gIJQ5PxzOG2m4OpkGwYGaxKT7zdLr9Ahxnl8nn41KqGHr758rrCM5CnMqmhdUK92ELUBXap0UJfTOPvg==" saltValue="nXmdzsQS2C5WdOyAX28Q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156</v>
      </c>
      <c r="B1" s="29" t="str">
        <f>"Baseline ("&amp;start_year&amp;") coverage"</f>
        <v>Baseline (2021) coverage</v>
      </c>
      <c r="C1" s="29" t="s">
        <v>161</v>
      </c>
      <c r="D1" s="29" t="s">
        <v>162</v>
      </c>
      <c r="E1" s="29" t="s">
        <v>163</v>
      </c>
      <c r="F1" s="29" t="s">
        <v>164</v>
      </c>
      <c r="G1" s="29" t="s">
        <v>165</v>
      </c>
    </row>
    <row r="2" spans="1:7" ht="15.75" customHeight="1" x14ac:dyDescent="0.2">
      <c r="A2" s="69" t="s">
        <v>166</v>
      </c>
      <c r="B2" s="43"/>
      <c r="C2" s="43">
        <v>0.95</v>
      </c>
      <c r="D2" s="86"/>
      <c r="E2" s="86" t="s">
        <v>167</v>
      </c>
      <c r="F2" s="43">
        <v>1</v>
      </c>
      <c r="G2" s="43">
        <v>1</v>
      </c>
    </row>
    <row r="3" spans="1:7" ht="15.75" customHeight="1" x14ac:dyDescent="0.2">
      <c r="A3" s="69" t="s">
        <v>168</v>
      </c>
      <c r="B3" s="43"/>
      <c r="C3" s="43">
        <v>0.95</v>
      </c>
      <c r="D3" s="86"/>
      <c r="E3" s="86" t="s">
        <v>167</v>
      </c>
      <c r="F3" s="43">
        <v>1</v>
      </c>
      <c r="G3" s="43">
        <v>1</v>
      </c>
    </row>
    <row r="4" spans="1:7" ht="15.75" customHeight="1" x14ac:dyDescent="0.2">
      <c r="A4" s="69" t="s">
        <v>169</v>
      </c>
      <c r="B4" s="43"/>
      <c r="C4" s="43">
        <v>0.95</v>
      </c>
      <c r="D4" s="86"/>
      <c r="E4" s="86" t="s">
        <v>167</v>
      </c>
      <c r="F4" s="43">
        <v>1</v>
      </c>
      <c r="G4" s="43">
        <v>1</v>
      </c>
    </row>
    <row r="5" spans="1:7" ht="15.75" customHeight="1" x14ac:dyDescent="0.2">
      <c r="A5" s="69" t="s">
        <v>170</v>
      </c>
      <c r="B5" s="43"/>
      <c r="C5" s="43">
        <v>0.95</v>
      </c>
      <c r="D5" s="86"/>
      <c r="E5" s="86" t="s">
        <v>167</v>
      </c>
      <c r="F5" s="43">
        <v>1</v>
      </c>
      <c r="G5" s="43">
        <v>1</v>
      </c>
    </row>
    <row r="6" spans="1:7" ht="15.75" customHeight="1" x14ac:dyDescent="0.2">
      <c r="A6" s="69" t="s">
        <v>171</v>
      </c>
      <c r="B6" s="43"/>
      <c r="C6" s="43">
        <v>0.95</v>
      </c>
      <c r="D6" s="86"/>
      <c r="E6" s="86" t="s">
        <v>167</v>
      </c>
      <c r="F6" s="43">
        <v>1</v>
      </c>
      <c r="G6" s="43">
        <v>1</v>
      </c>
    </row>
    <row r="7" spans="1:7" ht="15.75" customHeight="1" x14ac:dyDescent="0.2">
      <c r="A7" s="69" t="s">
        <v>172</v>
      </c>
      <c r="B7" s="43"/>
      <c r="C7" s="43">
        <v>0.95</v>
      </c>
      <c r="D7" s="86"/>
      <c r="E7" s="86" t="s">
        <v>167</v>
      </c>
      <c r="F7" s="43">
        <v>1</v>
      </c>
      <c r="G7" s="43">
        <v>1</v>
      </c>
    </row>
    <row r="8" spans="1:7" ht="15.75" customHeight="1" x14ac:dyDescent="0.2">
      <c r="A8" s="69" t="s">
        <v>173</v>
      </c>
      <c r="B8" s="43"/>
      <c r="C8" s="43">
        <v>0.95</v>
      </c>
      <c r="D8" s="86"/>
      <c r="E8" s="86" t="s">
        <v>167</v>
      </c>
      <c r="F8" s="43">
        <v>1</v>
      </c>
      <c r="G8" s="43">
        <v>1</v>
      </c>
    </row>
    <row r="9" spans="1:7" ht="15.75" customHeight="1" x14ac:dyDescent="0.2">
      <c r="A9" s="69" t="s">
        <v>174</v>
      </c>
      <c r="B9" s="43"/>
      <c r="C9" s="43">
        <v>0.95</v>
      </c>
      <c r="D9" s="86"/>
      <c r="E9" s="86" t="s">
        <v>167</v>
      </c>
      <c r="F9" s="43">
        <v>1</v>
      </c>
      <c r="G9" s="43">
        <v>1</v>
      </c>
    </row>
    <row r="10" spans="1:7" ht="15.75" customHeight="1" x14ac:dyDescent="0.2">
      <c r="A10" s="65" t="s">
        <v>175</v>
      </c>
      <c r="B10" s="43"/>
      <c r="C10" s="43">
        <v>0.95</v>
      </c>
      <c r="D10" s="86"/>
      <c r="E10" s="86" t="s">
        <v>167</v>
      </c>
      <c r="F10" s="43">
        <v>1</v>
      </c>
      <c r="G10" s="43">
        <v>1</v>
      </c>
    </row>
    <row r="11" spans="1:7" ht="15.75" customHeight="1" x14ac:dyDescent="0.2">
      <c r="A11" s="65" t="s">
        <v>176</v>
      </c>
      <c r="B11" s="43"/>
      <c r="C11" s="43">
        <v>0.95</v>
      </c>
      <c r="D11" s="86"/>
      <c r="E11" s="86" t="s">
        <v>167</v>
      </c>
      <c r="F11" s="43">
        <v>1</v>
      </c>
      <c r="G11" s="43">
        <v>1</v>
      </c>
    </row>
    <row r="12" spans="1:7" ht="15.75" customHeight="1" x14ac:dyDescent="0.2">
      <c r="A12" s="65" t="s">
        <v>177</v>
      </c>
      <c r="B12" s="43"/>
      <c r="C12" s="43">
        <v>0.95</v>
      </c>
      <c r="D12" s="86"/>
      <c r="E12" s="86" t="s">
        <v>167</v>
      </c>
      <c r="F12" s="43">
        <v>1</v>
      </c>
      <c r="G12" s="43">
        <v>1</v>
      </c>
    </row>
    <row r="13" spans="1:7" ht="15.75" customHeight="1" x14ac:dyDescent="0.2">
      <c r="A13" s="65" t="s">
        <v>178</v>
      </c>
      <c r="B13" s="43"/>
      <c r="C13" s="43">
        <v>0.95</v>
      </c>
      <c r="D13" s="86"/>
      <c r="E13" s="86" t="s">
        <v>167</v>
      </c>
      <c r="F13" s="43">
        <v>1</v>
      </c>
      <c r="G13" s="43">
        <v>1</v>
      </c>
    </row>
    <row r="14" spans="1:7" ht="15.75" customHeight="1" x14ac:dyDescent="0.2">
      <c r="A14" s="69" t="s">
        <v>179</v>
      </c>
      <c r="B14" s="43"/>
      <c r="C14" s="43">
        <v>0.95</v>
      </c>
      <c r="D14" s="86"/>
      <c r="E14" s="86" t="s">
        <v>167</v>
      </c>
      <c r="F14" s="43">
        <v>1</v>
      </c>
      <c r="G14" s="43">
        <v>1</v>
      </c>
    </row>
    <row r="15" spans="1:7" ht="15.75" customHeight="1" x14ac:dyDescent="0.2">
      <c r="A15" s="69" t="s">
        <v>180</v>
      </c>
      <c r="B15" s="43"/>
      <c r="C15" s="43">
        <v>0.95</v>
      </c>
      <c r="D15" s="86"/>
      <c r="E15" s="86" t="s">
        <v>167</v>
      </c>
      <c r="F15" s="43">
        <v>1</v>
      </c>
      <c r="G15" s="43">
        <v>1</v>
      </c>
    </row>
    <row r="16" spans="1:7" ht="15.75" customHeight="1" x14ac:dyDescent="0.2">
      <c r="A16" s="69" t="s">
        <v>181</v>
      </c>
      <c r="B16" s="43"/>
      <c r="C16" s="43">
        <v>0.95</v>
      </c>
      <c r="D16" s="86"/>
      <c r="E16" s="86" t="s">
        <v>167</v>
      </c>
      <c r="F16" s="43">
        <v>1</v>
      </c>
      <c r="G16" s="43">
        <v>1</v>
      </c>
    </row>
    <row r="17" spans="1:7" ht="15.75" customHeight="1" x14ac:dyDescent="0.2">
      <c r="A17" s="69" t="s">
        <v>182</v>
      </c>
      <c r="B17" s="43"/>
      <c r="C17" s="43">
        <v>0.95</v>
      </c>
      <c r="D17" s="86"/>
      <c r="E17" s="86" t="s">
        <v>167</v>
      </c>
      <c r="F17" s="43">
        <v>1</v>
      </c>
      <c r="G17" s="43">
        <v>1</v>
      </c>
    </row>
    <row r="18" spans="1:7" ht="15.95" customHeight="1" x14ac:dyDescent="0.2">
      <c r="A18" s="69" t="s">
        <v>148</v>
      </c>
      <c r="B18" s="43"/>
      <c r="C18" s="43">
        <v>0.95</v>
      </c>
      <c r="D18" s="86"/>
      <c r="E18" s="86" t="s">
        <v>167</v>
      </c>
      <c r="F18" s="43">
        <v>1</v>
      </c>
      <c r="G18" s="43">
        <v>1</v>
      </c>
    </row>
    <row r="19" spans="1:7" ht="15.75" customHeight="1" x14ac:dyDescent="0.2">
      <c r="A19" s="69" t="s">
        <v>150</v>
      </c>
      <c r="B19" s="43"/>
      <c r="C19" s="43">
        <v>0.95</v>
      </c>
      <c r="D19" s="86"/>
      <c r="E19" s="86" t="s">
        <v>167</v>
      </c>
      <c r="F19" s="43">
        <v>1</v>
      </c>
      <c r="G19" s="43">
        <v>1</v>
      </c>
    </row>
    <row r="20" spans="1:7" ht="15.75" customHeight="1" x14ac:dyDescent="0.2">
      <c r="A20" s="69" t="s">
        <v>152</v>
      </c>
      <c r="B20" s="43"/>
      <c r="C20" s="43">
        <v>0.95</v>
      </c>
      <c r="D20" s="86"/>
      <c r="E20" s="86" t="s">
        <v>167</v>
      </c>
      <c r="F20" s="43">
        <v>1</v>
      </c>
      <c r="G20" s="43">
        <v>1</v>
      </c>
    </row>
    <row r="21" spans="1:7" ht="15.75" customHeight="1" x14ac:dyDescent="0.2">
      <c r="A21" s="69" t="s">
        <v>183</v>
      </c>
      <c r="B21" s="43"/>
      <c r="C21" s="43">
        <v>0.95</v>
      </c>
      <c r="D21" s="86"/>
      <c r="E21" s="86" t="s">
        <v>167</v>
      </c>
      <c r="F21" s="43">
        <v>1</v>
      </c>
      <c r="G21" s="43">
        <v>1</v>
      </c>
    </row>
    <row r="22" spans="1:7" ht="15.75" customHeight="1" x14ac:dyDescent="0.2">
      <c r="A22" s="69" t="s">
        <v>184</v>
      </c>
      <c r="B22" s="43"/>
      <c r="C22" s="43">
        <v>0.95</v>
      </c>
      <c r="D22" s="86"/>
      <c r="E22" s="86" t="s">
        <v>167</v>
      </c>
      <c r="F22" s="43">
        <v>1</v>
      </c>
      <c r="G22" s="43">
        <v>1</v>
      </c>
    </row>
    <row r="23" spans="1:7" ht="15.75" customHeight="1" x14ac:dyDescent="0.2">
      <c r="A23" s="69" t="s">
        <v>185</v>
      </c>
      <c r="B23" s="43"/>
      <c r="C23" s="43">
        <v>0.95</v>
      </c>
      <c r="D23" s="86"/>
      <c r="E23" s="86" t="s">
        <v>167</v>
      </c>
      <c r="F23" s="43">
        <v>1</v>
      </c>
      <c r="G23" s="43">
        <v>1</v>
      </c>
    </row>
    <row r="24" spans="1:7" ht="15.75" customHeight="1" x14ac:dyDescent="0.2">
      <c r="A24" s="69" t="s">
        <v>186</v>
      </c>
      <c r="B24" s="43"/>
      <c r="C24" s="43">
        <v>0.95</v>
      </c>
      <c r="D24" s="86"/>
      <c r="E24" s="86" t="s">
        <v>167</v>
      </c>
      <c r="F24" s="43">
        <v>1</v>
      </c>
      <c r="G24" s="43">
        <v>1</v>
      </c>
    </row>
    <row r="25" spans="1:7" ht="15.75" customHeight="1" x14ac:dyDescent="0.2">
      <c r="A25" s="69" t="s">
        <v>187</v>
      </c>
      <c r="B25" s="43"/>
      <c r="C25" s="43">
        <v>0.95</v>
      </c>
      <c r="D25" s="86"/>
      <c r="E25" s="86" t="s">
        <v>167</v>
      </c>
      <c r="F25" s="43">
        <v>1</v>
      </c>
      <c r="G25" s="43">
        <v>1</v>
      </c>
    </row>
    <row r="26" spans="1:7" ht="15.75" customHeight="1" x14ac:dyDescent="0.2">
      <c r="A26" s="69" t="s">
        <v>188</v>
      </c>
      <c r="B26" s="43"/>
      <c r="C26" s="43">
        <v>0.95</v>
      </c>
      <c r="D26" s="86"/>
      <c r="E26" s="86" t="s">
        <v>167</v>
      </c>
      <c r="F26" s="43">
        <v>1</v>
      </c>
      <c r="G26" s="43">
        <v>1</v>
      </c>
    </row>
    <row r="27" spans="1:7" ht="15.75" customHeight="1" x14ac:dyDescent="0.2">
      <c r="A27" s="69" t="s">
        <v>189</v>
      </c>
      <c r="B27" s="43"/>
      <c r="C27" s="43">
        <v>0.95</v>
      </c>
      <c r="D27" s="86"/>
      <c r="E27" s="86" t="s">
        <v>167</v>
      </c>
      <c r="F27" s="43">
        <v>1</v>
      </c>
      <c r="G27" s="43">
        <v>1</v>
      </c>
    </row>
    <row r="28" spans="1:7" ht="15.75" customHeight="1" x14ac:dyDescent="0.2">
      <c r="A28" s="69" t="s">
        <v>190</v>
      </c>
      <c r="B28" s="43"/>
      <c r="C28" s="43">
        <v>0.95</v>
      </c>
      <c r="D28" s="86"/>
      <c r="E28" s="86" t="s">
        <v>167</v>
      </c>
      <c r="F28" s="43">
        <v>1</v>
      </c>
      <c r="G28" s="43">
        <v>1</v>
      </c>
    </row>
    <row r="29" spans="1:7" ht="15.75" customHeight="1" x14ac:dyDescent="0.2">
      <c r="A29" s="69" t="s">
        <v>191</v>
      </c>
      <c r="B29" s="43"/>
      <c r="C29" s="43">
        <v>0.95</v>
      </c>
      <c r="D29" s="86"/>
      <c r="E29" s="86" t="s">
        <v>167</v>
      </c>
      <c r="F29" s="43">
        <v>1</v>
      </c>
      <c r="G29" s="43">
        <v>1</v>
      </c>
    </row>
    <row r="30" spans="1:7" ht="15.75" customHeight="1" x14ac:dyDescent="0.2">
      <c r="A30" s="69" t="s">
        <v>192</v>
      </c>
      <c r="B30" s="43"/>
      <c r="C30" s="43">
        <v>0.95</v>
      </c>
      <c r="D30" s="86"/>
      <c r="E30" s="86" t="s">
        <v>167</v>
      </c>
      <c r="F30" s="43">
        <v>1</v>
      </c>
      <c r="G30" s="43">
        <v>1</v>
      </c>
    </row>
    <row r="31" spans="1:7" ht="15.75" customHeight="1" x14ac:dyDescent="0.2">
      <c r="A31" s="69" t="s">
        <v>157</v>
      </c>
      <c r="B31" s="43"/>
      <c r="C31" s="43">
        <v>0.95</v>
      </c>
      <c r="D31" s="86"/>
      <c r="E31" s="86" t="s">
        <v>167</v>
      </c>
      <c r="F31" s="43">
        <v>1</v>
      </c>
      <c r="G31" s="43">
        <v>1</v>
      </c>
    </row>
    <row r="32" spans="1:7" ht="15.75" customHeight="1" x14ac:dyDescent="0.2">
      <c r="A32" s="69" t="s">
        <v>193</v>
      </c>
      <c r="B32" s="43"/>
      <c r="C32" s="43">
        <v>0.95</v>
      </c>
      <c r="D32" s="86"/>
      <c r="E32" s="86" t="s">
        <v>167</v>
      </c>
      <c r="F32" s="43">
        <v>1</v>
      </c>
      <c r="G32" s="43">
        <v>1</v>
      </c>
    </row>
    <row r="33" spans="1:7" ht="15.75" customHeight="1" x14ac:dyDescent="0.2">
      <c r="A33" s="69" t="s">
        <v>194</v>
      </c>
      <c r="B33" s="43"/>
      <c r="C33" s="43">
        <v>0.95</v>
      </c>
      <c r="D33" s="86"/>
      <c r="E33" s="86" t="s">
        <v>167</v>
      </c>
      <c r="F33" s="43">
        <v>1</v>
      </c>
      <c r="G33" s="43">
        <v>1</v>
      </c>
    </row>
    <row r="34" spans="1:7" ht="15.75" customHeight="1" x14ac:dyDescent="0.2">
      <c r="A34" s="69" t="s">
        <v>195</v>
      </c>
      <c r="B34" s="43"/>
      <c r="C34" s="43">
        <v>0.95</v>
      </c>
      <c r="D34" s="86"/>
      <c r="E34" s="86" t="s">
        <v>167</v>
      </c>
      <c r="F34" s="43">
        <v>1</v>
      </c>
      <c r="G34" s="43">
        <v>1</v>
      </c>
    </row>
    <row r="35" spans="1:7" ht="15.75" customHeight="1" x14ac:dyDescent="0.2">
      <c r="A35" s="69" t="s">
        <v>196</v>
      </c>
      <c r="B35" s="43"/>
      <c r="C35" s="43">
        <v>0.95</v>
      </c>
      <c r="D35" s="86"/>
      <c r="E35" s="86" t="s">
        <v>167</v>
      </c>
      <c r="F35" s="43">
        <v>1</v>
      </c>
      <c r="G35" s="43">
        <v>1</v>
      </c>
    </row>
    <row r="36" spans="1:7" ht="15.75" customHeight="1" x14ac:dyDescent="0.2">
      <c r="A36" s="69" t="s">
        <v>197</v>
      </c>
      <c r="B36" s="43"/>
      <c r="C36" s="43">
        <v>0.95</v>
      </c>
      <c r="D36" s="86"/>
      <c r="E36" s="86" t="s">
        <v>167</v>
      </c>
      <c r="F36" s="43">
        <v>1</v>
      </c>
      <c r="G36" s="43">
        <v>1</v>
      </c>
    </row>
    <row r="37" spans="1:7" ht="15.75" customHeight="1" x14ac:dyDescent="0.2">
      <c r="A37" s="69" t="s">
        <v>198</v>
      </c>
      <c r="B37" s="43"/>
      <c r="C37" s="43">
        <v>0.95</v>
      </c>
      <c r="D37" s="86"/>
      <c r="E37" s="86" t="s">
        <v>167</v>
      </c>
      <c r="F37" s="43">
        <v>1</v>
      </c>
      <c r="G37" s="43">
        <v>1</v>
      </c>
    </row>
    <row r="38" spans="1:7" ht="15.75" customHeight="1" x14ac:dyDescent="0.2">
      <c r="A38" s="69" t="s">
        <v>199</v>
      </c>
      <c r="B38" s="43"/>
      <c r="C38" s="43">
        <v>0.95</v>
      </c>
      <c r="D38" s="86"/>
      <c r="E38" s="86" t="s">
        <v>167</v>
      </c>
      <c r="F38" s="43">
        <v>1</v>
      </c>
      <c r="G38" s="43">
        <v>1</v>
      </c>
    </row>
    <row r="39" spans="1:7" ht="15.75" customHeight="1" x14ac:dyDescent="0.2">
      <c r="A39" s="69" t="s">
        <v>200</v>
      </c>
      <c r="B39" s="43"/>
      <c r="C39" s="43">
        <v>0.95</v>
      </c>
      <c r="D39" s="86"/>
      <c r="E39" s="86" t="s">
        <v>167</v>
      </c>
      <c r="F39" s="43">
        <v>1</v>
      </c>
      <c r="G39" s="43">
        <v>1</v>
      </c>
    </row>
  </sheetData>
  <sheetProtection algorithmName="SHA-512" hashValue="zYamtQfhSC6pJFEhAqfzLSiSJjJayDyxLo/JJXAw3a+QvGt0qpqOHCkoN/TLmNBrg8MNk1pG0zYQxYwAYFuwtg==" saltValue="nsONza5Av0CEmWdchT1A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156</v>
      </c>
      <c r="B1" s="52" t="s">
        <v>201</v>
      </c>
      <c r="C1" s="52" t="s">
        <v>202</v>
      </c>
    </row>
    <row r="2" spans="1:3" x14ac:dyDescent="0.2">
      <c r="A2" s="44" t="s">
        <v>179</v>
      </c>
      <c r="B2" s="42" t="s">
        <v>189</v>
      </c>
      <c r="C2" s="42"/>
    </row>
    <row r="3" spans="1:3" x14ac:dyDescent="0.2">
      <c r="A3" s="44" t="s">
        <v>180</v>
      </c>
      <c r="B3" s="42" t="s">
        <v>189</v>
      </c>
      <c r="C3" s="42"/>
    </row>
    <row r="4" spans="1:3" x14ac:dyDescent="0.2">
      <c r="A4" s="44" t="s">
        <v>191</v>
      </c>
      <c r="B4" s="42" t="s">
        <v>184</v>
      </c>
      <c r="C4" s="42"/>
    </row>
    <row r="5" spans="1:3" x14ac:dyDescent="0.2">
      <c r="A5" s="44" t="s">
        <v>188</v>
      </c>
      <c r="B5" s="42" t="s">
        <v>184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PM1nMn0JEWqxPNnycMe58wiYuRG55N5nhscJ5Il0sr3WRwictIncCGnOtfLW36yj0FcCvUhc5lONxOIObXecdw==" saltValue="hM85wCcx5PXeWKm38eAGe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156</v>
      </c>
    </row>
    <row r="2" spans="1:1" x14ac:dyDescent="0.2">
      <c r="A2" s="23" t="s">
        <v>171</v>
      </c>
    </row>
    <row r="3" spans="1:1" x14ac:dyDescent="0.2">
      <c r="A3" s="23" t="s">
        <v>181</v>
      </c>
    </row>
    <row r="4" spans="1:1" x14ac:dyDescent="0.2">
      <c r="A4" s="23" t="s">
        <v>185</v>
      </c>
    </row>
    <row r="5" spans="1:1" x14ac:dyDescent="0.2">
      <c r="A5" s="23" t="s">
        <v>194</v>
      </c>
    </row>
    <row r="6" spans="1:1" x14ac:dyDescent="0.2">
      <c r="A6" s="23" t="s">
        <v>195</v>
      </c>
    </row>
    <row r="7" spans="1:1" x14ac:dyDescent="0.2">
      <c r="A7" s="23" t="s">
        <v>196</v>
      </c>
    </row>
    <row r="8" spans="1:1" x14ac:dyDescent="0.2">
      <c r="A8" s="23" t="s">
        <v>197</v>
      </c>
    </row>
    <row r="9" spans="1:1" x14ac:dyDescent="0.2">
      <c r="A9" s="23" t="s">
        <v>198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uZZer83b9PHVRFLXIA/0jRpTVj4v/AspeMfovGweU1GEQlrDNJkygFZRv7kE+i6m9RaHwVeWG6IKtsjsvFiJoA==" saltValue="S/2Ogqn+cfHrZbkZ08n1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78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">
      <c r="A3" s="78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OncxYjOHeU1nuL7IeUz37KNGeohy2aVskd5Gs/rhoRa1OG17Z8UfM4oRw5XIra1SRPjmhw+YJ3bbkyyBeSO3jw==" saltValue="2lm1MLMlY7byvUjynruU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">
      <c r="A2" s="52" t="s">
        <v>76</v>
      </c>
      <c r="B2" s="69" t="s">
        <v>169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170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183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188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190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191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192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157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90</v>
      </c>
      <c r="B15" s="17" t="s">
        <v>166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168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179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180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181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186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187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189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207</v>
      </c>
      <c r="B24" s="65" t="s">
        <v>171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175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176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177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208</v>
      </c>
      <c r="B30" s="69" t="s">
        <v>172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173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174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182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NQTl41aXHQ3BFpTEC8O9O/dbi8X2Vq/RQCIJNlZ5k/8vUy7hnmgXcpz6ZA0kKXILnzx+w/LWcGtr/mN7qWUUuA==" saltValue="ZlcyHq68PuNDnhfQytwH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167</v>
      </c>
    </row>
    <row r="2" spans="1:1" x14ac:dyDescent="0.2">
      <c r="A2" s="96" t="s">
        <v>209</v>
      </c>
    </row>
    <row r="3" spans="1:1" x14ac:dyDescent="0.2">
      <c r="A3" s="96" t="s">
        <v>210</v>
      </c>
    </row>
    <row r="4" spans="1:1" x14ac:dyDescent="0.2">
      <c r="A4" s="96" t="s">
        <v>211</v>
      </c>
    </row>
  </sheetData>
  <sheetProtection algorithmName="SHA-512" hashValue="PJ23sakYaqzZ8+CjdgYBUO4XmImj00S/jfR3uKT/4zqkIiji8PtOdWxRjw7iWUraTSry9yEMSnYg8weKL+SoTA==" saltValue="GA1+41gh/83L++TrEVyk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212</v>
      </c>
      <c r="B1" s="52" t="s">
        <v>213</v>
      </c>
      <c r="C1" s="52" t="s">
        <v>214</v>
      </c>
      <c r="D1" s="52" t="s">
        <v>136</v>
      </c>
      <c r="E1" s="52" t="s">
        <v>215</v>
      </c>
    </row>
    <row r="2" spans="1:5" ht="13.9" customHeight="1" x14ac:dyDescent="0.2">
      <c r="A2" s="18" t="s">
        <v>216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217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218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219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220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GQf2yQTy4W8aB3/Y6LactrmIjAs562RrAfe1ZAyh++3zhL0xJd3NtCu+MgSVKlRmH30pMe8k2ydWENlu+XPalQ==" saltValue="GuCyM7UtIHd3ciPDP2d9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206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169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170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150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183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188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190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191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192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90</v>
      </c>
      <c r="B18" s="69" t="s">
        <v>166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179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180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181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186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187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189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207</v>
      </c>
      <c r="B27" s="69" t="s">
        <v>171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175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176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177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178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208</v>
      </c>
      <c r="B33" s="69" t="s">
        <v>172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173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174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182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CBO4gXnyIhAr0nbdH789bRXMb5+5jVESdGy1HJ+yXdRawBLupDdnBMkb2IGKD1MnK02eGcRoREibu+8U6H0p7A==" saltValue="BrL/D1rXphVN3AJmismkK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156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">
      <c r="A2" s="69" t="s">
        <v>166</v>
      </c>
      <c r="B2" s="82"/>
      <c r="C2" s="82"/>
      <c r="D2" s="82"/>
      <c r="E2" s="82"/>
      <c r="F2" s="82"/>
      <c r="G2" s="82"/>
      <c r="H2" s="82"/>
      <c r="I2" s="82" t="s">
        <v>151</v>
      </c>
      <c r="J2" s="82"/>
      <c r="K2" s="82"/>
    </row>
    <row r="3" spans="1:11" x14ac:dyDescent="0.2">
      <c r="A3" s="69" t="s">
        <v>168</v>
      </c>
      <c r="B3" s="82"/>
      <c r="C3" s="82"/>
      <c r="D3" s="82"/>
      <c r="E3" s="82"/>
      <c r="F3" s="82"/>
      <c r="G3" s="82"/>
      <c r="H3" s="82" t="s">
        <v>151</v>
      </c>
      <c r="I3" s="82"/>
      <c r="J3" s="82"/>
      <c r="K3" s="82"/>
    </row>
    <row r="4" spans="1:11" x14ac:dyDescent="0.2">
      <c r="A4" s="69" t="s">
        <v>169</v>
      </c>
      <c r="B4" s="82"/>
      <c r="C4" s="82"/>
      <c r="D4" s="82" t="s">
        <v>151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170</v>
      </c>
      <c r="B5" s="82"/>
      <c r="C5" s="82" t="s">
        <v>151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171</v>
      </c>
      <c r="B6" s="82"/>
      <c r="C6" s="82"/>
      <c r="D6" s="82"/>
      <c r="E6" s="82"/>
      <c r="F6" s="82"/>
      <c r="G6" s="82"/>
      <c r="H6" s="82"/>
      <c r="I6" s="82"/>
      <c r="J6" s="82" t="s">
        <v>151</v>
      </c>
      <c r="K6" s="82" t="s">
        <v>151</v>
      </c>
    </row>
    <row r="7" spans="1:11" x14ac:dyDescent="0.2">
      <c r="A7" s="69" t="s">
        <v>172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/>
      <c r="J7" s="82"/>
      <c r="K7" s="82"/>
    </row>
    <row r="8" spans="1:11" x14ac:dyDescent="0.2">
      <c r="A8" s="69" t="s">
        <v>173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/>
      <c r="J8" s="82"/>
      <c r="K8" s="82"/>
    </row>
    <row r="9" spans="1:11" x14ac:dyDescent="0.2">
      <c r="A9" s="69" t="s">
        <v>174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/>
      <c r="J9" s="82"/>
      <c r="K9" s="82"/>
    </row>
    <row r="10" spans="1:11" x14ac:dyDescent="0.2">
      <c r="A10" s="65" t="s">
        <v>175</v>
      </c>
      <c r="B10" s="82"/>
      <c r="C10" s="82" t="s">
        <v>151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176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177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178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179</v>
      </c>
      <c r="B14" s="82"/>
      <c r="C14" s="82" t="s">
        <v>151</v>
      </c>
      <c r="D14" s="82"/>
      <c r="E14" s="82"/>
      <c r="F14" s="82"/>
      <c r="G14" s="82"/>
      <c r="H14" s="82"/>
      <c r="I14" s="82" t="s">
        <v>151</v>
      </c>
      <c r="J14" s="82"/>
      <c r="K14" s="82"/>
    </row>
    <row r="15" spans="1:11" x14ac:dyDescent="0.2">
      <c r="A15" s="69" t="s">
        <v>180</v>
      </c>
      <c r="B15" s="82"/>
      <c r="C15" s="82" t="s">
        <v>151</v>
      </c>
      <c r="D15" s="82"/>
      <c r="E15" s="82"/>
      <c r="F15" s="82"/>
      <c r="G15" s="82"/>
      <c r="H15" s="82"/>
      <c r="I15" s="82" t="s">
        <v>151</v>
      </c>
      <c r="J15" s="82"/>
      <c r="K15" s="82"/>
    </row>
    <row r="16" spans="1:11" x14ac:dyDescent="0.2">
      <c r="A16" s="69" t="s">
        <v>181</v>
      </c>
      <c r="B16" s="82"/>
      <c r="C16" s="82" t="s">
        <v>151</v>
      </c>
      <c r="D16" s="82"/>
      <c r="E16" s="82"/>
      <c r="F16" s="82"/>
      <c r="G16" s="82"/>
      <c r="H16" s="82" t="s">
        <v>151</v>
      </c>
      <c r="I16" s="82" t="s">
        <v>151</v>
      </c>
      <c r="J16" s="82"/>
      <c r="K16" s="82"/>
    </row>
    <row r="17" spans="1:11" x14ac:dyDescent="0.2">
      <c r="A17" s="69" t="s">
        <v>182</v>
      </c>
      <c r="B17" s="82"/>
      <c r="C17" s="82" t="s">
        <v>151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148</v>
      </c>
      <c r="B18" s="82" t="s">
        <v>151</v>
      </c>
      <c r="C18" s="82"/>
      <c r="D18" s="82"/>
      <c r="E18" s="82"/>
      <c r="F18" s="82" t="s">
        <v>151</v>
      </c>
      <c r="G18" s="82"/>
      <c r="H18" s="82"/>
      <c r="I18" s="82"/>
      <c r="J18" s="82"/>
      <c r="K18" s="82"/>
    </row>
    <row r="19" spans="1:11" x14ac:dyDescent="0.2">
      <c r="A19" s="69" t="s">
        <v>150</v>
      </c>
      <c r="B19" s="82" t="s">
        <v>151</v>
      </c>
      <c r="C19" s="82"/>
      <c r="D19" s="82"/>
      <c r="E19" s="82"/>
      <c r="F19" s="82" t="s">
        <v>151</v>
      </c>
      <c r="G19" s="82"/>
      <c r="H19" s="82"/>
      <c r="I19" s="82"/>
      <c r="J19" s="82"/>
      <c r="K19" s="82"/>
    </row>
    <row r="20" spans="1:11" x14ac:dyDescent="0.2">
      <c r="A20" s="69" t="s">
        <v>152</v>
      </c>
      <c r="B20" s="82" t="s">
        <v>151</v>
      </c>
      <c r="C20" s="82"/>
      <c r="D20" s="82"/>
      <c r="E20" s="82"/>
      <c r="F20" s="82" t="s">
        <v>151</v>
      </c>
      <c r="G20" s="82"/>
      <c r="H20" s="82"/>
      <c r="I20" s="82"/>
      <c r="J20" s="82"/>
      <c r="K20" s="82"/>
    </row>
    <row r="21" spans="1:11" x14ac:dyDescent="0.2">
      <c r="A21" s="69" t="s">
        <v>183</v>
      </c>
      <c r="B21" s="82"/>
      <c r="C21" s="82"/>
      <c r="D21" s="82"/>
      <c r="E21" s="82"/>
      <c r="F21" s="82"/>
      <c r="G21" s="82"/>
      <c r="H21" s="82" t="s">
        <v>151</v>
      </c>
      <c r="I21" s="82" t="s">
        <v>151</v>
      </c>
      <c r="J21" s="82"/>
      <c r="K21" s="82"/>
    </row>
    <row r="22" spans="1:11" x14ac:dyDescent="0.2">
      <c r="A22" s="69" t="s">
        <v>184</v>
      </c>
      <c r="B22" s="82" t="s">
        <v>151</v>
      </c>
      <c r="C22" s="82" t="s">
        <v>151</v>
      </c>
      <c r="D22" s="82" t="s">
        <v>151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185</v>
      </c>
      <c r="B23" s="82"/>
      <c r="C23" s="82" t="s">
        <v>151</v>
      </c>
      <c r="D23" s="82"/>
      <c r="E23" s="82"/>
      <c r="F23" s="82"/>
      <c r="G23" s="82"/>
      <c r="H23" s="82"/>
      <c r="I23" s="82" t="s">
        <v>151</v>
      </c>
      <c r="J23" s="82"/>
      <c r="K23" s="82"/>
    </row>
    <row r="24" spans="1:11" x14ac:dyDescent="0.2">
      <c r="A24" s="69" t="s">
        <v>186</v>
      </c>
      <c r="B24" s="82"/>
      <c r="C24" s="82"/>
      <c r="D24" s="82"/>
      <c r="E24" s="82"/>
      <c r="F24" s="82"/>
      <c r="G24" s="82"/>
      <c r="H24" s="82" t="s">
        <v>151</v>
      </c>
      <c r="I24" s="82"/>
      <c r="J24" s="82"/>
      <c r="K24" s="82"/>
    </row>
    <row r="25" spans="1:11" x14ac:dyDescent="0.2">
      <c r="A25" s="69" t="s">
        <v>187</v>
      </c>
      <c r="B25" s="82"/>
      <c r="C25" s="82"/>
      <c r="D25" s="82"/>
      <c r="E25" s="82"/>
      <c r="F25" s="82"/>
      <c r="G25" s="82"/>
      <c r="H25" s="82" t="s">
        <v>151</v>
      </c>
      <c r="I25" s="82"/>
      <c r="J25" s="82"/>
      <c r="K25" s="82"/>
    </row>
    <row r="26" spans="1:11" x14ac:dyDescent="0.2">
      <c r="A26" s="69" t="s">
        <v>188</v>
      </c>
      <c r="B26" s="82"/>
      <c r="C26" s="82" t="s">
        <v>151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189</v>
      </c>
      <c r="B27" s="82"/>
      <c r="C27" s="82" t="s">
        <v>151</v>
      </c>
      <c r="D27" s="82"/>
      <c r="E27" s="82"/>
      <c r="F27" s="82"/>
      <c r="G27" s="82"/>
      <c r="H27" s="82"/>
      <c r="I27" s="82" t="s">
        <v>151</v>
      </c>
      <c r="J27" s="82"/>
      <c r="K27" s="82"/>
    </row>
    <row r="28" spans="1:11" x14ac:dyDescent="0.2">
      <c r="A28" s="69" t="s">
        <v>190</v>
      </c>
      <c r="B28" s="82"/>
      <c r="C28" s="82"/>
      <c r="D28" s="82"/>
      <c r="E28" s="82"/>
      <c r="F28" s="82"/>
      <c r="G28" s="82"/>
      <c r="H28" s="82" t="s">
        <v>151</v>
      </c>
      <c r="I28" s="82"/>
      <c r="J28" s="82"/>
      <c r="K28" s="82"/>
    </row>
    <row r="29" spans="1:11" x14ac:dyDescent="0.2">
      <c r="A29" s="69" t="s">
        <v>191</v>
      </c>
      <c r="B29" s="82" t="s">
        <v>151</v>
      </c>
      <c r="C29" s="82"/>
      <c r="D29" s="82" t="s">
        <v>151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192</v>
      </c>
      <c r="B30" s="82" t="s">
        <v>151</v>
      </c>
      <c r="C30" s="82" t="s">
        <v>151</v>
      </c>
      <c r="D30" s="82" t="s">
        <v>151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157</v>
      </c>
      <c r="B31" s="82"/>
      <c r="C31" s="82"/>
      <c r="D31" s="82"/>
      <c r="E31" s="82" t="s">
        <v>151</v>
      </c>
      <c r="F31" s="82"/>
      <c r="G31" s="82"/>
      <c r="H31" s="82"/>
      <c r="I31" s="82"/>
      <c r="J31" s="82"/>
      <c r="K31" s="82"/>
    </row>
    <row r="32" spans="1:11" x14ac:dyDescent="0.2">
      <c r="A32" s="69" t="s">
        <v>193</v>
      </c>
      <c r="B32" s="82"/>
      <c r="C32" s="82"/>
      <c r="D32" s="82"/>
      <c r="E32" s="82"/>
      <c r="F32" s="82"/>
      <c r="G32" s="82" t="s">
        <v>151</v>
      </c>
      <c r="H32" s="82" t="s">
        <v>151</v>
      </c>
      <c r="I32" s="82"/>
      <c r="J32" s="82"/>
      <c r="K32" s="82"/>
    </row>
    <row r="33" spans="1:11" x14ac:dyDescent="0.2">
      <c r="A33" s="69" t="s">
        <v>194</v>
      </c>
      <c r="B33" s="82"/>
      <c r="C33" s="82"/>
      <c r="D33" s="82"/>
      <c r="E33" s="82"/>
      <c r="F33" s="82"/>
      <c r="G33" s="82" t="s">
        <v>151</v>
      </c>
      <c r="H33" s="82" t="s">
        <v>151</v>
      </c>
      <c r="I33" s="82"/>
      <c r="J33" s="82"/>
      <c r="K33" s="82"/>
    </row>
    <row r="34" spans="1:11" x14ac:dyDescent="0.2">
      <c r="A34" s="69" t="s">
        <v>195</v>
      </c>
      <c r="B34" s="82"/>
      <c r="C34" s="82"/>
      <c r="D34" s="82"/>
      <c r="E34" s="82"/>
      <c r="F34" s="82"/>
      <c r="G34" s="82" t="s">
        <v>151</v>
      </c>
      <c r="H34" s="82" t="s">
        <v>151</v>
      </c>
      <c r="I34" s="82"/>
      <c r="J34" s="82"/>
      <c r="K34" s="82"/>
    </row>
    <row r="35" spans="1:11" x14ac:dyDescent="0.2">
      <c r="A35" s="69" t="s">
        <v>196</v>
      </c>
      <c r="B35" s="82"/>
      <c r="C35" s="82"/>
      <c r="D35" s="82"/>
      <c r="E35" s="82"/>
      <c r="F35" s="82"/>
      <c r="G35" s="82" t="s">
        <v>151</v>
      </c>
      <c r="H35" s="82" t="s">
        <v>151</v>
      </c>
      <c r="I35" s="82"/>
      <c r="J35" s="82"/>
      <c r="K35" s="82"/>
    </row>
    <row r="36" spans="1:11" x14ac:dyDescent="0.2">
      <c r="A36" s="69" t="s">
        <v>197</v>
      </c>
      <c r="B36" s="82"/>
      <c r="C36" s="82"/>
      <c r="D36" s="82"/>
      <c r="E36" s="82"/>
      <c r="F36" s="82"/>
      <c r="G36" s="82" t="s">
        <v>151</v>
      </c>
      <c r="H36" s="82" t="s">
        <v>151</v>
      </c>
      <c r="I36" s="82"/>
      <c r="J36" s="82"/>
      <c r="K36" s="82"/>
    </row>
    <row r="37" spans="1:11" x14ac:dyDescent="0.2">
      <c r="A37" s="69" t="s">
        <v>198</v>
      </c>
      <c r="B37" s="82"/>
      <c r="C37" s="82"/>
      <c r="D37" s="82"/>
      <c r="E37" s="82"/>
      <c r="F37" s="82"/>
      <c r="G37" s="82" t="s">
        <v>151</v>
      </c>
      <c r="H37" s="82" t="s">
        <v>151</v>
      </c>
      <c r="I37" s="82"/>
      <c r="J37" s="82"/>
      <c r="K37" s="82"/>
    </row>
    <row r="38" spans="1:11" x14ac:dyDescent="0.2">
      <c r="A38" s="69" t="s">
        <v>199</v>
      </c>
      <c r="B38" s="82"/>
      <c r="C38" s="82"/>
      <c r="D38" s="82"/>
      <c r="E38" s="82"/>
      <c r="F38" s="82"/>
      <c r="G38" s="82"/>
      <c r="H38" s="82" t="s">
        <v>151</v>
      </c>
      <c r="I38" s="82"/>
      <c r="J38" s="82"/>
      <c r="K38" s="82"/>
    </row>
    <row r="39" spans="1:11" x14ac:dyDescent="0.2">
      <c r="A39" s="69" t="s">
        <v>200</v>
      </c>
      <c r="B39" s="82" t="s">
        <v>151</v>
      </c>
      <c r="C39" s="82"/>
      <c r="D39" s="82"/>
      <c r="E39" s="82"/>
      <c r="F39" s="82"/>
      <c r="G39" s="82" t="s">
        <v>151</v>
      </c>
      <c r="H39" s="82" t="s">
        <v>151</v>
      </c>
      <c r="I39" s="82"/>
      <c r="J39" s="82"/>
      <c r="K39" s="82"/>
    </row>
  </sheetData>
  <sheetProtection algorithmName="SHA-512" hashValue="u9dd+lvM0y0mRQKTDbiXregK41CvoVjeWk18OS54jQPR42DmhQSIb3Lm+G4jqa4dR1YLKbpQF6RtlKToDMZS4A==" saltValue="r/oq4hl+2PftiuFqYK1w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230</v>
      </c>
      <c r="B1" s="96" t="s">
        <v>225</v>
      </c>
      <c r="C1" s="96" t="s">
        <v>111</v>
      </c>
      <c r="D1" s="96" t="s">
        <v>226</v>
      </c>
      <c r="E1" s="96" t="s">
        <v>227</v>
      </c>
      <c r="F1" s="96" t="s">
        <v>118</v>
      </c>
      <c r="G1" s="96" t="s">
        <v>81</v>
      </c>
      <c r="H1" s="96" t="s">
        <v>32</v>
      </c>
      <c r="I1" s="96" t="s">
        <v>228</v>
      </c>
      <c r="J1" s="96" t="s">
        <v>25</v>
      </c>
      <c r="K1" s="96" t="s">
        <v>229</v>
      </c>
    </row>
    <row r="2" spans="1:11" x14ac:dyDescent="0.2">
      <c r="A2" s="96" t="s">
        <v>67</v>
      </c>
      <c r="B2" s="82" t="s">
        <v>151</v>
      </c>
      <c r="C2" s="82" t="s">
        <v>151</v>
      </c>
      <c r="D2" s="82" t="s">
        <v>151</v>
      </c>
      <c r="E2" s="82" t="s">
        <v>151</v>
      </c>
      <c r="F2" s="82" t="s">
        <v>151</v>
      </c>
      <c r="G2" s="82" t="s">
        <v>151</v>
      </c>
      <c r="H2" s="82" t="s">
        <v>151</v>
      </c>
      <c r="I2" s="82"/>
      <c r="J2" s="82"/>
      <c r="K2" s="82"/>
    </row>
    <row r="3" spans="1:11" x14ac:dyDescent="0.2">
      <c r="A3" s="96" t="s">
        <v>77</v>
      </c>
      <c r="B3" s="82" t="s">
        <v>151</v>
      </c>
      <c r="C3" s="82" t="s">
        <v>151</v>
      </c>
      <c r="D3" s="82" t="s">
        <v>151</v>
      </c>
      <c r="E3" s="82" t="s">
        <v>151</v>
      </c>
      <c r="F3" s="82" t="s">
        <v>151</v>
      </c>
      <c r="G3" s="82" t="s">
        <v>151</v>
      </c>
      <c r="H3" s="82" t="s">
        <v>151</v>
      </c>
      <c r="I3" s="82"/>
      <c r="J3" s="82"/>
      <c r="K3" s="82"/>
    </row>
    <row r="4" spans="1:11" x14ac:dyDescent="0.2">
      <c r="A4" s="96" t="s">
        <v>78</v>
      </c>
      <c r="B4" s="82" t="s">
        <v>151</v>
      </c>
      <c r="C4" s="82" t="s">
        <v>151</v>
      </c>
      <c r="D4" s="82" t="s">
        <v>151</v>
      </c>
      <c r="E4" s="82" t="s">
        <v>151</v>
      </c>
      <c r="F4" s="82" t="s">
        <v>151</v>
      </c>
      <c r="G4" s="82" t="s">
        <v>151</v>
      </c>
      <c r="H4" s="82" t="s">
        <v>151</v>
      </c>
      <c r="I4" s="82"/>
      <c r="J4" s="82"/>
      <c r="K4" s="82"/>
    </row>
    <row r="5" spans="1:11" x14ac:dyDescent="0.2">
      <c r="A5" s="96" t="s">
        <v>79</v>
      </c>
      <c r="B5" s="82" t="s">
        <v>151</v>
      </c>
      <c r="C5" s="82" t="s">
        <v>151</v>
      </c>
      <c r="D5" s="82" t="s">
        <v>151</v>
      </c>
      <c r="E5" s="82" t="s">
        <v>151</v>
      </c>
      <c r="F5" s="82" t="s">
        <v>151</v>
      </c>
      <c r="G5" s="82" t="s">
        <v>151</v>
      </c>
      <c r="H5" s="82" t="s">
        <v>151</v>
      </c>
      <c r="I5" s="82"/>
      <c r="J5" s="82"/>
      <c r="K5" s="82"/>
    </row>
    <row r="6" spans="1:11" x14ac:dyDescent="0.2">
      <c r="A6" s="96" t="s">
        <v>80</v>
      </c>
      <c r="B6" s="82" t="s">
        <v>151</v>
      </c>
      <c r="C6" s="82" t="s">
        <v>151</v>
      </c>
      <c r="D6" s="82" t="s">
        <v>151</v>
      </c>
      <c r="E6" s="82" t="s">
        <v>151</v>
      </c>
      <c r="F6" s="82" t="s">
        <v>151</v>
      </c>
      <c r="G6" s="82" t="s">
        <v>151</v>
      </c>
      <c r="H6" s="82" t="s">
        <v>151</v>
      </c>
      <c r="I6" s="82"/>
      <c r="J6" s="82"/>
      <c r="K6" s="82"/>
    </row>
    <row r="7" spans="1:11" x14ac:dyDescent="0.2">
      <c r="A7" s="96" t="s">
        <v>112</v>
      </c>
      <c r="B7" s="82"/>
      <c r="C7" s="82" t="s">
        <v>151</v>
      </c>
      <c r="D7" s="82"/>
      <c r="E7" s="82"/>
      <c r="F7" s="82"/>
      <c r="G7" s="82"/>
      <c r="H7" s="82" t="s">
        <v>151</v>
      </c>
      <c r="I7" s="82" t="s">
        <v>151</v>
      </c>
      <c r="J7" s="82"/>
      <c r="K7" s="82"/>
    </row>
    <row r="8" spans="1:11" x14ac:dyDescent="0.2">
      <c r="A8" s="96" t="s">
        <v>113</v>
      </c>
      <c r="B8" s="82"/>
      <c r="C8" s="82" t="s">
        <v>151</v>
      </c>
      <c r="D8" s="82"/>
      <c r="E8" s="82"/>
      <c r="F8" s="82"/>
      <c r="G8" s="82"/>
      <c r="H8" s="82" t="s">
        <v>151</v>
      </c>
      <c r="I8" s="82" t="s">
        <v>151</v>
      </c>
      <c r="J8" s="82"/>
      <c r="K8" s="82"/>
    </row>
    <row r="9" spans="1:11" x14ac:dyDescent="0.2">
      <c r="A9" s="96" t="s">
        <v>114</v>
      </c>
      <c r="B9" s="82"/>
      <c r="C9" s="82" t="s">
        <v>151</v>
      </c>
      <c r="D9" s="82"/>
      <c r="E9" s="82"/>
      <c r="F9" s="82"/>
      <c r="G9" s="82"/>
      <c r="H9" s="82" t="s">
        <v>151</v>
      </c>
      <c r="I9" s="82" t="s">
        <v>151</v>
      </c>
      <c r="J9" s="82"/>
      <c r="K9" s="82"/>
    </row>
    <row r="10" spans="1:11" x14ac:dyDescent="0.2">
      <c r="A10" s="96" t="s">
        <v>115</v>
      </c>
      <c r="B10" s="82"/>
      <c r="C10" s="82" t="s">
        <v>151</v>
      </c>
      <c r="D10" s="82"/>
      <c r="E10" s="82"/>
      <c r="F10" s="82"/>
      <c r="G10" s="82"/>
      <c r="H10" s="82" t="s">
        <v>151</v>
      </c>
      <c r="I10" s="82" t="s">
        <v>151</v>
      </c>
      <c r="J10" s="82"/>
      <c r="K10" s="82"/>
    </row>
    <row r="11" spans="1:11" x14ac:dyDescent="0.2">
      <c r="A11" s="96" t="s">
        <v>58</v>
      </c>
      <c r="B11" s="82"/>
      <c r="C11" s="82" t="s">
        <v>151</v>
      </c>
      <c r="D11" s="82"/>
      <c r="E11" s="82"/>
      <c r="F11" s="82"/>
      <c r="G11" s="82"/>
      <c r="H11" s="82"/>
      <c r="I11" s="82"/>
      <c r="J11" s="82" t="s">
        <v>151</v>
      </c>
      <c r="K11" s="82" t="s">
        <v>151</v>
      </c>
    </row>
    <row r="12" spans="1:11" x14ac:dyDescent="0.2">
      <c r="A12" s="96" t="s">
        <v>59</v>
      </c>
      <c r="B12" s="82"/>
      <c r="C12" s="82" t="s">
        <v>151</v>
      </c>
      <c r="D12" s="82"/>
      <c r="E12" s="82"/>
      <c r="F12" s="82"/>
      <c r="G12" s="82"/>
      <c r="H12" s="82"/>
      <c r="I12" s="82"/>
      <c r="J12" s="82"/>
      <c r="K12" s="82" t="s">
        <v>151</v>
      </c>
    </row>
    <row r="13" spans="1:11" x14ac:dyDescent="0.2">
      <c r="A13" s="96" t="s">
        <v>60</v>
      </c>
      <c r="B13" s="82"/>
      <c r="C13" s="82" t="s">
        <v>151</v>
      </c>
      <c r="D13" s="82"/>
      <c r="E13" s="82"/>
      <c r="F13" s="82"/>
      <c r="G13" s="82"/>
      <c r="H13" s="82"/>
      <c r="I13" s="82"/>
      <c r="J13" s="82"/>
      <c r="K13" s="82" t="s">
        <v>151</v>
      </c>
    </row>
    <row r="14" spans="1:11" x14ac:dyDescent="0.2">
      <c r="A14" s="96" t="s">
        <v>61</v>
      </c>
      <c r="B14" s="82"/>
      <c r="C14" s="82" t="s">
        <v>151</v>
      </c>
      <c r="D14" s="82"/>
      <c r="E14" s="82"/>
      <c r="F14" s="82"/>
      <c r="G14" s="82"/>
      <c r="H14" s="82"/>
      <c r="I14" s="82"/>
      <c r="J14" s="82"/>
      <c r="K14" s="82" t="s">
        <v>151</v>
      </c>
    </row>
  </sheetData>
  <sheetProtection algorithmName="SHA-512" hashValue="fla8mbSz1aSknvZ02D9sb5c3uPrONG3tXjC6+bKs8HrHiuT58v4y7vZzLGOalP1M3wHt5jNNLnbnS49VlbC2gA==" saltValue="VP7GbgTeNtCUCIb8Zm0N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yM8aw7afT/yWD8Ng6BCocwwVjatK3SwCm32406aFN7QjCXgblk9TM0oBYTdtBrUKkh4uiJWUpPZiNbRmxSAUxA==" saltValue="mULThpMPcaoz2jzY9G4js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231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">
      <c r="A2" s="52" t="s">
        <v>232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149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233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149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234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149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231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">
      <c r="A55" s="52" t="s">
        <v>236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7"/>
      <c r="C65" s="96" t="s">
        <v>146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149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237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7"/>
      <c r="C82" s="96" t="s">
        <v>146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149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238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7"/>
      <c r="C99" s="96" t="s">
        <v>146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149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231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">
      <c r="A108" s="52" t="s">
        <v>240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7"/>
      <c r="C118" s="96" t="s">
        <v>146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149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241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7"/>
      <c r="C135" s="96" t="s">
        <v>146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149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242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7"/>
      <c r="C152" s="96" t="s">
        <v>146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149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CsAbt9cVW4+QV0U2Uj0VGcpgnut4wnsNSzD5eBvmYDGfC1M1bCz8/vQ25zBd+iUEx+ONauNzHJCoy5MBmNo7pQ==" saltValue="T7Sd+IWdHmw+PwUg5PhKS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243</v>
      </c>
    </row>
    <row r="2" spans="1:6" ht="15.75" customHeight="1" x14ac:dyDescent="0.2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">
      <c r="A3" s="52" t="s">
        <v>244</v>
      </c>
      <c r="B3" s="58"/>
      <c r="C3" s="59"/>
      <c r="D3" s="60"/>
      <c r="E3" s="60"/>
      <c r="F3" s="60"/>
    </row>
    <row r="4" spans="1:6" ht="15.75" customHeight="1" x14ac:dyDescent="0.2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245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246</v>
      </c>
      <c r="C11" s="62"/>
      <c r="D11" s="63"/>
      <c r="E11" s="63"/>
      <c r="F11" s="63"/>
    </row>
    <row r="12" spans="1:6" ht="15.75" customHeight="1" x14ac:dyDescent="0.2">
      <c r="A12" s="52" t="s">
        <v>247</v>
      </c>
      <c r="C12" s="61"/>
      <c r="D12" s="53"/>
      <c r="E12" s="53"/>
      <c r="F12" s="53"/>
    </row>
    <row r="13" spans="1:6" ht="15.75" customHeight="1" x14ac:dyDescent="0.2">
      <c r="B13" s="65" t="s">
        <v>248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249</v>
      </c>
      <c r="B17" s="58"/>
      <c r="C17" s="67"/>
      <c r="D17" s="68"/>
      <c r="E17" s="68"/>
      <c r="F17" s="68"/>
    </row>
    <row r="18" spans="1:6" ht="15.75" customHeight="1" x14ac:dyDescent="0.2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243</v>
      </c>
    </row>
    <row r="29" spans="1:6" ht="15.75" customHeight="1" x14ac:dyDescent="0.2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251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246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252</v>
      </c>
      <c r="C39" s="61"/>
      <c r="D39" s="53"/>
      <c r="E39" s="53"/>
      <c r="F39" s="53"/>
    </row>
    <row r="40" spans="1:6" ht="15.75" customHeight="1" x14ac:dyDescent="0.2">
      <c r="B40" s="65" t="s">
        <v>253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254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255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256</v>
      </c>
      <c r="B44" s="58"/>
      <c r="C44" s="67"/>
      <c r="D44" s="68"/>
      <c r="E44" s="68"/>
      <c r="F44" s="68"/>
    </row>
    <row r="45" spans="1:6" ht="15.75" customHeight="1" x14ac:dyDescent="0.2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243</v>
      </c>
    </row>
    <row r="56" spans="1:6" ht="15.75" customHeight="1" x14ac:dyDescent="0.2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">
      <c r="A57" s="52" t="s">
        <v>257</v>
      </c>
      <c r="B57" s="58"/>
      <c r="C57" s="59"/>
      <c r="D57" s="60"/>
      <c r="E57" s="60"/>
      <c r="F57" s="60"/>
    </row>
    <row r="58" spans="1:6" ht="15.75" customHeight="1" x14ac:dyDescent="0.2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258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246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259</v>
      </c>
      <c r="C66" s="61"/>
      <c r="D66" s="53"/>
      <c r="E66" s="53"/>
      <c r="F66" s="53"/>
    </row>
    <row r="67" spans="1:6" ht="15.75" customHeight="1" x14ac:dyDescent="0.2">
      <c r="B67" s="65" t="s">
        <v>260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261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263</v>
      </c>
      <c r="B71" s="58"/>
      <c r="C71" s="67"/>
      <c r="D71" s="68"/>
      <c r="E71" s="68"/>
      <c r="F71" s="68"/>
    </row>
    <row r="72" spans="1:6" ht="15.75" customHeight="1" x14ac:dyDescent="0.2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wkdM4jOmgd/lUZZy1XRfsw2jgeFjnHhSnZclzPnK1GqSK2qujogsMt32qJW/04kYoJvbR6nyHh2hCOQCO4rxww==" saltValue="dzyfpHzQLEWF0MI2v+xK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264</v>
      </c>
    </row>
    <row r="2" spans="1:16" x14ac:dyDescent="0.2">
      <c r="A2" s="72" t="s">
        <v>225</v>
      </c>
      <c r="B2" s="70" t="s">
        <v>265</v>
      </c>
      <c r="C2" s="70" t="s">
        <v>266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81</v>
      </c>
      <c r="C3" s="78" t="s">
        <v>267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268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269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270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82</v>
      </c>
      <c r="C7" s="78" t="s">
        <v>267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268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269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270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84</v>
      </c>
      <c r="C11" s="78" t="s">
        <v>267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268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269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270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85</v>
      </c>
      <c r="C15" s="78" t="s">
        <v>267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268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269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270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83</v>
      </c>
      <c r="C19" s="78" t="s">
        <v>267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268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269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270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89</v>
      </c>
      <c r="C23" s="78" t="s">
        <v>267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268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269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270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271</v>
      </c>
    </row>
    <row r="29" spans="1:16" x14ac:dyDescent="0.2">
      <c r="A29" s="72" t="s">
        <v>272</v>
      </c>
      <c r="B29" s="52" t="s">
        <v>265</v>
      </c>
      <c r="C29" s="52" t="s">
        <v>273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81</v>
      </c>
      <c r="C30" s="78" t="s">
        <v>267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268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204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205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82</v>
      </c>
      <c r="C34" s="78" t="s">
        <v>267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268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204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205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84</v>
      </c>
      <c r="C38" s="78" t="s">
        <v>267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268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204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205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85</v>
      </c>
      <c r="C42" s="78" t="s">
        <v>267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268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204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205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83</v>
      </c>
      <c r="C46" s="78" t="s">
        <v>267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268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204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205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89</v>
      </c>
      <c r="C50" s="78" t="s">
        <v>267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268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204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205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274</v>
      </c>
    </row>
    <row r="56" spans="1:16" ht="26.45" customHeight="1" x14ac:dyDescent="0.2">
      <c r="A56" s="72" t="s">
        <v>111</v>
      </c>
      <c r="B56" s="52" t="s">
        <v>265</v>
      </c>
      <c r="C56" s="74" t="s">
        <v>275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">
      <c r="A57" s="52"/>
      <c r="B57" s="96" t="s">
        <v>91</v>
      </c>
      <c r="C57" s="78" t="s">
        <v>276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277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92</v>
      </c>
      <c r="C59" s="78" t="s">
        <v>276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277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93</v>
      </c>
      <c r="C61" s="78" t="s">
        <v>276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277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278</v>
      </c>
    </row>
    <row r="65" spans="1:16" ht="26.45" customHeight="1" x14ac:dyDescent="0.2">
      <c r="A65" s="72" t="s">
        <v>118</v>
      </c>
      <c r="B65" s="52" t="s">
        <v>265</v>
      </c>
      <c r="C65" s="74" t="s">
        <v>279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280</v>
      </c>
    </row>
    <row r="104" spans="1:16" ht="26.45" customHeight="1" x14ac:dyDescent="0.2">
      <c r="A104" s="72" t="s">
        <v>81</v>
      </c>
      <c r="B104" s="76" t="s">
        <v>122</v>
      </c>
      <c r="C104" s="74" t="s">
        <v>279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225</v>
      </c>
      <c r="B112" s="70" t="s">
        <v>265</v>
      </c>
      <c r="C112" s="70" t="s">
        <v>266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">
      <c r="A113" s="52"/>
      <c r="B113" s="96" t="s">
        <v>81</v>
      </c>
      <c r="C113" s="78" t="s">
        <v>267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268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269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270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82</v>
      </c>
      <c r="C117" s="78" t="s">
        <v>267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268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269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270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84</v>
      </c>
      <c r="C121" s="78" t="s">
        <v>267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268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269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270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85</v>
      </c>
      <c r="C125" s="78" t="s">
        <v>267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268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269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270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83</v>
      </c>
      <c r="C129" s="78" t="s">
        <v>267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268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269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270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89</v>
      </c>
      <c r="C133" s="78" t="s">
        <v>267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268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269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270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271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272</v>
      </c>
      <c r="B139" s="52" t="s">
        <v>265</v>
      </c>
      <c r="C139" s="52" t="s">
        <v>273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">
      <c r="A140" s="52"/>
      <c r="B140" s="96" t="s">
        <v>81</v>
      </c>
      <c r="C140" s="78" t="s">
        <v>267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268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204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205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82</v>
      </c>
      <c r="C144" s="78" t="s">
        <v>267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268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204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205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84</v>
      </c>
      <c r="C148" s="78" t="s">
        <v>267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268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204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205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85</v>
      </c>
      <c r="C152" s="78" t="s">
        <v>267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268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204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205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83</v>
      </c>
      <c r="C156" s="78" t="s">
        <v>267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268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204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205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89</v>
      </c>
      <c r="C160" s="78" t="s">
        <v>267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268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204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205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274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111</v>
      </c>
      <c r="B166" s="52" t="s">
        <v>265</v>
      </c>
      <c r="C166" s="74" t="s">
        <v>275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">
      <c r="A167" s="52"/>
      <c r="B167" s="96" t="s">
        <v>91</v>
      </c>
      <c r="C167" s="78" t="s">
        <v>276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277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92</v>
      </c>
      <c r="C169" s="78" t="s">
        <v>276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277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93</v>
      </c>
      <c r="C171" s="78" t="s">
        <v>276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277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278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118</v>
      </c>
      <c r="B175" s="52" t="s">
        <v>265</v>
      </c>
      <c r="C175" s="74" t="s">
        <v>279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82</v>
      </c>
      <c r="C196" s="78" t="s">
        <v>119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280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81</v>
      </c>
      <c r="B214" s="76" t="s">
        <v>122</v>
      </c>
      <c r="C214" s="74" t="s">
        <v>279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239</v>
      </c>
      <c r="H220" s="88"/>
    </row>
    <row r="221" spans="1:9" x14ac:dyDescent="0.2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225</v>
      </c>
      <c r="B222" s="70" t="s">
        <v>265</v>
      </c>
      <c r="C222" s="70" t="s">
        <v>266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">
      <c r="A223" s="52"/>
      <c r="B223" s="96" t="s">
        <v>81</v>
      </c>
      <c r="C223" s="78" t="s">
        <v>267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268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269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270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82</v>
      </c>
      <c r="C227" s="78" t="s">
        <v>267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268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269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270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84</v>
      </c>
      <c r="C231" s="78" t="s">
        <v>267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268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269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270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85</v>
      </c>
      <c r="C235" s="78" t="s">
        <v>267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268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269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270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83</v>
      </c>
      <c r="C239" s="78" t="s">
        <v>267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268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269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270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89</v>
      </c>
      <c r="C243" s="78" t="s">
        <v>267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268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269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270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271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272</v>
      </c>
      <c r="B249" s="52" t="s">
        <v>265</v>
      </c>
      <c r="C249" s="52" t="s">
        <v>273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">
      <c r="A250" s="52"/>
      <c r="B250" s="96" t="s">
        <v>81</v>
      </c>
      <c r="C250" s="78" t="s">
        <v>267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268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204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205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82</v>
      </c>
      <c r="C254" s="78" t="s">
        <v>267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268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204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205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84</v>
      </c>
      <c r="C258" s="78" t="s">
        <v>267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268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204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205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85</v>
      </c>
      <c r="C262" s="78" t="s">
        <v>267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268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204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205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83</v>
      </c>
      <c r="C266" s="78" t="s">
        <v>267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268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204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205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89</v>
      </c>
      <c r="C270" s="78" t="s">
        <v>267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268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204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205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274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111</v>
      </c>
      <c r="B276" s="52" t="s">
        <v>265</v>
      </c>
      <c r="C276" s="74" t="s">
        <v>275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">
      <c r="A277" s="52"/>
      <c r="B277" s="96" t="s">
        <v>91</v>
      </c>
      <c r="C277" s="78" t="s">
        <v>276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277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92</v>
      </c>
      <c r="C279" s="78" t="s">
        <v>276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277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93</v>
      </c>
      <c r="C281" s="78" t="s">
        <v>276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277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278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118</v>
      </c>
      <c r="B285" s="52" t="s">
        <v>265</v>
      </c>
      <c r="C285" s="74" t="s">
        <v>279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82</v>
      </c>
      <c r="C306" s="78" t="s">
        <v>119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280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81</v>
      </c>
      <c r="B324" s="76" t="s">
        <v>122</v>
      </c>
      <c r="C324" s="74" t="s">
        <v>279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ecZq/svuyQRIF/BAGBtXLpxnLUnSDlttARkKuenceHn0n3sotrCxMd+FzrBImhQmRwFZR3c4WZ9bjHTju2xqyg==" saltValue="8DqzGzSN/UmqcIQdlG7i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281</v>
      </c>
    </row>
    <row r="2" spans="1:7" ht="14.25" customHeight="1" x14ac:dyDescent="0.2">
      <c r="A2" s="76" t="s">
        <v>203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">
      <c r="B3" s="65" t="s">
        <v>282</v>
      </c>
      <c r="C3" s="85" t="s">
        <v>283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284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285</v>
      </c>
    </row>
    <row r="6" spans="1:7" ht="14.25" customHeight="1" x14ac:dyDescent="0.2">
      <c r="B6" s="69" t="s">
        <v>191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192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286</v>
      </c>
    </row>
    <row r="12" spans="1:7" ht="14.25" customHeight="1" x14ac:dyDescent="0.2">
      <c r="A12" s="58"/>
      <c r="B12" s="65" t="s">
        <v>183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287</v>
      </c>
    </row>
    <row r="15" spans="1:7" ht="14.25" customHeight="1" x14ac:dyDescent="0.2">
      <c r="A15" s="76" t="s">
        <v>272</v>
      </c>
      <c r="B15" s="69" t="s">
        <v>288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289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111</v>
      </c>
      <c r="B17" s="65" t="s">
        <v>290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291</v>
      </c>
    </row>
    <row r="20" spans="1:7" s="58" customFormat="1" ht="14.25" customHeight="1" x14ac:dyDescent="0.2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">
      <c r="B21" s="65" t="s">
        <v>171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281</v>
      </c>
      <c r="B24" s="64"/>
      <c r="C24" s="64"/>
      <c r="D24" s="64"/>
      <c r="E24" s="64"/>
      <c r="F24" s="64"/>
      <c r="G24" s="64"/>
    </row>
    <row r="25" spans="1:7" x14ac:dyDescent="0.2">
      <c r="A25" s="76" t="s">
        <v>203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">
      <c r="B26" s="65" t="s">
        <v>292</v>
      </c>
      <c r="C26" s="85" t="s">
        <v>283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293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294</v>
      </c>
    </row>
    <row r="29" spans="1:7" x14ac:dyDescent="0.2">
      <c r="B29" s="69" t="s">
        <v>295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296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297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298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299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300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287</v>
      </c>
      <c r="B37" s="64"/>
      <c r="C37" s="64"/>
      <c r="D37" s="64"/>
      <c r="E37" s="64"/>
      <c r="F37" s="64"/>
      <c r="G37" s="64"/>
    </row>
    <row r="38" spans="1:7" x14ac:dyDescent="0.2">
      <c r="A38" s="76" t="s">
        <v>272</v>
      </c>
      <c r="B38" s="69" t="s">
        <v>301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302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111</v>
      </c>
      <c r="B40" s="65" t="s">
        <v>303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304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">
      <c r="B44" s="65" t="s">
        <v>305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239</v>
      </c>
    </row>
    <row r="47" spans="1:7" x14ac:dyDescent="0.2">
      <c r="A47" s="55" t="s">
        <v>281</v>
      </c>
      <c r="B47" s="64"/>
      <c r="C47" s="64"/>
      <c r="D47" s="64"/>
      <c r="E47" s="64"/>
      <c r="F47" s="64"/>
      <c r="G47" s="64"/>
    </row>
    <row r="48" spans="1:7" x14ac:dyDescent="0.2">
      <c r="A48" s="76" t="s">
        <v>203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">
      <c r="B49" s="65" t="s">
        <v>306</v>
      </c>
      <c r="C49" s="85" t="s">
        <v>283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307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308</v>
      </c>
    </row>
    <row r="52" spans="1:7" x14ac:dyDescent="0.2">
      <c r="B52" s="69" t="s">
        <v>309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310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311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312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313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314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287</v>
      </c>
      <c r="B60" s="64"/>
      <c r="C60" s="64"/>
      <c r="D60" s="64"/>
      <c r="E60" s="64"/>
      <c r="F60" s="64"/>
      <c r="G60" s="64"/>
    </row>
    <row r="61" spans="1:7" x14ac:dyDescent="0.2">
      <c r="A61" s="76" t="s">
        <v>272</v>
      </c>
      <c r="B61" s="69" t="s">
        <v>315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316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111</v>
      </c>
      <c r="B63" s="65" t="s">
        <v>317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318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">
      <c r="B67" s="65" t="s">
        <v>319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qVwtywCLmASIMTk8oMwbUB9cVXRvj3CNCfCHrdawgX+QmTQNRe8vmje7e+KwerP7cUwL/MwFfiGBwUmmwzG+oA==" saltValue="1nXXVkBUBYLXLZyPla/I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">
      <c r="A2" s="69" t="s">
        <v>166</v>
      </c>
      <c r="B2" s="69" t="s">
        <v>320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321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179</v>
      </c>
      <c r="B4" s="69" t="s">
        <v>320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321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180</v>
      </c>
      <c r="B6" s="69" t="s">
        <v>320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321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181</v>
      </c>
      <c r="B8" s="69" t="s">
        <v>320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321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185</v>
      </c>
      <c r="B10" s="69" t="s">
        <v>320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321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189</v>
      </c>
      <c r="B12" s="69" t="s">
        <v>320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321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">
      <c r="A17" s="69" t="s">
        <v>166</v>
      </c>
      <c r="B17" s="69" t="s">
        <v>320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321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179</v>
      </c>
      <c r="B19" s="69" t="s">
        <v>320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321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180</v>
      </c>
      <c r="B21" s="69" t="s">
        <v>320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321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181</v>
      </c>
      <c r="B23" s="69" t="s">
        <v>320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321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185</v>
      </c>
      <c r="B25" s="69" t="s">
        <v>320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321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189</v>
      </c>
      <c r="B27" s="69" t="s">
        <v>320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321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239</v>
      </c>
    </row>
    <row r="31" spans="1:6" ht="15.75" customHeight="1" x14ac:dyDescent="0.2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">
      <c r="A32" s="69" t="s">
        <v>166</v>
      </c>
      <c r="B32" s="69" t="s">
        <v>320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321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179</v>
      </c>
      <c r="B34" s="69" t="s">
        <v>320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321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180</v>
      </c>
      <c r="B36" s="69" t="s">
        <v>320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321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181</v>
      </c>
      <c r="B38" s="69" t="s">
        <v>320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321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185</v>
      </c>
      <c r="B40" s="69" t="s">
        <v>320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321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189</v>
      </c>
      <c r="B42" s="69" t="s">
        <v>320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321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EEH228IuKkGiszFsMrq8z+SfaE43bG2J6cV/JPqQ/e1/l11y0fKxMK9bjrR3UJRQ51EIEZKcMKDaYZiEd+FhhA==" saltValue="sjPMW1RqNsNl0yYgDv6r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">
      <c r="A2" s="52" t="s">
        <v>322</v>
      </c>
    </row>
    <row r="3" spans="1:15" x14ac:dyDescent="0.2">
      <c r="B3" s="65" t="s">
        <v>170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175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176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177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178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179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180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181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188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189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192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323</v>
      </c>
      <c r="B17" s="65"/>
    </row>
    <row r="18" spans="1:15" x14ac:dyDescent="0.2">
      <c r="B18" s="69" t="s">
        <v>172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173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174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182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">
      <c r="A25" s="52" t="s">
        <v>324</v>
      </c>
    </row>
    <row r="26" spans="1:15" x14ac:dyDescent="0.2">
      <c r="B26" s="65" t="s">
        <v>170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175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176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177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178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179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180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181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188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189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192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325</v>
      </c>
      <c r="B40" s="65"/>
    </row>
    <row r="41" spans="1:15" x14ac:dyDescent="0.2">
      <c r="B41" s="69" t="s">
        <v>172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173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174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182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239</v>
      </c>
    </row>
    <row r="47" spans="1:15" ht="26.45" customHeight="1" x14ac:dyDescent="0.2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">
      <c r="A48" s="52" t="s">
        <v>326</v>
      </c>
    </row>
    <row r="49" spans="1:15" x14ac:dyDescent="0.2">
      <c r="B49" s="65" t="s">
        <v>170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175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176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177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178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179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180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181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188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189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192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327</v>
      </c>
      <c r="B63" s="65"/>
    </row>
    <row r="64" spans="1:15" x14ac:dyDescent="0.2">
      <c r="B64" s="69" t="s">
        <v>172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173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174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182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vKXuU4XhR9DKxOqiuO9seo7gbfBbNMDzPSjSzYaiMNLNi7vKrGbJybPSCUV5APFNFrovEHrrS1kMupKwozbAYQ==" saltValue="UVcigy/oKTzlibY108tS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">
      <c r="A2" s="52" t="s">
        <v>328</v>
      </c>
    </row>
    <row r="3" spans="1:7" x14ac:dyDescent="0.2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329</v>
      </c>
      <c r="B4" s="65"/>
      <c r="C4" s="77"/>
      <c r="D4" s="77"/>
      <c r="E4" s="77"/>
      <c r="F4" s="77"/>
      <c r="G4" s="77"/>
    </row>
    <row r="5" spans="1:7" x14ac:dyDescent="0.2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330</v>
      </c>
    </row>
    <row r="8" spans="1:7" x14ac:dyDescent="0.2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">
      <c r="A9" s="52" t="s">
        <v>331</v>
      </c>
    </row>
    <row r="10" spans="1:7" x14ac:dyDescent="0.2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332</v>
      </c>
      <c r="B11" s="65"/>
      <c r="C11" s="77"/>
      <c r="D11" s="77"/>
      <c r="E11" s="77"/>
      <c r="F11" s="77"/>
      <c r="G11" s="77"/>
    </row>
    <row r="12" spans="1:7" x14ac:dyDescent="0.2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333</v>
      </c>
    </row>
    <row r="15" spans="1:7" x14ac:dyDescent="0.2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">
      <c r="A16" s="52" t="s">
        <v>334</v>
      </c>
    </row>
    <row r="17" spans="1:7" x14ac:dyDescent="0.2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335</v>
      </c>
      <c r="B18" s="65"/>
      <c r="C18" s="77"/>
      <c r="D18" s="77"/>
      <c r="E18" s="77"/>
      <c r="F18" s="77"/>
      <c r="G18" s="77"/>
    </row>
    <row r="19" spans="1:7" x14ac:dyDescent="0.2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lKnf7YwXt1BoxpEjfNuvExffUY6AErXPHOsUssPhrn341ZC+43cZBFQliWLIXBUJCY7Wg6lbe57I+hfiSNBsZA==" saltValue="NtrNMF2SmL1FlQgICI3Q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156</v>
      </c>
      <c r="B1" s="52" t="s">
        <v>336</v>
      </c>
      <c r="C1" s="76" t="s">
        <v>337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">
      <c r="A2" s="69" t="s">
        <v>193</v>
      </c>
      <c r="B2" s="69" t="s">
        <v>81</v>
      </c>
      <c r="C2" s="69" t="s">
        <v>338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339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340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191</v>
      </c>
      <c r="B5" s="69" t="s">
        <v>205</v>
      </c>
      <c r="C5" s="69" t="s">
        <v>338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340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204</v>
      </c>
      <c r="C7" s="69" t="s">
        <v>338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340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184</v>
      </c>
      <c r="B9" s="69" t="s">
        <v>205</v>
      </c>
      <c r="C9" s="69" t="s">
        <v>338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340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204</v>
      </c>
      <c r="C11" s="69" t="s">
        <v>338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340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192</v>
      </c>
      <c r="B13" s="69" t="s">
        <v>205</v>
      </c>
      <c r="C13" s="69" t="s">
        <v>338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340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204</v>
      </c>
      <c r="C15" s="69" t="s">
        <v>338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340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169</v>
      </c>
      <c r="B17" s="69" t="s">
        <v>205</v>
      </c>
      <c r="C17" s="69" t="s">
        <v>338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340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204</v>
      </c>
      <c r="C19" s="69" t="s">
        <v>338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340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174</v>
      </c>
      <c r="B21" s="69" t="s">
        <v>74</v>
      </c>
      <c r="C21" s="69" t="s">
        <v>338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339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172</v>
      </c>
      <c r="B23" s="69" t="s">
        <v>74</v>
      </c>
      <c r="C23" s="69" t="s">
        <v>338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339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173</v>
      </c>
      <c r="B25" s="69" t="s">
        <v>74</v>
      </c>
      <c r="C25" s="69" t="s">
        <v>338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339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197</v>
      </c>
      <c r="B27" s="69" t="s">
        <v>81</v>
      </c>
      <c r="C27" s="69" t="s">
        <v>338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339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340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198</v>
      </c>
      <c r="B30" s="69" t="s">
        <v>81</v>
      </c>
      <c r="C30" s="69" t="s">
        <v>338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339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340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196</v>
      </c>
      <c r="B33" s="69" t="s">
        <v>81</v>
      </c>
      <c r="C33" s="69" t="s">
        <v>338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339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340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195</v>
      </c>
      <c r="B36" s="69" t="s">
        <v>81</v>
      </c>
      <c r="C36" s="69" t="s">
        <v>338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339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340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194</v>
      </c>
      <c r="B39" s="69" t="s">
        <v>81</v>
      </c>
      <c r="C39" s="69" t="s">
        <v>338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339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340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200</v>
      </c>
      <c r="B42" s="69" t="s">
        <v>81</v>
      </c>
      <c r="C42" s="69" t="s">
        <v>338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339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340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82</v>
      </c>
      <c r="C45" s="69" t="s">
        <v>338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339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340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190</v>
      </c>
      <c r="B48" s="69" t="s">
        <v>81</v>
      </c>
      <c r="C48" s="69" t="s">
        <v>338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339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199</v>
      </c>
      <c r="B50" s="69" t="s">
        <v>81</v>
      </c>
      <c r="C50" s="69" t="s">
        <v>338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339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183</v>
      </c>
      <c r="B52" s="69" t="s">
        <v>72</v>
      </c>
      <c r="C52" s="69" t="s">
        <v>338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339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330</v>
      </c>
      <c r="B55" s="93"/>
      <c r="C55" s="93"/>
    </row>
    <row r="56" spans="1:8" x14ac:dyDescent="0.2">
      <c r="A56" s="52" t="s">
        <v>156</v>
      </c>
      <c r="B56" s="52" t="s">
        <v>336</v>
      </c>
      <c r="C56" s="76" t="s">
        <v>337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">
      <c r="A57" s="69" t="s">
        <v>193</v>
      </c>
      <c r="B57" s="69" t="s">
        <v>81</v>
      </c>
      <c r="C57" s="69" t="s">
        <v>338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339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340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191</v>
      </c>
      <c r="B60" s="69" t="s">
        <v>205</v>
      </c>
      <c r="C60" s="69" t="s">
        <v>338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340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204</v>
      </c>
      <c r="C62" s="69" t="s">
        <v>338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340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184</v>
      </c>
      <c r="B64" s="69" t="s">
        <v>205</v>
      </c>
      <c r="C64" s="69" t="s">
        <v>338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340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204</v>
      </c>
      <c r="C66" s="69" t="s">
        <v>338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340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192</v>
      </c>
      <c r="B68" s="69" t="s">
        <v>205</v>
      </c>
      <c r="C68" s="69" t="s">
        <v>338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340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204</v>
      </c>
      <c r="C70" s="69" t="s">
        <v>338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340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169</v>
      </c>
      <c r="B72" s="69" t="s">
        <v>205</v>
      </c>
      <c r="C72" s="69" t="s">
        <v>338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340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204</v>
      </c>
      <c r="C74" s="69" t="s">
        <v>338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340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174</v>
      </c>
      <c r="B76" s="69" t="s">
        <v>74</v>
      </c>
      <c r="C76" s="69" t="s">
        <v>338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339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172</v>
      </c>
      <c r="B78" s="69" t="s">
        <v>74</v>
      </c>
      <c r="C78" s="69" t="s">
        <v>338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339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173</v>
      </c>
      <c r="B80" s="69" t="s">
        <v>74</v>
      </c>
      <c r="C80" s="69" t="s">
        <v>338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339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197</v>
      </c>
      <c r="B82" s="69" t="s">
        <v>81</v>
      </c>
      <c r="C82" s="69" t="s">
        <v>338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339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340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198</v>
      </c>
      <c r="B85" s="69" t="s">
        <v>81</v>
      </c>
      <c r="C85" s="69" t="s">
        <v>338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339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340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196</v>
      </c>
      <c r="B88" s="69" t="s">
        <v>81</v>
      </c>
      <c r="C88" s="69" t="s">
        <v>338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339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340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195</v>
      </c>
      <c r="B91" s="69" t="s">
        <v>81</v>
      </c>
      <c r="C91" s="69" t="s">
        <v>338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339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340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194</v>
      </c>
      <c r="B94" s="69" t="s">
        <v>81</v>
      </c>
      <c r="C94" s="69" t="s">
        <v>338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339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340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200</v>
      </c>
      <c r="B97" s="69" t="s">
        <v>81</v>
      </c>
      <c r="C97" s="69" t="s">
        <v>338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339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340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82</v>
      </c>
      <c r="C100" s="69" t="s">
        <v>338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339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340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190</v>
      </c>
      <c r="B103" s="69" t="s">
        <v>81</v>
      </c>
      <c r="C103" s="69" t="s">
        <v>338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339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199</v>
      </c>
      <c r="B105" s="69" t="s">
        <v>81</v>
      </c>
      <c r="C105" s="69" t="s">
        <v>338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339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183</v>
      </c>
      <c r="B107" s="69" t="s">
        <v>72</v>
      </c>
      <c r="C107" s="69" t="s">
        <v>338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339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333</v>
      </c>
      <c r="B110" s="93"/>
      <c r="C110" s="93"/>
    </row>
    <row r="111" spans="1:8" x14ac:dyDescent="0.2">
      <c r="A111" s="52" t="s">
        <v>156</v>
      </c>
      <c r="B111" s="52" t="s">
        <v>336</v>
      </c>
      <c r="C111" s="76" t="s">
        <v>337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">
      <c r="A112" s="69" t="s">
        <v>193</v>
      </c>
      <c r="B112" s="69" t="s">
        <v>81</v>
      </c>
      <c r="C112" s="69" t="s">
        <v>338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339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340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191</v>
      </c>
      <c r="B115" s="69" t="s">
        <v>205</v>
      </c>
      <c r="C115" s="69" t="s">
        <v>338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340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204</v>
      </c>
      <c r="C117" s="69" t="s">
        <v>338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340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184</v>
      </c>
      <c r="B119" s="69" t="s">
        <v>205</v>
      </c>
      <c r="C119" s="69" t="s">
        <v>338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340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204</v>
      </c>
      <c r="C121" s="69" t="s">
        <v>338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340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192</v>
      </c>
      <c r="B123" s="69" t="s">
        <v>205</v>
      </c>
      <c r="C123" s="69" t="s">
        <v>338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340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204</v>
      </c>
      <c r="C125" s="69" t="s">
        <v>338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340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169</v>
      </c>
      <c r="B127" s="69" t="s">
        <v>205</v>
      </c>
      <c r="C127" s="69" t="s">
        <v>338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340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204</v>
      </c>
      <c r="C129" s="69" t="s">
        <v>338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340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174</v>
      </c>
      <c r="B131" s="69" t="s">
        <v>74</v>
      </c>
      <c r="C131" s="69" t="s">
        <v>338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339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172</v>
      </c>
      <c r="B133" s="69" t="s">
        <v>74</v>
      </c>
      <c r="C133" s="69" t="s">
        <v>338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339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173</v>
      </c>
      <c r="B135" s="69" t="s">
        <v>74</v>
      </c>
      <c r="C135" s="69" t="s">
        <v>338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339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197</v>
      </c>
      <c r="B137" s="69" t="s">
        <v>81</v>
      </c>
      <c r="C137" s="69" t="s">
        <v>338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339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340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198</v>
      </c>
      <c r="B140" s="69" t="s">
        <v>81</v>
      </c>
      <c r="C140" s="69" t="s">
        <v>338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339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340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196</v>
      </c>
      <c r="B143" s="69" t="s">
        <v>81</v>
      </c>
      <c r="C143" s="69" t="s">
        <v>338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339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340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195</v>
      </c>
      <c r="B146" s="69" t="s">
        <v>81</v>
      </c>
      <c r="C146" s="69" t="s">
        <v>338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339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340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194</v>
      </c>
      <c r="B149" s="69" t="s">
        <v>81</v>
      </c>
      <c r="C149" s="69" t="s">
        <v>338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339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340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200</v>
      </c>
      <c r="B152" s="69" t="s">
        <v>81</v>
      </c>
      <c r="C152" s="69" t="s">
        <v>338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339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340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82</v>
      </c>
      <c r="C155" s="69" t="s">
        <v>338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339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340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190</v>
      </c>
      <c r="B158" s="69" t="s">
        <v>81</v>
      </c>
      <c r="C158" s="69" t="s">
        <v>338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339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199</v>
      </c>
      <c r="B160" s="69" t="s">
        <v>81</v>
      </c>
      <c r="C160" s="69" t="s">
        <v>338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339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183</v>
      </c>
      <c r="B162" s="69" t="s">
        <v>72</v>
      </c>
      <c r="C162" s="69" t="s">
        <v>338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339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2uJqB9q8VLWbsn1Xz6oD6tEK9X72llIGlAiRElPKgsizrB3G7/925BPA3yeDcR6auidvOJ7S9J89rWxnvacFLQ==" saltValue="sdhoetulKytVqRprwGGN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156</v>
      </c>
      <c r="B1" s="70" t="s">
        <v>336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">
      <c r="A2" s="78" t="s">
        <v>168</v>
      </c>
      <c r="B2" s="96" t="s">
        <v>94</v>
      </c>
      <c r="C2" s="78" t="s">
        <v>338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339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187</v>
      </c>
      <c r="B4" s="96" t="s">
        <v>94</v>
      </c>
      <c r="C4" s="78" t="s">
        <v>338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339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186</v>
      </c>
      <c r="B6" s="96" t="s">
        <v>94</v>
      </c>
      <c r="C6" s="78" t="s">
        <v>338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339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330</v>
      </c>
    </row>
    <row r="10" spans="1:8" x14ac:dyDescent="0.2">
      <c r="A10" s="70" t="s">
        <v>156</v>
      </c>
      <c r="B10" s="70" t="s">
        <v>336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">
      <c r="A11" s="78" t="s">
        <v>168</v>
      </c>
      <c r="B11" s="96" t="s">
        <v>94</v>
      </c>
      <c r="C11" s="78" t="s">
        <v>338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339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187</v>
      </c>
      <c r="B13" s="96" t="s">
        <v>94</v>
      </c>
      <c r="C13" s="78" t="s">
        <v>338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339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186</v>
      </c>
      <c r="B15" s="96" t="s">
        <v>94</v>
      </c>
      <c r="C15" s="78" t="s">
        <v>338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339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333</v>
      </c>
    </row>
    <row r="19" spans="1:7" x14ac:dyDescent="0.2">
      <c r="A19" s="70" t="s">
        <v>156</v>
      </c>
      <c r="B19" s="70" t="s">
        <v>336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">
      <c r="A20" s="78" t="s">
        <v>168</v>
      </c>
      <c r="B20" s="96" t="s">
        <v>94</v>
      </c>
      <c r="C20" s="78" t="s">
        <v>338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339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187</v>
      </c>
      <c r="B22" s="96" t="s">
        <v>94</v>
      </c>
      <c r="C22" s="78" t="s">
        <v>338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339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186</v>
      </c>
      <c r="B24" s="96" t="s">
        <v>94</v>
      </c>
      <c r="C24" s="78" t="s">
        <v>338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339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XrZWhB/n5r/Rbov03VT3IEV7v8LSoXFuQEZlL930Cgg6ECzhvS+ogof8Hj/evEowEVsfWZOL+f78IQrwpbvH8w==" saltValue="w1rLQR/CimuDp0AvMMTR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"Percentage of deaths in baseline year ("&amp;start_year&amp;") attributable to cause"</f>
        <v>Percentage of deaths in baseline year (2021) attributable to cause</v>
      </c>
      <c r="B1" s="19"/>
      <c r="C1" s="19"/>
      <c r="D1" s="19"/>
      <c r="E1" s="19"/>
      <c r="F1" s="19"/>
    </row>
    <row r="2" spans="1:8" ht="27.75" customHeight="1" x14ac:dyDescent="0.2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">
      <c r="B3" s="11" t="s">
        <v>68</v>
      </c>
      <c r="C3" s="38"/>
    </row>
    <row r="4" spans="1:8" ht="15.75" customHeight="1" x14ac:dyDescent="0.2">
      <c r="B4" s="11" t="s">
        <v>69</v>
      </c>
      <c r="C4" s="38"/>
    </row>
    <row r="5" spans="1:8" ht="15.75" customHeight="1" x14ac:dyDescent="0.2">
      <c r="B5" s="11" t="s">
        <v>70</v>
      </c>
      <c r="C5" s="38"/>
    </row>
    <row r="6" spans="1:8" ht="15.75" customHeight="1" x14ac:dyDescent="0.2">
      <c r="B6" s="11" t="s">
        <v>71</v>
      </c>
      <c r="C6" s="38"/>
    </row>
    <row r="7" spans="1:8" ht="15.75" customHeight="1" x14ac:dyDescent="0.2">
      <c r="B7" s="11" t="s">
        <v>72</v>
      </c>
      <c r="C7" s="38"/>
    </row>
    <row r="8" spans="1:8" ht="15.75" customHeight="1" x14ac:dyDescent="0.2">
      <c r="B8" s="11" t="s">
        <v>73</v>
      </c>
      <c r="C8" s="38"/>
    </row>
    <row r="9" spans="1:8" ht="15.75" customHeight="1" x14ac:dyDescent="0.2">
      <c r="B9" s="11" t="s">
        <v>74</v>
      </c>
      <c r="C9" s="38"/>
    </row>
    <row r="10" spans="1:8" ht="15.75" customHeight="1" x14ac:dyDescent="0.2">
      <c r="B10" s="11" t="s">
        <v>75</v>
      </c>
      <c r="C10" s="38"/>
    </row>
    <row r="11" spans="1:8" ht="15.75" customHeight="1" x14ac:dyDescent="0.2">
      <c r="B11" s="16" t="s">
        <v>30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">
      <c r="B14" s="11" t="s">
        <v>81</v>
      </c>
      <c r="C14" s="38"/>
      <c r="D14" s="38"/>
      <c r="E14" s="38"/>
      <c r="F14" s="38"/>
    </row>
    <row r="15" spans="1:8" ht="15.75" customHeight="1" x14ac:dyDescent="0.2">
      <c r="B15" s="11" t="s">
        <v>82</v>
      </c>
      <c r="C15" s="38"/>
      <c r="D15" s="38"/>
      <c r="E15" s="38"/>
      <c r="F15" s="38"/>
    </row>
    <row r="16" spans="1:8" ht="15.75" customHeight="1" x14ac:dyDescent="0.2">
      <c r="B16" s="11" t="s">
        <v>83</v>
      </c>
      <c r="C16" s="38"/>
      <c r="D16" s="38"/>
      <c r="E16" s="38"/>
      <c r="F16" s="38"/>
    </row>
    <row r="17" spans="1:8" ht="15.75" customHeight="1" x14ac:dyDescent="0.2">
      <c r="B17" s="11" t="s">
        <v>84</v>
      </c>
      <c r="C17" s="38"/>
      <c r="D17" s="38"/>
      <c r="E17" s="38"/>
      <c r="F17" s="38"/>
    </row>
    <row r="18" spans="1:8" ht="15.75" customHeight="1" x14ac:dyDescent="0.2">
      <c r="B18" s="11" t="s">
        <v>85</v>
      </c>
      <c r="C18" s="38"/>
      <c r="D18" s="38"/>
      <c r="E18" s="38"/>
      <c r="F18" s="38"/>
    </row>
    <row r="19" spans="1:8" ht="15.75" customHeight="1" x14ac:dyDescent="0.2">
      <c r="B19" s="11" t="s">
        <v>86</v>
      </c>
      <c r="C19" s="38"/>
      <c r="D19" s="38"/>
      <c r="E19" s="38"/>
      <c r="F19" s="38"/>
    </row>
    <row r="20" spans="1:8" ht="15.75" customHeight="1" x14ac:dyDescent="0.2">
      <c r="B20" s="11" t="s">
        <v>87</v>
      </c>
      <c r="C20" s="38"/>
      <c r="D20" s="38"/>
      <c r="E20" s="38"/>
      <c r="F20" s="38"/>
    </row>
    <row r="21" spans="1:8" ht="15.75" customHeight="1" x14ac:dyDescent="0.2">
      <c r="B21" s="11" t="s">
        <v>88</v>
      </c>
      <c r="C21" s="38"/>
      <c r="D21" s="38"/>
      <c r="E21" s="38"/>
      <c r="F21" s="38"/>
    </row>
    <row r="22" spans="1:8" ht="15.75" customHeight="1" x14ac:dyDescent="0.2">
      <c r="B22" s="11" t="s">
        <v>89</v>
      </c>
      <c r="C22" s="38"/>
      <c r="D22" s="38"/>
      <c r="E22" s="38"/>
      <c r="F22" s="38"/>
    </row>
    <row r="23" spans="1:8" ht="15.75" customHeight="1" x14ac:dyDescent="0.2">
      <c r="B23" s="16" t="s">
        <v>30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">
      <c r="B26" s="11" t="s">
        <v>91</v>
      </c>
      <c r="C26" s="38"/>
    </row>
    <row r="27" spans="1:8" ht="15.75" customHeight="1" x14ac:dyDescent="0.2">
      <c r="B27" s="11" t="s">
        <v>92</v>
      </c>
      <c r="C27" s="38"/>
    </row>
    <row r="28" spans="1:8" ht="15.75" customHeight="1" x14ac:dyDescent="0.2">
      <c r="B28" s="11" t="s">
        <v>93</v>
      </c>
      <c r="C28" s="38"/>
    </row>
    <row r="29" spans="1:8" ht="15.75" customHeight="1" x14ac:dyDescent="0.2">
      <c r="B29" s="11" t="s">
        <v>94</v>
      </c>
      <c r="C29" s="38"/>
    </row>
    <row r="30" spans="1:8" ht="15.75" customHeight="1" x14ac:dyDescent="0.2">
      <c r="B30" s="11" t="s">
        <v>95</v>
      </c>
      <c r="C30" s="38"/>
    </row>
    <row r="31" spans="1:8" ht="15.75" customHeight="1" x14ac:dyDescent="0.2">
      <c r="B31" s="11" t="s">
        <v>96</v>
      </c>
      <c r="C31" s="38"/>
    </row>
    <row r="32" spans="1:8" ht="15.75" customHeight="1" x14ac:dyDescent="0.2">
      <c r="B32" s="11" t="s">
        <v>97</v>
      </c>
      <c r="C32" s="38"/>
    </row>
    <row r="33" spans="2:3" ht="15.75" customHeight="1" x14ac:dyDescent="0.2">
      <c r="B33" s="11" t="s">
        <v>98</v>
      </c>
      <c r="C33" s="38"/>
    </row>
    <row r="34" spans="2:3" ht="15.75" customHeight="1" x14ac:dyDescent="0.2">
      <c r="B34" s="11" t="s">
        <v>99</v>
      </c>
      <c r="C34" s="38"/>
    </row>
    <row r="35" spans="2:3" ht="15.75" customHeight="1" x14ac:dyDescent="0.2">
      <c r="B35" s="16" t="s">
        <v>30</v>
      </c>
      <c r="C35" s="98">
        <f>SUM(C26:C34)</f>
        <v>0</v>
      </c>
    </row>
  </sheetData>
  <sheetProtection algorithmName="SHA-512" hashValue="9ivDk8L5QNaXJtRKApLrG8HMUg+Y8mJ8XXoFT3HaGMKw+1ukevlZbiQz8lFgq6XC7Ft0ZNgZ7cQwWvTaNRurAQ==" saltValue="heBgXoFPJEpI+e4DV9YiG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"Percentage of population in each category in baseline year ("&amp;start_year&amp;")"</f>
        <v>Percentage of population in each category in baseline year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104</v>
      </c>
      <c r="C4" s="39"/>
      <c r="D4" s="39"/>
      <c r="E4" s="39"/>
      <c r="F4" s="39"/>
      <c r="G4" s="39"/>
    </row>
    <row r="5" spans="1:15" ht="15.75" customHeight="1" x14ac:dyDescent="0.2">
      <c r="B5" s="69" t="s">
        <v>105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109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110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">
      <c r="B14" s="65" t="s">
        <v>116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117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rs0pppkYwc3SMfrdDht5c/CyoSZyb3zTzEOcNuQzhqT8sZIN613BKSe6l9pdT5IZPV+/PNC65NAaiUdoNJT1lg==" saltValue="5HfCjzn/BkH7q4b/xoe9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"Percentage of children in each category in baseline year ("&amp;start_year&amp;")"</f>
        <v>Percentage of children in each category in baseline year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">
      <c r="A2" s="78" t="s">
        <v>118</v>
      </c>
      <c r="B2" s="78" t="s">
        <v>119</v>
      </c>
      <c r="C2" s="39"/>
      <c r="D2" s="39"/>
      <c r="E2" s="39"/>
      <c r="F2" s="39"/>
      <c r="G2" s="39"/>
    </row>
    <row r="3" spans="1:7" x14ac:dyDescent="0.2">
      <c r="B3" s="78" t="s">
        <v>120</v>
      </c>
      <c r="C3" s="39"/>
      <c r="D3" s="39"/>
      <c r="E3" s="39"/>
      <c r="F3" s="39"/>
      <c r="G3" s="39"/>
    </row>
    <row r="4" spans="1:7" x14ac:dyDescent="0.2">
      <c r="B4" s="78" t="s">
        <v>121</v>
      </c>
      <c r="C4" s="39"/>
      <c r="D4" s="39"/>
      <c r="E4" s="39"/>
      <c r="F4" s="39"/>
      <c r="G4" s="39"/>
    </row>
    <row r="5" spans="1:7" x14ac:dyDescent="0.2">
      <c r="B5" s="78" t="s">
        <v>122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eqq6cbRwRdD9kf+QLCjW2LvD++Va5C9fhseElNeDB0PdruVp1wfEMKupD78oA+mVh1aKbQFa2701k/9UGxcJLw==" saltValue="9Cqp6Fx+QmbJyui2q2GJv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gIm+JBGqf8YqfNQGvLPoeGzSeqwtat0ulbZkTiPsM0wpO3g9zcBoCPPHjWod+wJnivhKZ7czmNRLlNzXahKcQ==" saltValue="NX04hENdDGHnTYv+xphmj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135</v>
      </c>
      <c r="B1" s="101" t="s">
        <v>136</v>
      </c>
    </row>
    <row r="2" spans="1:2" x14ac:dyDescent="0.2">
      <c r="A2" s="102" t="s">
        <v>137</v>
      </c>
      <c r="B2" s="105">
        <v>10</v>
      </c>
    </row>
    <row r="3" spans="1:2" x14ac:dyDescent="0.2">
      <c r="A3" s="102" t="s">
        <v>138</v>
      </c>
      <c r="B3" s="105">
        <v>10</v>
      </c>
    </row>
    <row r="4" spans="1:2" x14ac:dyDescent="0.2">
      <c r="A4" s="102" t="s">
        <v>139</v>
      </c>
      <c r="B4" s="105">
        <v>50</v>
      </c>
    </row>
    <row r="5" spans="1:2" x14ac:dyDescent="0.2">
      <c r="A5" s="102" t="s">
        <v>140</v>
      </c>
      <c r="B5" s="105">
        <v>100</v>
      </c>
    </row>
    <row r="6" spans="1:2" x14ac:dyDescent="0.2">
      <c r="A6" s="102" t="s">
        <v>141</v>
      </c>
      <c r="B6" s="105">
        <v>5</v>
      </c>
    </row>
    <row r="7" spans="1:2" x14ac:dyDescent="0.2">
      <c r="A7" s="102" t="s">
        <v>142</v>
      </c>
      <c r="B7" s="105">
        <v>5</v>
      </c>
    </row>
  </sheetData>
  <sheetProtection algorithmName="SHA-512" hashValue="nHd3/f4Z5O/Vd9Z2tpdbZ8FWtbZ4faPV7fakT6bwebqqOtxzmpJGnlnhV8pwQq2yI4Kog4UHSiI0LW0HQgVZbw==" saltValue="7jrNQ04uX42jagHKSl4hM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">
      <c r="B3" s="22" t="s">
        <v>67</v>
      </c>
      <c r="C3" s="42" t="s">
        <v>151</v>
      </c>
      <c r="D3" s="42"/>
      <c r="E3" s="27" t="str">
        <f>IF(E$7="","",E$7)</f>
        <v/>
      </c>
    </row>
    <row r="4" spans="1:5" x14ac:dyDescent="0.2">
      <c r="B4" s="22" t="s">
        <v>77</v>
      </c>
      <c r="C4" s="42" t="s">
        <v>151</v>
      </c>
      <c r="D4" s="42"/>
      <c r="E4" s="27" t="str">
        <f>IF(E$7="","",E$7)</f>
        <v/>
      </c>
    </row>
    <row r="5" spans="1:5" x14ac:dyDescent="0.2">
      <c r="B5" s="22" t="s">
        <v>78</v>
      </c>
      <c r="C5" s="42" t="s">
        <v>151</v>
      </c>
      <c r="D5" s="42"/>
      <c r="E5" s="27" t="str">
        <f>IF(E$7="","",E$7)</f>
        <v/>
      </c>
    </row>
    <row r="6" spans="1:5" x14ac:dyDescent="0.2">
      <c r="B6" s="22" t="s">
        <v>79</v>
      </c>
      <c r="C6" s="42" t="s">
        <v>151</v>
      </c>
      <c r="D6" s="42"/>
      <c r="E6" s="27" t="str">
        <f>IF(E$7="","",E$7)</f>
        <v/>
      </c>
    </row>
    <row r="7" spans="1:5" x14ac:dyDescent="0.2">
      <c r="B7" s="22" t="s">
        <v>149</v>
      </c>
      <c r="C7" s="21"/>
      <c r="D7" s="20"/>
      <c r="E7" s="42"/>
    </row>
    <row r="9" spans="1:5" x14ac:dyDescent="0.2">
      <c r="A9" s="24" t="s">
        <v>150</v>
      </c>
      <c r="B9" s="22" t="s">
        <v>90</v>
      </c>
      <c r="C9" s="42"/>
      <c r="D9" s="42"/>
      <c r="E9" s="27" t="str">
        <f>IF(E$7="","",E$7)</f>
        <v/>
      </c>
    </row>
    <row r="10" spans="1:5" x14ac:dyDescent="0.2">
      <c r="B10" s="22" t="s">
        <v>67</v>
      </c>
      <c r="C10" s="42"/>
      <c r="D10" s="42" t="s">
        <v>151</v>
      </c>
      <c r="E10" s="27" t="str">
        <f>IF(E$7="","",E$7)</f>
        <v/>
      </c>
    </row>
    <row r="11" spans="1:5" x14ac:dyDescent="0.2">
      <c r="B11" s="22" t="s">
        <v>77</v>
      </c>
      <c r="C11" s="42"/>
      <c r="D11" s="42" t="s">
        <v>151</v>
      </c>
      <c r="E11" s="27" t="str">
        <f>IF(E$7="","",E$7)</f>
        <v/>
      </c>
    </row>
    <row r="12" spans="1:5" x14ac:dyDescent="0.2">
      <c r="B12" s="22" t="s">
        <v>78</v>
      </c>
      <c r="C12" s="42"/>
      <c r="D12" s="42" t="s">
        <v>151</v>
      </c>
      <c r="E12" s="27" t="str">
        <f>IF(E$7="","",E$7)</f>
        <v/>
      </c>
    </row>
    <row r="13" spans="1:5" x14ac:dyDescent="0.2">
      <c r="B13" s="22" t="s">
        <v>79</v>
      </c>
      <c r="C13" s="42"/>
      <c r="D13" s="42" t="s">
        <v>151</v>
      </c>
      <c r="E13" s="27" t="str">
        <f>IF(E$7="","",E$7)</f>
        <v/>
      </c>
    </row>
    <row r="14" spans="1:5" x14ac:dyDescent="0.2">
      <c r="B14" s="22" t="s">
        <v>149</v>
      </c>
      <c r="C14" s="21"/>
      <c r="D14" s="20"/>
      <c r="E14" s="42"/>
    </row>
    <row r="16" spans="1:5" x14ac:dyDescent="0.2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">
      <c r="B17" s="22" t="s">
        <v>67</v>
      </c>
      <c r="C17" s="42"/>
      <c r="D17" s="42" t="s">
        <v>151</v>
      </c>
      <c r="E17" s="27" t="str">
        <f>IF(E$7="","",E$7)</f>
        <v/>
      </c>
    </row>
    <row r="18" spans="2:5" x14ac:dyDescent="0.2">
      <c r="B18" s="22" t="s">
        <v>77</v>
      </c>
      <c r="C18" s="42"/>
      <c r="D18" s="42" t="s">
        <v>151</v>
      </c>
      <c r="E18" s="27" t="str">
        <f>IF(E$7="","",E$7)</f>
        <v/>
      </c>
    </row>
    <row r="19" spans="2:5" x14ac:dyDescent="0.2">
      <c r="B19" s="22" t="s">
        <v>78</v>
      </c>
      <c r="C19" s="42"/>
      <c r="D19" s="42"/>
      <c r="E19" s="27" t="str">
        <f>IF(E$7="","",E$7)</f>
        <v/>
      </c>
    </row>
    <row r="20" spans="2:5" x14ac:dyDescent="0.2">
      <c r="B20" s="22" t="s">
        <v>79</v>
      </c>
      <c r="C20" s="42"/>
      <c r="D20" s="42"/>
      <c r="E20" s="27" t="str">
        <f>IF(E$7="","",E$7)</f>
        <v/>
      </c>
    </row>
    <row r="21" spans="2:5" x14ac:dyDescent="0.2">
      <c r="B21" s="22" t="s">
        <v>149</v>
      </c>
      <c r="C21" s="21"/>
      <c r="D21" s="20"/>
      <c r="E21" s="42"/>
    </row>
  </sheetData>
  <sheetProtection algorithmName="SHA-512" hashValue="SjXjHd2ss6ldKBZODteRXhybwcLSZXeqfcCtlTf1xKA1ZXNfrdSFlJRx0WJyhqm+m+jKNKQbOOkPj0qqNhgF5w==" saltValue="LTnUHGQ/GMSNk1mpjlWx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">
      <c r="A2" s="28" t="s">
        <v>156</v>
      </c>
      <c r="B2" s="22" t="s">
        <v>157</v>
      </c>
      <c r="C2" s="22" t="s">
        <v>158</v>
      </c>
      <c r="D2" s="42"/>
    </row>
    <row r="3" spans="1:4" x14ac:dyDescent="0.2">
      <c r="A3" s="28" t="s">
        <v>159</v>
      </c>
      <c r="B3" s="22" t="s">
        <v>145</v>
      </c>
      <c r="C3" s="22" t="s">
        <v>160</v>
      </c>
      <c r="D3" s="42"/>
    </row>
  </sheetData>
  <sheetProtection algorithmName="SHA-512" hashValue="npvZehQ0l1L+ilqrZHEmpbYcoAc6PAYNDMP1SRMHybV/HYD9OwADCoSyz7TOY4q87VDxeIF81t8k94WgPw6quA==" saltValue="5NaSZJyKDmPrdJDRguPa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2023-01-25T09:14:31Z</dcterms:modified>
</cp:coreProperties>
</file>