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D9CF796-FE28-4C8C-9E13-0974609853EE}" xr6:coauthVersionLast="46" xr6:coauthVersionMax="46" xr10:uidLastSave="{00000000-0000-0000-0000-000000000000}"/>
  <bookViews>
    <workbookView xWindow="4680" yWindow="1665" windowWidth="29895" windowHeight="19935" tabRatio="885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 dependencies" sheetId="58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35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/>
  <c r="G24" i="2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11" i="2" l="1"/>
  <c r="I24" i="2"/>
  <c r="I33" i="2"/>
  <c r="C8" i="51"/>
  <c r="I25" i="2"/>
  <c r="A20" i="2"/>
  <c r="I14" i="2"/>
  <c r="I39" i="2"/>
  <c r="I7" i="2"/>
  <c r="A17" i="2"/>
  <c r="I6" i="2"/>
  <c r="A26" i="2"/>
  <c r="I10" i="2"/>
  <c r="I4" i="2"/>
  <c r="I36" i="2"/>
  <c r="I9" i="2"/>
  <c r="I35" i="2"/>
  <c r="I17" i="2"/>
  <c r="A39" i="2"/>
  <c r="A21" i="2"/>
  <c r="A4" i="2"/>
  <c r="A5" i="2" s="1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I5" i="2"/>
  <c r="A23" i="2"/>
  <c r="A32" i="2"/>
  <c r="A37" i="2"/>
  <c r="A38" i="2"/>
  <c r="A27" i="2"/>
  <c r="A36" i="2"/>
  <c r="A16" i="2"/>
  <c r="I40" i="2"/>
  <c r="I18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<sst xmlns="http://schemas.openxmlformats.org/spreadsheetml/2006/main" count="1099" uniqueCount="272">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</sst>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267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46</v>
      </c>
    </row>
    <row r="7" spans="1:3" ht="15" customHeight="1" x14ac:dyDescent="0.2">
      <c r="B7" s="16" t="s">
        <v>203</v>
      </c>
      <c r="C7" s="65"/>
    </row>
    <row r="8" spans="1:3" ht="15" customHeight="1" x14ac:dyDescent="0.2">
      <c r="B8" s="7" t="s">
        <v>102</v>
      </c>
      <c r="C8" s="66"/>
    </row>
    <row r="9" spans="1:3" ht="15" customHeight="1" x14ac:dyDescent="0.2">
      <c r="B9" s="9" t="s">
        <v>103</v>
      </c>
      <c r="C9" s="67"/>
    </row>
    <row r="10" spans="1:3" ht="15" customHeight="1" x14ac:dyDescent="0.2">
      <c r="B10" s="9" t="s">
        <v>101</v>
      </c>
      <c r="C10" s="67"/>
    </row>
    <row r="11" spans="1:3" ht="15" customHeight="1" x14ac:dyDescent="0.2">
      <c r="B11" s="7" t="s">
        <v>104</v>
      </c>
      <c r="C11" s="66"/>
    </row>
    <row r="12" spans="1:3" ht="15" customHeight="1" x14ac:dyDescent="0.2">
      <c r="B12" s="7" t="s">
        <v>105</v>
      </c>
      <c r="C12" s="66"/>
    </row>
    <row r="13" spans="1:3" ht="15" customHeight="1" x14ac:dyDescent="0.2">
      <c r="B13" s="7" t="s">
        <v>106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28</v>
      </c>
      <c r="B15" s="19"/>
      <c r="C15" s="3"/>
    </row>
    <row r="16" spans="1:3" ht="15" customHeight="1" x14ac:dyDescent="0.2">
      <c r="B16" s="9" t="s">
        <v>92</v>
      </c>
      <c r="C16" s="67"/>
    </row>
    <row r="17" spans="1:3" ht="15" customHeight="1" x14ac:dyDescent="0.2">
      <c r="B17" s="9" t="s">
        <v>93</v>
      </c>
      <c r="C17" s="67"/>
    </row>
    <row r="18" spans="1:3" ht="15" customHeight="1" x14ac:dyDescent="0.2">
      <c r="B18" s="9" t="s">
        <v>94</v>
      </c>
      <c r="C18" s="67"/>
    </row>
    <row r="19" spans="1:3" ht="15" customHeight="1" x14ac:dyDescent="0.2">
      <c r="B19" s="9" t="s">
        <v>95</v>
      </c>
      <c r="C19" s="67"/>
    </row>
    <row r="20" spans="1:3" ht="15" customHeight="1" x14ac:dyDescent="0.2">
      <c r="B20" s="9" t="s">
        <v>96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97</v>
      </c>
    </row>
    <row r="23" spans="1:3" ht="15" customHeight="1" x14ac:dyDescent="0.2">
      <c r="B23" s="20" t="s">
        <v>98</v>
      </c>
      <c r="C23" s="67"/>
    </row>
    <row r="24" spans="1:3" ht="15" customHeight="1" x14ac:dyDescent="0.2">
      <c r="B24" s="20" t="s">
        <v>268</v>
      </c>
      <c r="C24" s="67"/>
    </row>
    <row r="25" spans="1:3" ht="15" customHeight="1" x14ac:dyDescent="0.2">
      <c r="B25" s="20" t="s">
        <v>99</v>
      </c>
      <c r="C25" s="67"/>
    </row>
    <row r="26" spans="1:3" ht="15" customHeight="1" x14ac:dyDescent="0.2">
      <c r="B26" s="20" t="s">
        <v>100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73</v>
      </c>
      <c r="C29" s="69"/>
    </row>
    <row r="30" spans="1:3" ht="14.25" customHeight="1" x14ac:dyDescent="0.2">
      <c r="B30" s="30" t="s">
        <v>74</v>
      </c>
      <c r="C30" s="69"/>
    </row>
    <row r="31" spans="1:3" ht="14.25" customHeight="1" x14ac:dyDescent="0.2">
      <c r="B31" s="30" t="s">
        <v>75</v>
      </c>
      <c r="C31" s="69"/>
    </row>
    <row r="32" spans="1:3" ht="14.25" customHeight="1" x14ac:dyDescent="0.2">
      <c r="B32" s="30" t="s">
        <v>76</v>
      </c>
      <c r="C32" s="69"/>
    </row>
    <row r="33" spans="1:5" ht="12.75" x14ac:dyDescent="0.2">
      <c r="B33" s="32" t="s">
        <v>124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72</v>
      </c>
      <c r="B36" s="7"/>
      <c r="C36" s="13"/>
    </row>
    <row r="37" spans="1:5" ht="15" customHeight="1" x14ac:dyDescent="0.2">
      <c r="B37" s="42" t="s">
        <v>90</v>
      </c>
      <c r="C37" s="71"/>
    </row>
    <row r="38" spans="1:5" ht="15" customHeight="1" x14ac:dyDescent="0.2">
      <c r="B38" s="16" t="s">
        <v>89</v>
      </c>
      <c r="C38" s="71"/>
      <c r="D38" s="17"/>
      <c r="E38" s="18"/>
    </row>
    <row r="39" spans="1:5" ht="15" customHeight="1" x14ac:dyDescent="0.2">
      <c r="B39" s="16" t="s">
        <v>88</v>
      </c>
      <c r="C39" s="71"/>
      <c r="D39" s="17"/>
      <c r="E39" s="17"/>
    </row>
    <row r="40" spans="1:5" ht="15" customHeight="1" x14ac:dyDescent="0.2">
      <c r="B40" s="16" t="s">
        <v>166</v>
      </c>
      <c r="C40" s="71"/>
    </row>
    <row r="41" spans="1:5" ht="15" customHeight="1" x14ac:dyDescent="0.2">
      <c r="B41" s="16" t="s">
        <v>87</v>
      </c>
      <c r="C41" s="67"/>
    </row>
    <row r="42" spans="1:5" ht="15" customHeight="1" x14ac:dyDescent="0.2">
      <c r="B42" s="42" t="s">
        <v>91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8</v>
      </c>
      <c r="C45" s="67"/>
      <c r="D45" s="17"/>
    </row>
    <row r="46" spans="1:5" ht="15.75" customHeight="1" x14ac:dyDescent="0.2">
      <c r="B46" s="16" t="s">
        <v>10</v>
      </c>
      <c r="C46" s="67"/>
      <c r="D46" s="17"/>
    </row>
    <row r="47" spans="1:5" ht="15.75" customHeight="1" x14ac:dyDescent="0.2">
      <c r="B47" s="16" t="s">
        <v>11</v>
      </c>
      <c r="C47" s="67"/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120</v>
      </c>
      <c r="C51" s="72"/>
      <c r="D51" s="17"/>
    </row>
    <row r="52" spans="1:4" ht="15" customHeight="1" x14ac:dyDescent="0.2">
      <c r="B52" s="16" t="s">
        <v>121</v>
      </c>
      <c r="C52" s="72"/>
    </row>
    <row r="53" spans="1:4" ht="15.75" customHeight="1" x14ac:dyDescent="0.2">
      <c r="B53" s="16" t="s">
        <v>122</v>
      </c>
      <c r="C53" s="72"/>
    </row>
    <row r="54" spans="1:4" ht="15.75" customHeight="1" x14ac:dyDescent="0.2">
      <c r="B54" s="16" t="s">
        <v>269</v>
      </c>
      <c r="C54" s="72"/>
    </row>
    <row r="55" spans="1:4" ht="15.75" customHeight="1" x14ac:dyDescent="0.2">
      <c r="B55" s="16" t="s">
        <v>123</v>
      </c>
      <c r="C55" s="72"/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107</v>
      </c>
      <c r="C58" s="66"/>
    </row>
    <row r="59" spans="1:4" ht="15.75" customHeight="1" x14ac:dyDescent="0.2">
      <c r="B59" s="16" t="s">
        <v>127</v>
      </c>
      <c r="C59" s="66"/>
    </row>
    <row r="60" spans="1:4" ht="15.75" customHeight="1" x14ac:dyDescent="0.2">
      <c r="B60" s="16" t="s">
        <v>264</v>
      </c>
      <c r="C60" s="66"/>
    </row>
    <row r="61" spans="1:4" ht="15.75" customHeight="1" x14ac:dyDescent="0.2">
      <c r="B61" s="16" t="s">
        <v>265</v>
      </c>
      <c r="C61" s="66"/>
    </row>
    <row r="63" spans="1:4" ht="15.75" customHeight="1" x14ac:dyDescent="0.2">
      <c r="A63" s="4"/>
    </row>
  </sheetData>
  <sheetProtection algorithmName="SHA-512" hashValue="ekVZqsUd2H+x6RJbn9WgdRXtRdsfUbT/0t/BjmnafXv+FYqwupcK/cBW4+xG5yL0FHNi2RXtGGkFYlaFWIh8QA==" saltValue="qPnSUoknLDSo33xOAK3KS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67</v>
      </c>
    </row>
    <row r="2" spans="1:1" x14ac:dyDescent="0.2">
      <c r="A2" s="48" t="s">
        <v>192</v>
      </c>
    </row>
    <row r="3" spans="1:1" x14ac:dyDescent="0.2">
      <c r="A3" s="48" t="s">
        <v>55</v>
      </c>
    </row>
    <row r="4" spans="1:1" x14ac:dyDescent="0.2">
      <c r="A4" s="48" t="s">
        <v>32</v>
      </c>
    </row>
    <row r="5" spans="1:1" x14ac:dyDescent="0.2">
      <c r="A5" s="48" t="s">
        <v>81</v>
      </c>
    </row>
    <row r="6" spans="1:1" x14ac:dyDescent="0.2">
      <c r="A6" s="48" t="s">
        <v>80</v>
      </c>
    </row>
    <row r="7" spans="1:1" x14ac:dyDescent="0.2">
      <c r="A7" s="48" t="s">
        <v>79</v>
      </c>
    </row>
    <row r="8" spans="1:1" x14ac:dyDescent="0.2">
      <c r="A8" s="48" t="s">
        <v>77</v>
      </c>
    </row>
    <row r="9" spans="1:1" x14ac:dyDescent="0.2">
      <c r="A9" s="48" t="s">
        <v>78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Iw7/ooQ0b9DUoo52LGbAHsSr5HoldTPBA4gyas6TbL3u4NhgFGb7qvUnodi0ZqSLyCods+44BxUJQN95wPOMvg==" saltValue="K87WngZgy7KxIi8f/k3p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">
      <c r="A2" s="3" t="s">
        <v>69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63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64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JW4OdcVmVlxUnGAiNckTKbkt/idhTnEBDolrGa6/aEOLSGSROIeO6ualpNaCb+Cfw9BtYwq0U8y6NpWdzGYUUg==" saltValue="3kKfPQyUUykT0WARcQYX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67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57</v>
      </c>
      <c r="C2" s="80"/>
    </row>
    <row r="3" spans="1:3" x14ac:dyDescent="0.2">
      <c r="A3" s="83" t="s">
        <v>202</v>
      </c>
      <c r="B3" s="80" t="s">
        <v>57</v>
      </c>
      <c r="C3" s="80"/>
    </row>
    <row r="4" spans="1:3" x14ac:dyDescent="0.2">
      <c r="A4" s="84" t="s">
        <v>56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aefjwMTkMzm8bV4cjlawPC+jxFjoll6qFhdMC3ifrCsK7j53wtoHrm+RDBsUfpn3Di5yFiGonMUZ2rwYh80H8Q==" saltValue="+miKiSQhYIccvVWTnezV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31</v>
      </c>
      <c r="B1" s="1" t="s">
        <v>67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47</v>
      </c>
      <c r="M1" s="4" t="s">
        <v>48</v>
      </c>
      <c r="N1" s="4" t="s">
        <v>49</v>
      </c>
      <c r="O1" s="4" t="s">
        <v>50</v>
      </c>
    </row>
    <row r="2" spans="1:15" ht="15.75" customHeight="1" x14ac:dyDescent="0.2">
      <c r="A2" s="4" t="s">
        <v>29</v>
      </c>
      <c r="B2" s="11" t="s">
        <v>59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82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56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65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83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58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30</v>
      </c>
      <c r="B14" s="33" t="s">
        <v>27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55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35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33</v>
      </c>
      <c r="B29" s="11" t="s">
        <v>61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62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60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45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32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81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80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s6PYXApzG/yVv6/PvMyTl8A0Vsvy9eNDsIxjyhPggIQyicYM7+19C0Gstb31ZfSrXzTZ09G6887sIVWd/maayA==" saltValue="HQaIcPxVMLpxVgMdOjvCp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sheetProtection algorithmName="SHA-512" hashValue="DUD4GewmkMN3psv6sTjVw0TfVeNZqzk00NknOO1bHqhP8UzuMg5Cx1xauim9Ho2v6DZ1nHR8rpzT+Q8uKTcYaw==" saltValue="2F1kYdQJNwGzvYgOWTiuy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k95SwFlQDCCXTb6H3EbYaL4JTlWNIjIqHLV/bcukeu020OOKDMwtaMy7Pae5SYWbnhZBAAztDe0AIUVkyYOx2Q==" saltValue="JiXMyrgl6SRpnTBLC8n/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31</v>
      </c>
      <c r="B1" s="89" t="s">
        <v>67</v>
      </c>
      <c r="C1" s="56" t="s">
        <v>1</v>
      </c>
      <c r="D1" s="56" t="s">
        <v>2</v>
      </c>
      <c r="E1" s="56" t="s">
        <v>3</v>
      </c>
      <c r="F1" s="56" t="s">
        <v>271</v>
      </c>
      <c r="G1" s="56" t="s">
        <v>4</v>
      </c>
      <c r="H1" s="56" t="s">
        <v>51</v>
      </c>
      <c r="I1" s="56" t="s">
        <v>52</v>
      </c>
      <c r="J1" s="56" t="s">
        <v>53</v>
      </c>
      <c r="K1" s="56" t="s">
        <v>54</v>
      </c>
      <c r="L1" s="56" t="s">
        <v>47</v>
      </c>
      <c r="M1" s="56" t="s">
        <v>48</v>
      </c>
      <c r="N1" s="56" t="s">
        <v>49</v>
      </c>
      <c r="O1" s="56" t="s">
        <v>50</v>
      </c>
    </row>
    <row r="2" spans="1:15" ht="15.75" customHeight="1" x14ac:dyDescent="0.25">
      <c r="A2" s="56" t="s">
        <v>29</v>
      </c>
      <c r="B2" s="52" t="s">
        <v>59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58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30</v>
      </c>
      <c r="B17" s="52" t="s">
        <v>27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55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85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35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33</v>
      </c>
      <c r="B32" s="52" t="s">
        <v>61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62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32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81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80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79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78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fl1kRun5l5zV1u+9pD6sfVTbQBTW327PM5TRJgWwOdlXtPmWLIuHRVyZL9a0Q3ZzhcL/qi2KNM8z1tWgaVUFHw==" saltValue="gE/6Q+Kof6IxbLwmBgso7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67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27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84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59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61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62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60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55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45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32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86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85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57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82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56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65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26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81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80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79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77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78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83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58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P+5j8u/c5l4FixogiBLRRNEIfIraYChrrjypROR6oZBkMNbECf7zitnNbVw9rdoXUgep5sN0//+ay7ryt3/w9Q==" saltValue="PRP6v3xHSY+I7G3KgFa72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211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271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4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51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52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53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54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47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48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49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50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ScWQV4tGVRpR1vYvngbNDFXKk9QzGbU9c46xUMyeVPFUHX7Y40GDcfbCWGA8recK8Gvk+kFzFKOLX/Y1Ihhpjw==" saltValue="hz08+LsGdeLX/D7YEqAYP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271</v>
      </c>
      <c r="H1" s="94" t="s">
        <v>4</v>
      </c>
    </row>
    <row r="2" spans="1:10" x14ac:dyDescent="0.2">
      <c r="A2" s="40" t="s">
        <v>213</v>
      </c>
      <c r="B2" s="138" t="s">
        <v>30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271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38" t="s">
        <v>30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271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38" t="s">
        <v>30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271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EVOHlRb4GuCoW6zLj7f0Cxddvk3AAbRSmNlhpIR+qP1TrI/vfRsL4yopyl/St0pdHFEC7BfEn3R7fl+8bEGing==" saltValue="d2UwI6zWb4FlAtocRaanj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108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109</v>
      </c>
      <c r="H1" s="23" t="s">
        <v>125</v>
      </c>
      <c r="I1" s="23" t="s">
        <v>34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3mLEZeMCCRocCtO+Nf5d0AHREwKVHhIJttr9jp+sWWuHynjCuEs9bUarIXnyk/iHVXFVlsRSnC0ZPBRB6eaCJQ==" saltValue="ro7K3BrM0/3M87hh3Lju6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24</v>
      </c>
      <c r="D2" s="103" t="s">
        <v>11</v>
      </c>
      <c r="E2" s="103" t="s">
        <v>10</v>
      </c>
      <c r="F2" s="103" t="s">
        <v>8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7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270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TezZJbHmrvgC/fNyToS2jtHuAMO/DvurhJhYYjTrpuN5gkXMBFFPTNqmlV8tbnutJaK602Qr+UnVDNvWNTR1ew==" saltValue="TJCYiY0Yk0pexW22rx69j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271</v>
      </c>
      <c r="H2" s="103" t="s">
        <v>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69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14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17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15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21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271</v>
      </c>
      <c r="H29" s="103" t="s">
        <v>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69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64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14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64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64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17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64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15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64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21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64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68</v>
      </c>
      <c r="B56" s="94" t="s">
        <v>226</v>
      </c>
      <c r="C56" s="123" t="s">
        <v>236</v>
      </c>
      <c r="D56" s="103" t="s">
        <v>51</v>
      </c>
      <c r="E56" s="103" t="s">
        <v>52</v>
      </c>
      <c r="F56" s="103" t="s">
        <v>53</v>
      </c>
      <c r="G56" s="103" t="s">
        <v>54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36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37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38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22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271</v>
      </c>
      <c r="H65" s="124" t="s">
        <v>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71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6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7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12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69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14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15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18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69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271</v>
      </c>
      <c r="H104" s="124" t="s">
        <v>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82nJTxbT/RwYNVDOZ0WYU/RTQibfIePLbdtYPXfgbmAVSeY48nW7U8dDnMqF2uMEzAwppmguWqvDhZ+qvOhCUw==" saltValue="16Fv+56iPmGpQ46V3vFyA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23</v>
      </c>
      <c r="B2" s="119"/>
      <c r="C2" s="40" t="s">
        <v>1</v>
      </c>
      <c r="D2" s="40" t="s">
        <v>2</v>
      </c>
      <c r="E2" s="40" t="s">
        <v>3</v>
      </c>
      <c r="F2" s="40" t="s">
        <v>271</v>
      </c>
      <c r="G2" s="40" t="s">
        <v>4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58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68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252</v>
      </c>
    </row>
    <row r="19" spans="1:6" s="104" customFormat="1" ht="14.25" customHeight="1" x14ac:dyDescent="0.2">
      <c r="C19" s="56" t="s">
        <v>47</v>
      </c>
      <c r="D19" s="56" t="s">
        <v>48</v>
      </c>
      <c r="E19" s="56" t="s">
        <v>49</v>
      </c>
      <c r="F19" s="56" t="s">
        <v>50</v>
      </c>
    </row>
    <row r="20" spans="1:6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JVN9AzemADBqDOz9HZ+GeeopfD4tDdnp1+R2B65u7OlO0sZlsVHt/L1tIo3/klhinTPxITdKYyYkmaK0EW0LpQ==" saltValue="xkNlx8xJNlI1APe92vrc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67</v>
      </c>
      <c r="B1" s="40"/>
      <c r="C1" s="40" t="s">
        <v>8</v>
      </c>
      <c r="D1" s="40" t="s">
        <v>11</v>
      </c>
      <c r="E1" s="40" t="s">
        <v>10</v>
      </c>
      <c r="F1" s="119" t="s">
        <v>24</v>
      </c>
    </row>
    <row r="2" spans="1:6" ht="15.75" customHeight="1" x14ac:dyDescent="0.2">
      <c r="A2" s="90" t="s">
        <v>27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55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32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57</v>
      </c>
      <c r="B12" s="90" t="s">
        <v>253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oyQ/xJeGrFUrH+eic9SsVej+SeaIyhvUQkpSn2caKxZ93ix1Zl8KO7ASBYQt9lkHhwiz1Tdv8+Nz7+xOixnJ1Q==" saltValue="XIlij/ePijW+A8i7XT5+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271</v>
      </c>
      <c r="G1" s="103" t="s">
        <v>4</v>
      </c>
      <c r="H1" s="103" t="s">
        <v>47</v>
      </c>
      <c r="I1" s="103" t="s">
        <v>48</v>
      </c>
      <c r="J1" s="103" t="s">
        <v>49</v>
      </c>
      <c r="K1" s="103" t="s">
        <v>50</v>
      </c>
      <c r="L1" s="103" t="s">
        <v>51</v>
      </c>
      <c r="M1" s="103" t="s">
        <v>52</v>
      </c>
      <c r="N1" s="103" t="s">
        <v>53</v>
      </c>
      <c r="O1" s="103" t="s">
        <v>54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55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32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57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2:15" x14ac:dyDescent="0.2">
      <c r="B17" s="90" t="s">
        <v>61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62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60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45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S2KaFdHVtqUEl/c+QujafXgJYQBWVZ9uPy5qWgYeWHgU4vq29OwsnB2nRYZAsIC5VY8XmMDqqpC4WqSYg0ntDA==" saltValue="t6NCwzmonLgyfJvTawhs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271</v>
      </c>
      <c r="G1" s="40" t="s">
        <v>4</v>
      </c>
    </row>
    <row r="2" spans="1:7" x14ac:dyDescent="0.2">
      <c r="A2" s="40" t="s">
        <v>257</v>
      </c>
    </row>
    <row r="3" spans="1:7" x14ac:dyDescent="0.2">
      <c r="B3" s="59" t="s">
        <v>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mAat10ZPVTBizPyh6aFB35ux8BpohcuNPhMn0wB4+Ee9yZ0aIRWQ3b2WyCMrBdOspEUQSrXCD5lg5Q0csIcM6w==" saltValue="Xfr1kWC3uWYSJdmvKV92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67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271</v>
      </c>
      <c r="H1" s="40" t="s">
        <v>4</v>
      </c>
    </row>
    <row r="2" spans="1:9" x14ac:dyDescent="0.2">
      <c r="A2" s="52" t="s">
        <v>26</v>
      </c>
      <c r="B2" s="52" t="s">
        <v>69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56</v>
      </c>
      <c r="B5" s="52" t="s">
        <v>64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63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64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63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59</v>
      </c>
      <c r="B13" s="52" t="s">
        <v>64</v>
      </c>
      <c r="C13" s="52" t="s">
        <v>261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63</v>
      </c>
      <c r="C15" s="52" t="s">
        <v>261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60</v>
      </c>
      <c r="B17" s="52" t="s">
        <v>25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61</v>
      </c>
      <c r="B19" s="52" t="s">
        <v>25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62</v>
      </c>
      <c r="B21" s="52" t="s">
        <v>25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77</v>
      </c>
      <c r="B23" s="52" t="s">
        <v>69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78</v>
      </c>
      <c r="B26" s="52" t="s">
        <v>69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79</v>
      </c>
      <c r="B29" s="52" t="s">
        <v>69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80</v>
      </c>
      <c r="B32" s="52" t="s">
        <v>69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81</v>
      </c>
      <c r="B35" s="52" t="s">
        <v>69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58</v>
      </c>
      <c r="B38" s="52" t="s">
        <v>69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14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263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82</v>
      </c>
      <c r="B44" s="52" t="s">
        <v>69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83</v>
      </c>
      <c r="B46" s="52" t="s">
        <v>69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190</v>
      </c>
      <c r="B48" s="52" t="s">
        <v>12</v>
      </c>
      <c r="C48" s="52" t="s">
        <v>261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262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8cgGkBTNaPc1YjLIgephYWsyaEAjNcUxcSeIh6toRVPsHDZv+McFBffl9LCW6Zao6iuNFUR1ZJEtkGT8OBl4tA==" saltValue="ywf4yO3jBiqpcC+GmnUr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67</v>
      </c>
      <c r="B1" s="119" t="s">
        <v>259</v>
      </c>
      <c r="C1" s="119"/>
      <c r="D1" s="40" t="s">
        <v>51</v>
      </c>
      <c r="E1" s="40" t="s">
        <v>52</v>
      </c>
      <c r="F1" s="40" t="s">
        <v>53</v>
      </c>
      <c r="G1" s="40" t="s">
        <v>54</v>
      </c>
      <c r="H1" s="94"/>
    </row>
    <row r="2" spans="1:8" x14ac:dyDescent="0.2">
      <c r="A2" s="43" t="s">
        <v>84</v>
      </c>
      <c r="B2" s="35" t="s">
        <v>39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85</v>
      </c>
      <c r="B4" s="35" t="s">
        <v>39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86</v>
      </c>
      <c r="B6" s="35" t="s">
        <v>39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kraD5G0mdk1SGzC1wG/Hzy9NYT1s0Ui1fabGDH3Gq6iho6YVzs6BCagv+qYs7e1Qd9i0zUISGl7sDor6gf4lFg==" saltValue="yy8D88KbLbGOTaWOGdbeR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71</v>
      </c>
      <c r="C3" s="75"/>
    </row>
    <row r="4" spans="1:8" ht="15.75" customHeight="1" x14ac:dyDescent="0.2">
      <c r="B4" s="24" t="s">
        <v>6</v>
      </c>
      <c r="C4" s="75"/>
    </row>
    <row r="5" spans="1:8" ht="15.75" customHeight="1" x14ac:dyDescent="0.2">
      <c r="B5" s="24" t="s">
        <v>7</v>
      </c>
      <c r="C5" s="75"/>
    </row>
    <row r="6" spans="1:8" ht="15.75" customHeight="1" x14ac:dyDescent="0.2">
      <c r="B6" s="24" t="s">
        <v>9</v>
      </c>
      <c r="C6" s="75"/>
    </row>
    <row r="7" spans="1:8" ht="15.75" customHeight="1" x14ac:dyDescent="0.2">
      <c r="B7" s="24" t="s">
        <v>12</v>
      </c>
      <c r="C7" s="75"/>
    </row>
    <row r="8" spans="1:8" ht="15.75" customHeight="1" x14ac:dyDescent="0.2">
      <c r="B8" s="24" t="s">
        <v>270</v>
      </c>
      <c r="C8" s="75"/>
    </row>
    <row r="9" spans="1:8" ht="15.75" customHeight="1" x14ac:dyDescent="0.2">
      <c r="B9" s="24" t="s">
        <v>25</v>
      </c>
      <c r="C9" s="75"/>
    </row>
    <row r="10" spans="1:8" ht="15.75" customHeight="1" x14ac:dyDescent="0.2">
      <c r="B10" s="24" t="s">
        <v>13</v>
      </c>
      <c r="C10" s="75"/>
    </row>
    <row r="11" spans="1:8" ht="15.75" customHeight="1" x14ac:dyDescent="0.2">
      <c r="B11" s="32" t="s">
        <v>124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29</v>
      </c>
      <c r="B13" s="41" t="s">
        <v>205</v>
      </c>
      <c r="C13" s="23" t="s">
        <v>2</v>
      </c>
      <c r="D13" s="23" t="s">
        <v>3</v>
      </c>
      <c r="E13" s="23" t="s">
        <v>271</v>
      </c>
      <c r="F13" s="23" t="s">
        <v>4</v>
      </c>
      <c r="G13" s="24"/>
    </row>
    <row r="14" spans="1:8" ht="15.75" customHeight="1" x14ac:dyDescent="0.2">
      <c r="B14" s="24" t="s">
        <v>69</v>
      </c>
      <c r="C14" s="75"/>
      <c r="D14" s="75"/>
      <c r="E14" s="75"/>
      <c r="F14" s="75"/>
    </row>
    <row r="15" spans="1:8" ht="15.75" customHeight="1" x14ac:dyDescent="0.2">
      <c r="B15" s="24" t="s">
        <v>14</v>
      </c>
      <c r="C15" s="75"/>
      <c r="D15" s="75"/>
      <c r="E15" s="75"/>
      <c r="F15" s="75"/>
    </row>
    <row r="16" spans="1:8" ht="15.75" customHeight="1" x14ac:dyDescent="0.2">
      <c r="B16" s="24" t="s">
        <v>15</v>
      </c>
      <c r="C16" s="75"/>
      <c r="D16" s="75"/>
      <c r="E16" s="75"/>
      <c r="F16" s="75"/>
    </row>
    <row r="17" spans="1:8" ht="15.75" customHeight="1" x14ac:dyDescent="0.2">
      <c r="B17" s="24" t="s">
        <v>16</v>
      </c>
      <c r="C17" s="75"/>
      <c r="D17" s="75"/>
      <c r="E17" s="75"/>
      <c r="F17" s="75"/>
    </row>
    <row r="18" spans="1:8" ht="15.75" customHeight="1" x14ac:dyDescent="0.2">
      <c r="B18" s="24" t="s">
        <v>17</v>
      </c>
      <c r="C18" s="75"/>
      <c r="D18" s="75"/>
      <c r="E18" s="75"/>
      <c r="F18" s="75"/>
    </row>
    <row r="19" spans="1:8" ht="15.75" customHeight="1" x14ac:dyDescent="0.2">
      <c r="B19" s="24" t="s">
        <v>18</v>
      </c>
      <c r="C19" s="75"/>
      <c r="D19" s="75"/>
      <c r="E19" s="75"/>
      <c r="F19" s="75"/>
    </row>
    <row r="20" spans="1:8" ht="15.75" customHeight="1" x14ac:dyDescent="0.2">
      <c r="B20" s="24" t="s">
        <v>19</v>
      </c>
      <c r="C20" s="75"/>
      <c r="D20" s="75"/>
      <c r="E20" s="75"/>
      <c r="F20" s="75"/>
    </row>
    <row r="21" spans="1:8" ht="15.75" customHeight="1" x14ac:dyDescent="0.2">
      <c r="B21" s="24" t="s">
        <v>20</v>
      </c>
      <c r="C21" s="75"/>
      <c r="D21" s="75"/>
      <c r="E21" s="75"/>
      <c r="F21" s="75"/>
    </row>
    <row r="22" spans="1:8" ht="15.75" customHeight="1" x14ac:dyDescent="0.2">
      <c r="B22" s="24" t="s">
        <v>21</v>
      </c>
      <c r="C22" s="75"/>
      <c r="D22" s="75"/>
      <c r="E22" s="75"/>
      <c r="F22" s="75"/>
    </row>
    <row r="23" spans="1:8" ht="15.75" customHeight="1" x14ac:dyDescent="0.2">
      <c r="B23" s="32" t="s">
        <v>124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30</v>
      </c>
      <c r="B25" s="41" t="s">
        <v>205</v>
      </c>
      <c r="C25" s="41" t="s">
        <v>30</v>
      </c>
      <c r="D25" s="24"/>
      <c r="E25" s="24"/>
      <c r="F25" s="24"/>
      <c r="G25" s="24"/>
      <c r="H25" s="24"/>
    </row>
    <row r="26" spans="1:8" ht="15.75" customHeight="1" x14ac:dyDescent="0.2">
      <c r="B26" s="24" t="s">
        <v>36</v>
      </c>
      <c r="C26" s="75"/>
    </row>
    <row r="27" spans="1:8" ht="15.75" customHeight="1" x14ac:dyDescent="0.2">
      <c r="B27" s="24" t="s">
        <v>37</v>
      </c>
      <c r="C27" s="75"/>
    </row>
    <row r="28" spans="1:8" ht="15.75" customHeight="1" x14ac:dyDescent="0.2">
      <c r="B28" s="24" t="s">
        <v>38</v>
      </c>
      <c r="C28" s="75"/>
    </row>
    <row r="29" spans="1:8" ht="15.75" customHeight="1" x14ac:dyDescent="0.2">
      <c r="B29" s="24" t="s">
        <v>39</v>
      </c>
      <c r="C29" s="75"/>
    </row>
    <row r="30" spans="1:8" ht="15.75" customHeight="1" x14ac:dyDescent="0.2">
      <c r="B30" s="24" t="s">
        <v>40</v>
      </c>
      <c r="C30" s="75"/>
    </row>
    <row r="31" spans="1:8" ht="15.75" customHeight="1" x14ac:dyDescent="0.2">
      <c r="B31" s="24" t="s">
        <v>41</v>
      </c>
      <c r="C31" s="75"/>
    </row>
    <row r="32" spans="1:8" ht="15.75" customHeight="1" x14ac:dyDescent="0.2">
      <c r="B32" s="24" t="s">
        <v>42</v>
      </c>
      <c r="C32" s="75"/>
    </row>
    <row r="33" spans="2:3" ht="15.75" customHeight="1" x14ac:dyDescent="0.2">
      <c r="B33" s="24" t="s">
        <v>43</v>
      </c>
      <c r="C33" s="75"/>
    </row>
    <row r="34" spans="2:3" ht="15.75" customHeight="1" x14ac:dyDescent="0.2">
      <c r="B34" s="24" t="s">
        <v>44</v>
      </c>
      <c r="C34" s="75"/>
    </row>
    <row r="35" spans="2:3" ht="15.75" customHeight="1" x14ac:dyDescent="0.2">
      <c r="B35" s="32" t="s">
        <v>124</v>
      </c>
      <c r="C35" s="70">
        <f>SUM(C26:C34)</f>
        <v>0</v>
      </c>
    </row>
  </sheetData>
  <sheetProtection algorithmName="SHA-512" hashValue="C1W5uWSXTW2ltJ9c9IYItwSAD3Fdc0A/RJ7A5lDePKCCX8sTWRuJeLAb01l2XkJyx54cpwkm27ukxn0qnTq+fQ==" saltValue="PwQPMvml0a/2XXFt0vYsY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271</v>
      </c>
      <c r="G1" s="16" t="s">
        <v>4</v>
      </c>
    </row>
    <row r="2" spans="1:15" ht="15.75" customHeight="1" x14ac:dyDescent="0.2">
      <c r="A2" s="6" t="s">
        <v>111</v>
      </c>
      <c r="B2" s="11" t="s">
        <v>113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114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112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115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110</v>
      </c>
      <c r="B8" s="7" t="s">
        <v>116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117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118</v>
      </c>
      <c r="C10" s="77"/>
      <c r="D10" s="77"/>
      <c r="E10" s="77"/>
      <c r="F10" s="77"/>
      <c r="G10" s="77"/>
    </row>
    <row r="11" spans="1:15" ht="15.75" customHeight="1" x14ac:dyDescent="0.2">
      <c r="B11" s="7" t="s">
        <v>119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68</v>
      </c>
      <c r="C13" s="16" t="s">
        <v>1</v>
      </c>
      <c r="D13" s="16" t="s">
        <v>2</v>
      </c>
      <c r="E13" s="16" t="s">
        <v>3</v>
      </c>
      <c r="F13" s="16" t="s">
        <v>271</v>
      </c>
      <c r="G13" s="16" t="s">
        <v>4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47</v>
      </c>
      <c r="M13" s="23" t="s">
        <v>48</v>
      </c>
      <c r="N13" s="23" t="s">
        <v>49</v>
      </c>
      <c r="O13" s="23" t="s">
        <v>50</v>
      </c>
    </row>
    <row r="14" spans="1:15" ht="15.75" customHeight="1" x14ac:dyDescent="0.2">
      <c r="B14" s="16" t="s">
        <v>126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66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EddeIva8kR6C7vBgjWgFNylqTmAwVXhQBFiALeBgybMvz2gelpYDJi7tqe2oCXYWUmY73k2vRfsMBnfJ7yQ6Pw==" saltValue="tyf7n6R1NNsLtn1It43CN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271</v>
      </c>
      <c r="G1" s="12" t="s">
        <v>4</v>
      </c>
    </row>
    <row r="2" spans="1:7" x14ac:dyDescent="0.2">
      <c r="A2" s="3" t="s">
        <v>22</v>
      </c>
      <c r="B2" s="43" t="s">
        <v>161</v>
      </c>
      <c r="C2" s="77"/>
      <c r="D2" s="77"/>
      <c r="E2" s="77"/>
      <c r="F2" s="77"/>
      <c r="G2" s="77"/>
    </row>
    <row r="3" spans="1:7" x14ac:dyDescent="0.2">
      <c r="B3" s="43" t="s">
        <v>162</v>
      </c>
      <c r="C3" s="77"/>
      <c r="D3" s="77"/>
      <c r="E3" s="77"/>
      <c r="F3" s="77"/>
      <c r="G3" s="77"/>
    </row>
    <row r="4" spans="1:7" x14ac:dyDescent="0.2">
      <c r="B4" s="43" t="s">
        <v>163</v>
      </c>
      <c r="C4" s="77"/>
      <c r="D4" s="77"/>
      <c r="E4" s="77"/>
      <c r="F4" s="77"/>
      <c r="G4" s="77"/>
    </row>
    <row r="5" spans="1:7" x14ac:dyDescent="0.2">
      <c r="B5" s="43" t="s">
        <v>164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4GomgmI4eIdNV5IlW2jwgWhGNlUYbY8/opIC92zpSrYAEFlMThoHOJs8O2UwFYAs3ElxiYUhLiNubhYMlAArbw==" saltValue="lBc1KPEE9rdSFNjzK6HA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133</v>
      </c>
      <c r="B1" s="4" t="s">
        <v>140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134</v>
      </c>
      <c r="B2" s="14" t="s">
        <v>138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135</v>
      </c>
      <c r="B4" s="14" t="s">
        <v>138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136</v>
      </c>
      <c r="B6" s="14" t="s">
        <v>138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30</v>
      </c>
      <c r="C7" s="28" t="e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139</v>
      </c>
      <c r="C8" s="28" t="e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137</v>
      </c>
      <c r="B10" s="16" t="s">
        <v>142</v>
      </c>
      <c r="C10" s="28">
        <f>('Breastfeeding distribution'!C2*(1/6)+'Breastfeeding distribution'!D2*(5/6))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141</v>
      </c>
      <c r="C11" s="28">
        <f>(('Breastfeeding distribution'!E4)*(6/18)+('Breastfeeding distribution'!F4)*(12/18))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72</v>
      </c>
      <c r="B13" s="34" t="s">
        <v>143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165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LV0CgXMr5uafcBZ/X1MG18Dn2cyu/0zXnMRq0z0XB3LULtLG20AEyXvwi36c530r0FQI8L9C7EsUi69nyaingg==" saltValue="X/Lxe1Knu2bThF1Ngs0Hp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s">
        <v>189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s">
        <v>189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s">
        <v>189</v>
      </c>
      <c r="D5" s="80"/>
      <c r="E5" s="57" t="str">
        <f>IF(E$7="","",E$7)</f>
        <v/>
      </c>
    </row>
    <row r="6" spans="1:5" x14ac:dyDescent="0.2">
      <c r="A6" s="47"/>
      <c r="B6" s="46" t="s">
        <v>271</v>
      </c>
      <c r="C6" s="80" t="s">
        <v>189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30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271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30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271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5FtzErKqs17qCSDFYZcpXFLc7RpCZUQyqm7LQYYYON8B80JQG7sFhWvt2OTs9rLaJ0lFHuhLdvG2ebG/sEv76Q==" saltValue="drZ0DOkuBbIGHBQIH+g7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67</v>
      </c>
      <c r="B2" s="46" t="s">
        <v>65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3zdqsJFY2ku6KxriDlXc0aWTB5kFAbzALNgnuu4iBdsHUYs8a8k3/ys+4q3Km96p6kRa09Jpu7BW4yj4M7vZIw==" saltValue="mzdXjrwwXHrZfo24I/EnL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67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</row>
    <row r="2" spans="1:5" ht="15.75" customHeight="1" x14ac:dyDescent="0.2">
      <c r="A2" s="52" t="s">
        <v>27</v>
      </c>
      <c r="B2" s="81">
        <v>0</v>
      </c>
      <c r="C2" s="81">
        <v>0.95</v>
      </c>
      <c r="D2" s="137">
        <v>25</v>
      </c>
      <c r="E2" s="82" t="s">
        <v>196</v>
      </c>
    </row>
    <row r="3" spans="1:5" ht="15.75" customHeight="1" x14ac:dyDescent="0.2">
      <c r="A3" s="52" t="s">
        <v>84</v>
      </c>
      <c r="B3" s="81">
        <v>0</v>
      </c>
      <c r="C3" s="81">
        <v>0.95</v>
      </c>
      <c r="D3" s="137">
        <v>1</v>
      </c>
      <c r="E3" s="82" t="s">
        <v>196</v>
      </c>
    </row>
    <row r="4" spans="1:5" ht="15.75" customHeight="1" x14ac:dyDescent="0.2">
      <c r="A4" s="52" t="s">
        <v>59</v>
      </c>
      <c r="B4" s="81">
        <v>0</v>
      </c>
      <c r="C4" s="81">
        <v>0.95</v>
      </c>
      <c r="D4" s="137">
        <v>90</v>
      </c>
      <c r="E4" s="82" t="s">
        <v>196</v>
      </c>
    </row>
    <row r="5" spans="1:5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</row>
    <row r="6" spans="1:5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</row>
    <row r="7" spans="1:5" ht="15.75" customHeight="1" x14ac:dyDescent="0.2">
      <c r="A7" s="52" t="s">
        <v>61</v>
      </c>
      <c r="B7" s="81">
        <v>0</v>
      </c>
      <c r="C7" s="81">
        <v>0.95</v>
      </c>
      <c r="D7" s="137">
        <v>0.25</v>
      </c>
      <c r="E7" s="82" t="s">
        <v>196</v>
      </c>
    </row>
    <row r="8" spans="1:5" ht="15.75" customHeight="1" x14ac:dyDescent="0.2">
      <c r="A8" s="52" t="s">
        <v>62</v>
      </c>
      <c r="B8" s="81">
        <v>0</v>
      </c>
      <c r="C8" s="81">
        <v>0.95</v>
      </c>
      <c r="D8" s="137">
        <v>0.75</v>
      </c>
      <c r="E8" s="82" t="s">
        <v>196</v>
      </c>
    </row>
    <row r="9" spans="1:5" ht="15.75" customHeight="1" x14ac:dyDescent="0.2">
      <c r="A9" s="52" t="s">
        <v>60</v>
      </c>
      <c r="B9" s="81">
        <v>0</v>
      </c>
      <c r="C9" s="81">
        <v>0.95</v>
      </c>
      <c r="D9" s="137">
        <v>0.19</v>
      </c>
      <c r="E9" s="82" t="s">
        <v>196</v>
      </c>
    </row>
    <row r="10" spans="1:5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</row>
    <row r="11" spans="1:5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</row>
    <row r="12" spans="1:5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</row>
    <row r="13" spans="1:5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</row>
    <row r="14" spans="1:5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</row>
    <row r="15" spans="1:5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</row>
    <row r="16" spans="1:5" ht="15.75" customHeight="1" x14ac:dyDescent="0.2">
      <c r="A16" s="52" t="s">
        <v>55</v>
      </c>
      <c r="B16" s="81">
        <v>0</v>
      </c>
      <c r="C16" s="81">
        <v>0.95</v>
      </c>
      <c r="D16" s="137">
        <v>2.06</v>
      </c>
      <c r="E16" s="82" t="s">
        <v>196</v>
      </c>
    </row>
    <row r="17" spans="1:5" ht="15.75" customHeight="1" x14ac:dyDescent="0.2">
      <c r="A17" s="52" t="s">
        <v>45</v>
      </c>
      <c r="B17" s="81">
        <v>0</v>
      </c>
      <c r="C17" s="81">
        <v>0.95</v>
      </c>
      <c r="D17" s="137">
        <v>0.05</v>
      </c>
      <c r="E17" s="82" t="s">
        <v>196</v>
      </c>
    </row>
    <row r="18" spans="1:5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</row>
    <row r="19" spans="1:5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</row>
    <row r="20" spans="1:5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</row>
    <row r="21" spans="1:5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</row>
    <row r="22" spans="1:5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</row>
    <row r="23" spans="1:5" ht="15.75" customHeight="1" x14ac:dyDescent="0.2">
      <c r="A23" s="52" t="s">
        <v>32</v>
      </c>
      <c r="B23" s="81">
        <v>0</v>
      </c>
      <c r="C23" s="81">
        <v>0.95</v>
      </c>
      <c r="D23" s="137">
        <v>2.61</v>
      </c>
      <c r="E23" s="82" t="s">
        <v>196</v>
      </c>
    </row>
    <row r="24" spans="1:5" ht="15.75" customHeight="1" x14ac:dyDescent="0.2">
      <c r="A24" s="52" t="s">
        <v>86</v>
      </c>
      <c r="B24" s="81">
        <v>0</v>
      </c>
      <c r="C24" s="81">
        <v>0.95</v>
      </c>
      <c r="D24" s="137">
        <v>1</v>
      </c>
      <c r="E24" s="82" t="s">
        <v>196</v>
      </c>
    </row>
    <row r="25" spans="1:5" ht="15.75" customHeight="1" x14ac:dyDescent="0.2">
      <c r="A25" s="52" t="s">
        <v>85</v>
      </c>
      <c r="B25" s="81">
        <v>0</v>
      </c>
      <c r="C25" s="81">
        <v>0.95</v>
      </c>
      <c r="D25" s="137">
        <v>1</v>
      </c>
      <c r="E25" s="82" t="s">
        <v>196</v>
      </c>
    </row>
    <row r="26" spans="1:5" ht="15.75" customHeight="1" x14ac:dyDescent="0.2">
      <c r="A26" s="52" t="s">
        <v>132</v>
      </c>
      <c r="B26" s="81">
        <v>0</v>
      </c>
      <c r="C26" s="81">
        <v>0.95</v>
      </c>
      <c r="D26" s="137">
        <v>4.6500000000000004</v>
      </c>
      <c r="E26" s="82" t="s">
        <v>196</v>
      </c>
    </row>
    <row r="27" spans="1:5" ht="15.75" customHeight="1" x14ac:dyDescent="0.2">
      <c r="A27" s="52" t="s">
        <v>57</v>
      </c>
      <c r="B27" s="81">
        <v>0</v>
      </c>
      <c r="C27" s="81">
        <v>0.95</v>
      </c>
      <c r="D27" s="137">
        <v>3.78</v>
      </c>
      <c r="E27" s="82" t="s">
        <v>196</v>
      </c>
    </row>
    <row r="28" spans="1:5" ht="15.75" customHeight="1" x14ac:dyDescent="0.2">
      <c r="A28" s="52" t="s">
        <v>82</v>
      </c>
      <c r="B28" s="81">
        <v>0</v>
      </c>
      <c r="C28" s="81">
        <v>0.95</v>
      </c>
      <c r="D28" s="137">
        <v>1</v>
      </c>
      <c r="E28" s="82" t="s">
        <v>196</v>
      </c>
    </row>
    <row r="29" spans="1:5" ht="15.75" customHeight="1" x14ac:dyDescent="0.2">
      <c r="A29" s="52" t="s">
        <v>56</v>
      </c>
      <c r="B29" s="81">
        <v>0</v>
      </c>
      <c r="C29" s="81">
        <v>0.95</v>
      </c>
      <c r="D29" s="137">
        <v>48</v>
      </c>
      <c r="E29" s="82" t="s">
        <v>196</v>
      </c>
    </row>
    <row r="30" spans="1:5" ht="15.75" customHeight="1" x14ac:dyDescent="0.2">
      <c r="A30" s="52" t="s">
        <v>65</v>
      </c>
      <c r="B30" s="81">
        <v>0</v>
      </c>
      <c r="C30" s="81">
        <v>0.95</v>
      </c>
      <c r="D30" s="137">
        <v>5.3</v>
      </c>
      <c r="E30" s="82" t="s">
        <v>196</v>
      </c>
    </row>
    <row r="31" spans="1:5" ht="15.75" customHeight="1" x14ac:dyDescent="0.2">
      <c r="A31" s="52" t="s">
        <v>26</v>
      </c>
      <c r="B31" s="81">
        <v>0</v>
      </c>
      <c r="C31" s="81">
        <v>0.95</v>
      </c>
      <c r="D31" s="137">
        <v>0.41</v>
      </c>
      <c r="E31" s="82" t="s">
        <v>196</v>
      </c>
    </row>
    <row r="32" spans="1:5" ht="15.75" customHeight="1" x14ac:dyDescent="0.2">
      <c r="A32" s="52" t="s">
        <v>81</v>
      </c>
      <c r="B32" s="81">
        <v>0</v>
      </c>
      <c r="C32" s="81">
        <v>0.95</v>
      </c>
      <c r="D32" s="137">
        <v>0.9</v>
      </c>
      <c r="E32" s="82" t="s">
        <v>196</v>
      </c>
    </row>
    <row r="33" spans="1:6" ht="15.75" customHeight="1" x14ac:dyDescent="0.2">
      <c r="A33" s="52" t="s">
        <v>80</v>
      </c>
      <c r="B33" s="81">
        <v>0</v>
      </c>
      <c r="C33" s="81">
        <v>0.95</v>
      </c>
      <c r="D33" s="137">
        <v>0.9</v>
      </c>
      <c r="E33" s="82" t="s">
        <v>196</v>
      </c>
    </row>
    <row r="34" spans="1:6" ht="15.75" customHeight="1" x14ac:dyDescent="0.2">
      <c r="A34" s="52" t="s">
        <v>79</v>
      </c>
      <c r="B34" s="81">
        <v>0</v>
      </c>
      <c r="C34" s="81">
        <v>0.95</v>
      </c>
      <c r="D34" s="137">
        <v>79</v>
      </c>
      <c r="E34" s="82" t="s">
        <v>196</v>
      </c>
    </row>
    <row r="35" spans="1:6" ht="15.75" customHeight="1" x14ac:dyDescent="0.2">
      <c r="A35" s="52" t="s">
        <v>77</v>
      </c>
      <c r="B35" s="81">
        <v>0</v>
      </c>
      <c r="C35" s="81">
        <v>0.95</v>
      </c>
      <c r="D35" s="137">
        <v>31</v>
      </c>
      <c r="E35" s="82" t="s">
        <v>196</v>
      </c>
    </row>
    <row r="36" spans="1:6" s="36" customFormat="1" ht="15.75" customHeight="1" x14ac:dyDescent="0.2">
      <c r="A36" s="52" t="s">
        <v>78</v>
      </c>
      <c r="B36" s="81">
        <v>0</v>
      </c>
      <c r="C36" s="81">
        <v>0.95</v>
      </c>
      <c r="D36" s="137">
        <v>102</v>
      </c>
      <c r="E36" s="82" t="s">
        <v>196</v>
      </c>
      <c r="F36" s="35"/>
    </row>
    <row r="37" spans="1:6" ht="15.75" customHeight="1" x14ac:dyDescent="0.2">
      <c r="A37" s="52" t="s">
        <v>83</v>
      </c>
      <c r="B37" s="81">
        <v>0</v>
      </c>
      <c r="C37" s="81">
        <v>0.95</v>
      </c>
      <c r="D37" s="137">
        <v>5.53</v>
      </c>
      <c r="E37" s="82" t="s">
        <v>196</v>
      </c>
    </row>
    <row r="38" spans="1:6" ht="15.75" customHeight="1" x14ac:dyDescent="0.2">
      <c r="A38" s="52" t="s">
        <v>58</v>
      </c>
      <c r="B38" s="81">
        <v>0</v>
      </c>
      <c r="C38" s="81">
        <v>0.95</v>
      </c>
      <c r="D38" s="137">
        <v>1</v>
      </c>
      <c r="E38" s="82" t="s">
        <v>196</v>
      </c>
    </row>
    <row r="39" spans="1:6" ht="15.75" customHeight="1" x14ac:dyDescent="0.2">
      <c r="F39" s="36"/>
    </row>
  </sheetData>
  <sheetProtection algorithmName="SHA-512" hashValue="gYOjdp3PpEOuL/7hA37h9OAM1gqGm9X7VRqHktlE2gezJvsH0Yn9Awy+s1tDh4LbSUGdwyy/KEAUgE6o02Ez0w==" saltValue="9BWUk21wNsH0ymN5610gG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 dependencies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lang=fr,</cp:keywords>
  <cp:lastModifiedBy>Romesh Abeysuriya</cp:lastModifiedBy>
  <dcterms:created xsi:type="dcterms:W3CDTF">2017-08-01T10:42:13Z</dcterms:created>
  <dcterms:modified xsi:type="dcterms:W3CDTF">2021-05-01T07:07:07Z</dcterms:modified>
</cp:coreProperties>
</file>