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8040" yWindow="-21140" windowWidth="38400" windowHeight="21140" tabRatio="500" activeTab="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2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<sst xmlns="http://schemas.openxmlformats.org/spreadsheetml/2006/main" count="472" uniqueCount="189">
  <si>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</si>
  <si>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</si>
  <si>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</si>
  <si>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</si>
  <si>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</si>
  <si>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</si>
  <si>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</si>
  <si>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</si>
  <si>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</si>
  <si>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</si>
  <si>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</si>
  <si>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</si>
  <si>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</si>
  <si>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</si>
  <si>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</si>
  <si>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</si>
  <si>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</si>
  <si>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</si>
  <si>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</si>
  <si>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</si>
  <si>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</si>
  <si>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</si>
  <si>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</si>
  <si>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</si>
  <si>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</si>
  <si>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</si>
  <si>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</si>
  <si>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</si>
  <si>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</si>
  <si>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</si>
  <si>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</si>
  <si>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</si>
  <si>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</si>
  <si>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</si>
  <si>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</si>
  <si>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</si>
  <si>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</si>
  <si>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</si>
  <si>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</si>
  <si>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</si>
  <si>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</si>
  <si>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</si>
  <si>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</si>
  <si>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</si>
  <si>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</si>
  <si>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</si>
  <si>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</si>
  <si>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</si>
  <si>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</si>
  <si>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</si>
  <si>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</si>
  <si>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</si>
  <si>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</si>
  <si>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</si>
  <si>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</si>
  <si>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</si>
  <si>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</si>
  <si>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</si>
  <si>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</si>
  <si>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</si>
  <si>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</si>
  <si>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</si>
  <si>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</si>
  <si>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</si>
  <si>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</si>
  <si>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</si>
  <si>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</si>
  <si>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</si>
  <si>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</si>
  <si>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</si>
  <si>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</si>
  <si>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</si>
  <si>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</si>
  <si>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</si>
  <si>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</si>
  <si>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</si>
  <si>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</si>
  <si>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</si>
  <si>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</si>
  <si>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</si>
  <si>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</si>
  <si>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</si>
  <si>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</si>
  <si>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</si>
  <si>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</si>
  <si>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</si>
  <si>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</si>
  <si>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</si>
  <si>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</si>
  <si>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</si>
  <si>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</si>
  <si>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</si>
  <si>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</si>
  <si>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</si>
  <si>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</si>
  <si>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</si>
  <si>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</si>
  <si>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</si>
  <si>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</si>
  <si>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</si>
  <si>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</si>
  <si>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</si>
  <si>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</si>
  <si>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</si>
  <si>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</si>
  <si>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</si>
  <si>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</si>
  <si>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</si>
  <si>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</si>
  <si>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</si>
  <si>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</si>
  <si>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</si>
  <si>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</si>
  <si>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</si>
  <si>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</si>
  <si>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</si>
  <si>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</si>
  <si>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</si>
  <si>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</si>
  <si>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</si>
  <si>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</si>
  <si>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</si>
  <si>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</si>
  <si>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</si>
  <si>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</si>
  <si>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</si>
  <si>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</si>
  <si>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</si>
  <si>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</si>
  <si>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</si>
  <si>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</si>
  <si>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</si>
  <si>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</si>
  <si>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</si>
  <si>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</si>
  <si>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</si>
  <si>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</si>
  <si>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</si>
  <si>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</si>
  <si>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</si>
  <si>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</si>
  <si>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</si>
  <si>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</si>
  <si>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</si>
  <si>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</si>
  <si>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</si>
  <si>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</si>
  <si>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</si>
  <si>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</si>
  <si>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</si>
  <si>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</si>
  <si>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</si>
  <si>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</si>
  <si>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</si>
  <si>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</si>
  <si>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</si>
  <si>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</si>
  <si>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</si>
  <si>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</si>
  <si>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</si>
  <si>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</si>
  <si>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</si>
  <si>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</si>
  <si>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</si>
  <si>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</si>
  <si>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</si>
  <si>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</si>
  <si>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</si>
  <si>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</si>
  <si>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</si>
  <si>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</si>
  <si>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</si>
  <si>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</si>
  <si>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</si>
  <si>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</si>
  <si>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</si>
  <si>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</si>
  <si>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</si>
  <si>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</si>
  <si>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</si>
  <si>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</si>
  <si>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</si>
  <si>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</si>
  <si>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Wasting (moderate)</t>
  </si>
  <si>
    <t>Wasting (high)</t>
  </si>
  <si>
    <t>average duration wasting (moderate) on treatment</t>
  </si>
  <si>
    <t>average duration wasting (high) on treatment</t>
  </si>
  <si>
    <t>OR wasting (high)</t>
  </si>
  <si>
    <t>OR wasting (moderate)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</si>
</sst>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4" borderId="0" xfId="0" applyFont="1" applyFill="1" applyBorder="1" applyAlignment="1"/>
    <xf numFmtId="0" fontId="7" fillId="4" borderId="0" xfId="0" applyFont="1" applyFill="1" applyAlignment="1">
      <alignment horizontal="right"/>
    </xf>
  </cellXfs>
  <cellStyles count="54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"/>
  <sheetViews>
    <sheetView workbookViewId="0">
      <selection activeCell="D10" sqref="D1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115</v>
      </c>
      <c r="B1" s="11" t="s">
        <v>63</v>
      </c>
      <c r="C1" s="11" t="s">
        <v>116</v>
      </c>
    </row>
    <row r="2" spans="1:3" ht="15.75" customHeight="1" x14ac:dyDescent="0.15">
      <c r="A2" s="1" t="s">
        <v>64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141</v>
      </c>
      <c r="C4" s="55">
        <v>171684000</v>
      </c>
    </row>
    <row r="5" spans="1:3" ht="15.75" customHeight="1" x14ac:dyDescent="0.15">
      <c r="B5" s="4" t="s">
        <v>4</v>
      </c>
      <c r="C5" s="19">
        <f>(C3+C3*C15/(1000-C15))/(1-C14)</f>
        <v>3677298.8269880489</v>
      </c>
    </row>
    <row r="6" spans="1:3" ht="15.75" customHeight="1" x14ac:dyDescent="0.15">
      <c r="B6" s="34" t="s">
        <v>73</v>
      </c>
      <c r="C6" s="20">
        <v>0.35199999999999998</v>
      </c>
    </row>
    <row r="7" spans="1:3" ht="15.75" customHeight="1" x14ac:dyDescent="0.15">
      <c r="B7" s="4" t="s">
        <v>72</v>
      </c>
      <c r="C7" s="18">
        <v>0.36</v>
      </c>
    </row>
    <row r="8" spans="1:3" ht="15.75" customHeight="1" x14ac:dyDescent="0.15">
      <c r="B8" s="34" t="s">
        <v>74</v>
      </c>
      <c r="C8" s="20">
        <v>0.1</v>
      </c>
    </row>
    <row r="9" spans="1:3" ht="15.75" customHeight="1" x14ac:dyDescent="0.15">
      <c r="B9" s="68" t="s">
        <v>185</v>
      </c>
      <c r="C9" s="61">
        <v>1</v>
      </c>
    </row>
    <row r="10" spans="1:3" ht="15.75" customHeight="1" x14ac:dyDescent="0.15">
      <c r="B10" s="68" t="s">
        <v>186</v>
      </c>
      <c r="C10" s="61">
        <v>1</v>
      </c>
    </row>
    <row r="11" spans="1:3" ht="15.75" customHeight="1" x14ac:dyDescent="0.15">
      <c r="B11" s="34"/>
    </row>
    <row r="12" spans="1:3" ht="15.75" customHeight="1" x14ac:dyDescent="0.15">
      <c r="B12" s="11"/>
      <c r="C12" s="1"/>
    </row>
    <row r="13" spans="1:3" ht="15.75" customHeight="1" x14ac:dyDescent="0.15">
      <c r="A13" s="11" t="s">
        <v>147</v>
      </c>
      <c r="B13" t="s">
        <v>79</v>
      </c>
      <c r="C13" s="20">
        <v>176</v>
      </c>
    </row>
    <row r="14" spans="1:3" ht="15.75" customHeight="1" x14ac:dyDescent="0.15">
      <c r="B14" t="s">
        <v>142</v>
      </c>
      <c r="C14" s="20">
        <v>0.13</v>
      </c>
    </row>
    <row r="15" spans="1:3" ht="15.75" customHeight="1" x14ac:dyDescent="0.15">
      <c r="B15" t="s">
        <v>143</v>
      </c>
      <c r="C15" s="20">
        <v>25.36</v>
      </c>
    </row>
    <row r="16" spans="1:3" ht="15.75" customHeight="1" x14ac:dyDescent="0.15">
      <c r="B16" t="s">
        <v>144</v>
      </c>
      <c r="C16" s="20">
        <v>25.4</v>
      </c>
    </row>
    <row r="17" spans="1:3" ht="15.75" customHeight="1" x14ac:dyDescent="0.15">
      <c r="B17" t="s">
        <v>145</v>
      </c>
      <c r="C17" s="20">
        <v>34.68</v>
      </c>
    </row>
    <row r="18" spans="1:3" ht="15.75" customHeight="1" x14ac:dyDescent="0.15">
      <c r="B18" t="s">
        <v>146</v>
      </c>
      <c r="C18" s="20">
        <v>39.32</v>
      </c>
    </row>
    <row r="20" spans="1:3" ht="15.75" customHeight="1" x14ac:dyDescent="0.15">
      <c r="B20" s="11"/>
      <c r="C20" s="1"/>
    </row>
    <row r="21" spans="1:3" ht="15.75" customHeight="1" x14ac:dyDescent="0.15">
      <c r="A21" s="11" t="s">
        <v>76</v>
      </c>
      <c r="B21" s="34" t="s">
        <v>78</v>
      </c>
      <c r="C21" s="45">
        <v>0.3</v>
      </c>
    </row>
    <row r="22" spans="1:3" ht="15.75" customHeight="1" x14ac:dyDescent="0.15">
      <c r="B22" s="34" t="s">
        <v>107</v>
      </c>
      <c r="C22" s="45">
        <v>0.8</v>
      </c>
    </row>
    <row r="23" spans="1:3" ht="15.75" customHeight="1" x14ac:dyDescent="0.15">
      <c r="B23" s="34" t="s">
        <v>108</v>
      </c>
      <c r="C23" s="45">
        <v>0.12</v>
      </c>
    </row>
    <row r="24" spans="1:3" ht="15.75" customHeight="1" x14ac:dyDescent="0.15">
      <c r="B24" s="34" t="s">
        <v>109</v>
      </c>
      <c r="C24" s="45">
        <v>0.05</v>
      </c>
    </row>
    <row r="25" spans="1:3" ht="15.75" customHeight="1" x14ac:dyDescent="0.15">
      <c r="B25" s="34" t="s">
        <v>77</v>
      </c>
      <c r="C25" s="45">
        <v>0.05</v>
      </c>
    </row>
    <row r="27" spans="1:3" ht="15.75" customHeight="1" x14ac:dyDescent="0.15">
      <c r="B27" s="34"/>
    </row>
    <row r="28" spans="1:3" ht="15.75" customHeight="1" x14ac:dyDescent="0.2">
      <c r="A28" s="11" t="s">
        <v>140</v>
      </c>
      <c r="B28" s="52" t="s">
        <v>83</v>
      </c>
      <c r="C28" s="53">
        <v>8634000</v>
      </c>
    </row>
    <row r="29" spans="1:3" ht="15" customHeight="1" x14ac:dyDescent="0.2">
      <c r="B29" s="52" t="s">
        <v>134</v>
      </c>
      <c r="C29" s="53">
        <v>13550000</v>
      </c>
    </row>
    <row r="30" spans="1:3" ht="15.75" customHeight="1" x14ac:dyDescent="0.2">
      <c r="B30" s="52" t="s">
        <v>135</v>
      </c>
      <c r="C30" s="53">
        <v>12394000</v>
      </c>
    </row>
    <row r="31" spans="1:3" ht="15.75" customHeight="1" x14ac:dyDescent="0.2">
      <c r="B31" s="52" t="s">
        <v>136</v>
      </c>
      <c r="C31" s="53">
        <v>9148000</v>
      </c>
    </row>
    <row r="32" spans="1:3" ht="15.75" customHeight="1" x14ac:dyDescent="0.2">
      <c r="B32" s="52"/>
      <c r="C32" s="54"/>
    </row>
    <row r="34" spans="1:3" ht="15.75" customHeight="1" x14ac:dyDescent="0.2">
      <c r="A34" s="11" t="s">
        <v>129</v>
      </c>
      <c r="B34" s="43" t="s">
        <v>83</v>
      </c>
      <c r="C34" s="44">
        <v>0.29978973218277538</v>
      </c>
    </row>
    <row r="35" spans="1:3" ht="15.75" customHeight="1" x14ac:dyDescent="0.2">
      <c r="B35" s="51" t="s">
        <v>134</v>
      </c>
      <c r="C35" s="44">
        <v>0.52556568434139284</v>
      </c>
    </row>
    <row r="36" spans="1:3" ht="15.75" customHeight="1" x14ac:dyDescent="0.2">
      <c r="B36" s="51" t="s">
        <v>135</v>
      </c>
      <c r="C36" s="44">
        <v>0.16210210664201097</v>
      </c>
    </row>
    <row r="37" spans="1:3" ht="15.75" customHeight="1" x14ac:dyDescent="0.2">
      <c r="B37" s="51" t="s">
        <v>136</v>
      </c>
      <c r="C37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 x14ac:dyDescent="0.15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182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167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178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179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 x14ac:dyDescent="0.15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 x14ac:dyDescent="0.15">
      <c r="A13" s="11"/>
      <c r="B13" t="s">
        <v>177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 x14ac:dyDescent="0.15">
      <c r="B14" t="s">
        <v>180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 x14ac:dyDescent="0.15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 x14ac:dyDescent="0.15">
      <c r="B16" s="4" t="s">
        <v>181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 x14ac:dyDescent="0.15">
      <c r="B17" t="s">
        <v>157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 x14ac:dyDescent="0.15">
      <c r="A19" s="11" t="s">
        <v>94</v>
      </c>
      <c r="B19" t="s">
        <v>160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 x14ac:dyDescent="0.15">
      <c r="B21" t="s">
        <v>162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 x14ac:dyDescent="0.15">
      <c r="B22" t="s">
        <v>163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164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165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 x14ac:dyDescent="0.15">
      <c r="A26" s="11"/>
      <c r="B26" t="s">
        <v>170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171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172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B29" t="s">
        <v>173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174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175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 x14ac:dyDescent="0.15">
      <c r="B33" s="4"/>
      <c r="C33" s="4"/>
    </row>
    <row r="34" spans="1:9" ht="15.75" customHeight="1" x14ac:dyDescent="0.15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demographics'!$C$23</f>
        <v>0.12</v>
      </c>
      <c r="F34" s="36">
        <f>'Baseline year demographics'!$C$23</f>
        <v>0.12</v>
      </c>
      <c r="G34" s="36">
        <f>'Baseline year demographics'!$C$23</f>
        <v>0.12</v>
      </c>
      <c r="H34" s="36">
        <f>'Baseline year demographics'!$C$23</f>
        <v>0.12</v>
      </c>
      <c r="I34" s="36">
        <f>'Baseline year demographics'!$C$23</f>
        <v>0.12</v>
      </c>
    </row>
    <row r="35" spans="1:9" ht="15.75" customHeight="1" x14ac:dyDescent="0.15">
      <c r="B35" s="4" t="s">
        <v>91</v>
      </c>
      <c r="C35" s="3">
        <v>0</v>
      </c>
      <c r="D35" s="3">
        <v>0</v>
      </c>
      <c r="E35" s="3">
        <f>'Baseline year demographics'!$C$24</f>
        <v>0.05</v>
      </c>
      <c r="F35" s="3">
        <f>'Baseline year demographics'!$C$24</f>
        <v>0.05</v>
      </c>
      <c r="G35" s="3">
        <f>'Baseline year demographics'!$C$24</f>
        <v>0.05</v>
      </c>
      <c r="H35" s="3">
        <f>'Baseline year demographics'!$C$24</f>
        <v>0.05</v>
      </c>
      <c r="I35" s="3">
        <f>'Baseline year demographics'!$C$24</f>
        <v>0.05</v>
      </c>
    </row>
    <row r="36" spans="1:9" ht="15.75" customHeight="1" x14ac:dyDescent="0.15">
      <c r="B36" s="4" t="s">
        <v>92</v>
      </c>
      <c r="C36" s="3">
        <v>0</v>
      </c>
      <c r="D36" s="3">
        <v>0</v>
      </c>
      <c r="E36" s="3">
        <f>'Baseline year demographics'!$C$22</f>
        <v>0.8</v>
      </c>
      <c r="F36" s="3">
        <f>'Baseline year demographics'!$C$22</f>
        <v>0.8</v>
      </c>
      <c r="G36" s="3">
        <f>'Baseline year demographics'!$C$22</f>
        <v>0.8</v>
      </c>
      <c r="H36" s="3">
        <f>'Baseline year demographics'!$C$22</f>
        <v>0.8</v>
      </c>
      <c r="I36" s="3">
        <f>'Baseline year demographics'!$C$22</f>
        <v>0.8</v>
      </c>
    </row>
    <row r="37" spans="1:9" ht="15.75" customHeight="1" x14ac:dyDescent="0.15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 x14ac:dyDescent="0.15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 x14ac:dyDescent="0.15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177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149</v>
      </c>
      <c r="I1" s="11" t="s">
        <v>150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</row>
    <row r="2" spans="1:15" x14ac:dyDescent="0.15">
      <c r="A2" s="11" t="s">
        <v>158</v>
      </c>
      <c r="B2" t="s">
        <v>177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157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 x14ac:dyDescent="0.15">
      <c r="B4" t="s">
        <v>160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161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162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170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171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172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173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174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175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176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 x14ac:dyDescent="0.15">
      <c r="A20" s="11" t="s">
        <v>159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 x14ac:dyDescent="0.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 x14ac:dyDescent="0.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 x14ac:dyDescent="0.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 x14ac:dyDescent="0.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 x14ac:dyDescent="0.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 x14ac:dyDescent="0.15"/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11"/>
  <sheetViews>
    <sheetView workbookViewId="0">
      <selection activeCell="A6" sqref="A6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169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 t="s">
        <v>167</v>
      </c>
      <c r="B6" s="4" t="s">
        <v>184</v>
      </c>
      <c r="C6" s="4" t="s">
        <v>127</v>
      </c>
      <c r="D6" s="62">
        <v>0</v>
      </c>
      <c r="E6" s="62">
        <v>0</v>
      </c>
      <c r="F6" s="62">
        <v>0.33500000000000002</v>
      </c>
      <c r="G6" s="63">
        <v>0.33500000000000002</v>
      </c>
      <c r="H6" s="63">
        <v>0.33500000000000002</v>
      </c>
    </row>
    <row r="7" spans="1:8" x14ac:dyDescent="0.15">
      <c r="C7" t="s">
        <v>69</v>
      </c>
      <c r="D7" s="62">
        <v>0</v>
      </c>
      <c r="E7" s="62">
        <v>0</v>
      </c>
      <c r="F7" s="62">
        <v>0.3</v>
      </c>
      <c r="G7" s="62">
        <v>0.3</v>
      </c>
      <c r="H7" s="62">
        <v>0.3</v>
      </c>
    </row>
    <row r="8" spans="1:8" x14ac:dyDescent="0.15">
      <c r="C8" s="4" t="s">
        <v>70</v>
      </c>
      <c r="D8" s="62">
        <v>0</v>
      </c>
      <c r="E8" s="62">
        <v>0</v>
      </c>
      <c r="F8" s="62">
        <v>0.62</v>
      </c>
      <c r="G8" s="62">
        <v>0.62</v>
      </c>
      <c r="H8" s="62">
        <v>0.62</v>
      </c>
    </row>
    <row r="9" spans="1:8" x14ac:dyDescent="0.15">
      <c r="B9" t="s">
        <v>183</v>
      </c>
      <c r="C9" s="4" t="s">
        <v>127</v>
      </c>
      <c r="D9" s="62">
        <v>0</v>
      </c>
      <c r="E9" s="62">
        <v>0</v>
      </c>
      <c r="F9" s="62">
        <v>0.33500000000000002</v>
      </c>
      <c r="G9" s="63">
        <v>0.33500000000000002</v>
      </c>
      <c r="H9" s="63">
        <v>0.33500000000000002</v>
      </c>
    </row>
    <row r="10" spans="1:8" x14ac:dyDescent="0.15">
      <c r="C10" t="s">
        <v>69</v>
      </c>
      <c r="D10" s="62">
        <v>0</v>
      </c>
      <c r="E10" s="62">
        <v>0</v>
      </c>
      <c r="F10" s="62">
        <v>0.3</v>
      </c>
      <c r="G10" s="62">
        <v>0.3</v>
      </c>
      <c r="H10" s="62">
        <v>0.3</v>
      </c>
    </row>
    <row r="11" spans="1:8" x14ac:dyDescent="0.15">
      <c r="C11" s="4" t="s">
        <v>70</v>
      </c>
      <c r="D11" s="62">
        <v>0</v>
      </c>
      <c r="E11" s="62">
        <v>0</v>
      </c>
      <c r="F11" s="62">
        <v>0.62</v>
      </c>
      <c r="G11" s="62">
        <v>0.62</v>
      </c>
      <c r="H11" s="62">
        <v>0.62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182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167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 x14ac:dyDescent="0.15">
      <c r="A8" s="4" t="s">
        <v>178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 x14ac:dyDescent="0.15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 x14ac:dyDescent="0.15">
      <c r="A10" s="34" t="s">
        <v>179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 x14ac:dyDescent="0.15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177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 x14ac:dyDescent="0.15">
      <c r="A13" t="s">
        <v>180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 x14ac:dyDescent="0.15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 x14ac:dyDescent="0.15">
      <c r="A15" s="4" t="s">
        <v>181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 x14ac:dyDescent="0.15">
      <c r="A16" t="s">
        <v>157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 x14ac:dyDescent="0.15">
      <c r="A17" t="s">
        <v>160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 x14ac:dyDescent="0.15">
      <c r="A18" t="s">
        <v>161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 x14ac:dyDescent="0.15">
      <c r="A19" t="s">
        <v>162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 x14ac:dyDescent="0.15">
      <c r="A20" t="s">
        <v>163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 x14ac:dyDescent="0.15">
      <c r="A21" t="s">
        <v>164</v>
      </c>
      <c r="B21" s="15">
        <v>0</v>
      </c>
      <c r="C21" s="15">
        <v>0.85</v>
      </c>
      <c r="D21" s="15">
        <v>1</v>
      </c>
    </row>
    <row r="22" spans="1:7" ht="15.75" customHeight="1" x14ac:dyDescent="0.15">
      <c r="A22" t="s">
        <v>165</v>
      </c>
      <c r="B22" s="15">
        <v>0</v>
      </c>
      <c r="C22" s="15">
        <v>0.85</v>
      </c>
      <c r="D22" s="15">
        <v>1</v>
      </c>
    </row>
    <row r="23" spans="1:7" ht="15.75" customHeight="1" x14ac:dyDescent="0.15">
      <c r="A23" t="s">
        <v>166</v>
      </c>
      <c r="B23" s="15">
        <v>0</v>
      </c>
      <c r="C23" s="15">
        <v>0.85</v>
      </c>
      <c r="D23" s="20">
        <v>1</v>
      </c>
    </row>
    <row r="24" spans="1:7" ht="15.75" customHeight="1" x14ac:dyDescent="0.15">
      <c r="A24" t="s">
        <v>170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 x14ac:dyDescent="0.15">
      <c r="A25" t="s">
        <v>171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 x14ac:dyDescent="0.15">
      <c r="A26" t="s">
        <v>172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 x14ac:dyDescent="0.15">
      <c r="A27" t="s">
        <v>173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 x14ac:dyDescent="0.15">
      <c r="A28" t="s">
        <v>174</v>
      </c>
      <c r="B28" s="15">
        <v>0</v>
      </c>
      <c r="C28" s="15">
        <v>0.85</v>
      </c>
      <c r="D28" s="15">
        <v>1</v>
      </c>
    </row>
    <row r="29" spans="1:7" ht="15.75" customHeight="1" x14ac:dyDescent="0.15">
      <c r="A29" t="s">
        <v>175</v>
      </c>
      <c r="B29" s="15">
        <v>0</v>
      </c>
      <c r="C29" s="15">
        <v>0.85</v>
      </c>
      <c r="D29" s="15">
        <v>1</v>
      </c>
    </row>
    <row r="30" spans="1:7" ht="15.75" customHeight="1" x14ac:dyDescent="0.15">
      <c r="A30" t="s">
        <v>176</v>
      </c>
      <c r="B30" s="15">
        <v>0</v>
      </c>
      <c r="C30" s="15">
        <v>0.85</v>
      </c>
      <c r="D30" s="20">
        <v>1</v>
      </c>
    </row>
    <row r="31" spans="1:7" ht="15.75" customHeight="1" x14ac:dyDescent="0.15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 x14ac:dyDescent="0.15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 x14ac:dyDescent="0.15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 x14ac:dyDescent="0.15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 x14ac:dyDescent="0.15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 x14ac:dyDescent="0.15">
      <c r="B36" s="4"/>
      <c r="C36" s="4"/>
    </row>
    <row r="37" spans="1:4" ht="15.75" customHeight="1" x14ac:dyDescent="0.15">
      <c r="B37" s="4"/>
      <c r="C37" s="4"/>
    </row>
    <row r="38" spans="1:4" ht="15.75" customHeight="1" x14ac:dyDescent="0.15">
      <c r="B38" s="4"/>
      <c r="C38" s="4"/>
    </row>
    <row r="39" spans="1:4" ht="15.75" customHeight="1" x14ac:dyDescent="0.15">
      <c r="B39" s="4"/>
      <c r="C39" s="4"/>
    </row>
    <row r="40" spans="1:4" ht="15.75" customHeight="1" x14ac:dyDescent="0.15">
      <c r="B40" s="4"/>
      <c r="C40" s="4"/>
    </row>
    <row r="41" spans="1:4" ht="15.75" customHeight="1" x14ac:dyDescent="0.15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65</v>
      </c>
      <c r="D1" s="11" t="s">
        <v>168</v>
      </c>
      <c r="E1" s="11" t="s">
        <v>137</v>
      </c>
      <c r="F1" s="11" t="s">
        <v>138</v>
      </c>
      <c r="G1" s="11" t="s">
        <v>139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141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  <row r="5" spans="1:6" ht="15.75" customHeight="1" x14ac:dyDescent="0.15">
      <c r="A5" s="4" t="s">
        <v>183</v>
      </c>
      <c r="B5" s="61">
        <v>2.6</v>
      </c>
      <c r="C5" s="61">
        <v>2.6</v>
      </c>
      <c r="D5" s="61">
        <v>2.6</v>
      </c>
      <c r="E5" s="61">
        <v>2.6</v>
      </c>
      <c r="F5" s="61">
        <v>2.6</v>
      </c>
    </row>
    <row r="6" spans="1:6" ht="15.75" customHeight="1" x14ac:dyDescent="0.15">
      <c r="A6" s="4" t="s">
        <v>184</v>
      </c>
      <c r="B6" s="61">
        <v>2.6</v>
      </c>
      <c r="C6" s="61">
        <v>2.6</v>
      </c>
      <c r="D6" s="61">
        <v>2.6</v>
      </c>
      <c r="E6" s="61">
        <v>2.6</v>
      </c>
      <c r="F6" s="61">
        <v>2.6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 x14ac:dyDescent="0.1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134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135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136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83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134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135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136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8" sqref="G8: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6" sqref="G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187</v>
      </c>
      <c r="C5" s="69">
        <v>1</v>
      </c>
      <c r="D5" s="69">
        <v>1</v>
      </c>
      <c r="E5" s="69">
        <v>1</v>
      </c>
      <c r="F5" s="69">
        <v>1</v>
      </c>
    </row>
    <row r="6" spans="1:6" ht="15.75" customHeight="1" x14ac:dyDescent="0.2">
      <c r="B6" t="s">
        <v>188</v>
      </c>
      <c r="C6" s="69">
        <v>1</v>
      </c>
      <c r="D6" s="69">
        <v>1</v>
      </c>
      <c r="E6" s="69">
        <v>1</v>
      </c>
      <c r="F6" s="69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60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46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26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13"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130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131</v>
      </c>
      <c r="B90" t="s">
        <v>132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148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2017-10-02T04:40:03Z</dcterms:modified>
</cp:coreProperties>
</file>