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0" yWindow="0" windowWidth="25600" windowHeight="14600" tabRatio="500" firstSheet="1" activeTab="5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anemia prevalence" sheetId="28" r:id="rId6"/>
    <sheet name="birth outcome distribution" sheetId="6" r:id="rId7"/>
    <sheet name="Incidence of conditions" sheetId="7" r:id="rId8"/>
    <sheet name="RR death by stunting" sheetId="8" r:id="rId9"/>
    <sheet name="RR death by wasting" sheetId="9" r:id="rId10"/>
    <sheet name="RR death by breastfeeding" sheetId="10" r:id="rId11"/>
    <sheet name="RR death by birth outcome" sheetId="11" r:id="rId12"/>
    <sheet name="OR stunting progression" sheetId="12" r:id="rId13"/>
    <sheet name="RR diarrhoea" sheetId="13" r:id="rId14"/>
    <sheet name="OR stunting by condition" sheetId="14" r:id="rId15"/>
    <sheet name="OR stunting by birth outcome" sheetId="15" r:id="rId16"/>
    <sheet name="OR stunting by intervention" sheetId="16" r:id="rId17"/>
    <sheet name="OR stunting by compfeeding" sheetId="17" r:id="rId18"/>
    <sheet name="OR correctBF by interventn" sheetId="18" r:id="rId19"/>
    <sheet name="Appropriate breastfeeding" sheetId="19" r:id="rId20"/>
    <sheet name="Interventions cost and coverage" sheetId="20" r:id="rId21"/>
    <sheet name="Interventions target population" sheetId="21" r:id="rId22"/>
    <sheet name="Interventions birth outcome" sheetId="22" r:id="rId23"/>
    <sheet name="Interventions affected fraction" sheetId="23" r:id="rId24"/>
    <sheet name="Interventions mortality eff" sheetId="24" r:id="rId25"/>
    <sheet name="Interventions incidence eff" sheetId="25" r:id="rId26"/>
    <sheet name="Interventions maternal aff frac" sheetId="26" r:id="rId27"/>
    <sheet name="Interventions maternal eff" sheetId="27" r:id="rId28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3" i="28" l="1"/>
  <c r="E3" i="28"/>
  <c r="F3" i="28"/>
  <c r="G3" i="28"/>
  <c r="H3" i="28"/>
  <c r="I3" i="28"/>
  <c r="J3" i="28"/>
  <c r="K3" i="28"/>
  <c r="L3" i="28"/>
  <c r="M3" i="28"/>
  <c r="N3" i="28"/>
  <c r="C3" i="28"/>
  <c r="B5" i="1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  <author>Janka Petravic</author>
    <author>Microsoft Office User</author>
  </authors>
  <commentList>
    <comment ref="B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 holder value, assuming 10% of reproductive age are pregnant</t>
        </r>
      </text>
    </comment>
    <comment ref="A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7" authorId="2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</commentList>
</comments>
</file>

<file path=xl/comments3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5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>Ruth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7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8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sharedStrings.xml><?xml version="1.0" encoding="utf-8"?>
<sst xmlns="http://schemas.openxmlformats.org/spreadsheetml/2006/main" count="463" uniqueCount="120">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</sst>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88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2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0" fillId="7" borderId="0" xfId="0" applyFont="1" applyFill="1" applyAlignment="1"/>
    <xf numFmtId="1" fontId="0" fillId="7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8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3" fillId="0" borderId="0" xfId="15" applyFont="1" applyFill="1" applyAlignment="1"/>
    <xf numFmtId="0" fontId="16" fillId="0" borderId="0" xfId="0" applyFont="1" applyAlignment="1"/>
  </cellXfs>
  <cellStyles count="88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6" t="s">
        <v>4</v>
      </c>
      <c r="B2" s="8">
        <v>15204000</v>
      </c>
    </row>
    <row r="3" spans="1:2" ht="15.75" customHeight="1">
      <c r="A3" s="6" t="s">
        <v>8</v>
      </c>
      <c r="B3" s="8">
        <v>3118117</v>
      </c>
    </row>
    <row r="4" spans="1:2" ht="15.75" customHeight="1">
      <c r="A4" s="6" t="s">
        <v>9</v>
      </c>
      <c r="B4" s="8">
        <v>3689944</v>
      </c>
    </row>
    <row r="5" spans="1:2" ht="15.75" customHeight="1">
      <c r="A5" s="6" t="s">
        <v>110</v>
      </c>
      <c r="B5" s="8">
        <f>B4*10</f>
        <v>36899440</v>
      </c>
    </row>
    <row r="6" spans="1:2" ht="15.75" customHeight="1">
      <c r="A6" s="6" t="s">
        <v>71</v>
      </c>
      <c r="B6" s="12">
        <v>0.56799999999999995</v>
      </c>
    </row>
    <row r="7" spans="1:2" ht="15.75" customHeight="1">
      <c r="A7" s="6" t="s">
        <v>70</v>
      </c>
      <c r="B7" s="22">
        <v>0.4</v>
      </c>
    </row>
    <row r="8" spans="1:2" ht="15.75" customHeight="1">
      <c r="A8" s="6" t="s">
        <v>72</v>
      </c>
      <c r="B8" s="22">
        <v>0.20599999999999999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>
      <c r="B10" s="6"/>
      <c r="D10" s="6"/>
      <c r="E10" s="6"/>
      <c r="F10" s="6"/>
      <c r="G10" s="6"/>
    </row>
    <row r="11" spans="1:7" ht="15.75" customHeight="1">
      <c r="B11" s="6"/>
      <c r="D11" s="6"/>
      <c r="E11" s="6"/>
      <c r="F11" s="6"/>
      <c r="G11" s="6"/>
    </row>
    <row r="12" spans="1:7" ht="15.75" customHeight="1">
      <c r="B12" s="6"/>
      <c r="D12" s="6"/>
      <c r="E12" s="6"/>
      <c r="F12" s="6"/>
      <c r="G12" s="6"/>
    </row>
    <row r="13" spans="1:7" ht="15.75" customHeight="1">
      <c r="B13" s="6"/>
      <c r="D13" s="6"/>
      <c r="E13" s="6"/>
      <c r="F13" s="6"/>
      <c r="G13" s="6"/>
    </row>
    <row r="14" spans="1:7" ht="15.75" customHeight="1">
      <c r="B14" s="6"/>
      <c r="D14" s="6"/>
      <c r="E14" s="6"/>
      <c r="F14" s="6"/>
      <c r="G14" s="6"/>
    </row>
    <row r="15" spans="1:7" ht="15.75" customHeight="1">
      <c r="B15" s="6"/>
      <c r="D15" s="6"/>
      <c r="E15" s="6"/>
      <c r="F15" s="6"/>
      <c r="G15" s="6"/>
    </row>
    <row r="16" spans="1:7" ht="15.75" customHeight="1">
      <c r="B16" s="6"/>
      <c r="D16" s="6"/>
      <c r="E16" s="6"/>
      <c r="F16" s="6"/>
      <c r="G16" s="6"/>
    </row>
    <row r="17" spans="2:7" ht="15.75" customHeight="1">
      <c r="B17" s="6"/>
      <c r="D17" s="6"/>
      <c r="E17" s="6"/>
      <c r="F17" s="6"/>
      <c r="G17" s="6"/>
    </row>
    <row r="18" spans="2:7" ht="15.75" customHeight="1">
      <c r="B18" s="6"/>
      <c r="C18" s="6"/>
    </row>
    <row r="19" spans="2:7" ht="15.75" customHeight="1">
      <c r="B19" s="6"/>
      <c r="C19" s="6"/>
    </row>
    <row r="20" spans="2:7" ht="15.75" customHeight="1">
      <c r="B20" s="6"/>
      <c r="C20" s="6"/>
    </row>
    <row r="21" spans="2:7" ht="15.75" customHeight="1">
      <c r="B21" s="6"/>
      <c r="C21" s="6"/>
    </row>
    <row r="22" spans="2:7" ht="15.75" customHeight="1">
      <c r="B22" s="6"/>
      <c r="C22" s="6"/>
    </row>
    <row r="23" spans="2:7" ht="15.75" customHeight="1">
      <c r="B23" s="6"/>
      <c r="C23" s="6"/>
    </row>
    <row r="24" spans="2:7" ht="15.75" customHeight="1">
      <c r="B24" s="6"/>
      <c r="C24" s="6"/>
    </row>
    <row r="25" spans="2:7" ht="15.75" customHeight="1">
      <c r="B25" s="6"/>
      <c r="C25" s="6"/>
    </row>
    <row r="26" spans="2:7" ht="15.75" customHeight="1">
      <c r="B26" s="6"/>
      <c r="C26" s="6"/>
    </row>
    <row r="27" spans="2:7" ht="15.75" customHeight="1">
      <c r="B27" s="6"/>
      <c r="C27" s="6"/>
    </row>
    <row r="28" spans="2:7" ht="15.75" customHeight="1">
      <c r="B28" s="6"/>
      <c r="C28" s="6"/>
    </row>
    <row r="29" spans="2:7" ht="15.75" customHeight="1">
      <c r="B29" s="6"/>
      <c r="C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"/>
  <sheetData>
    <row r="1" spans="1:4" ht="15.75" customHeight="1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>
      <c r="A3" s="6"/>
      <c r="B3" s="6"/>
      <c r="C3" s="6"/>
      <c r="D3" s="6"/>
      <c r="E3" s="6"/>
      <c r="F3" s="6"/>
    </row>
    <row r="4" spans="1:6" ht="15.75" customHeight="1">
      <c r="A4" s="6"/>
      <c r="B4" s="6"/>
      <c r="C4" s="6"/>
      <c r="D4" s="6"/>
      <c r="E4" s="6"/>
      <c r="F4" s="6"/>
    </row>
    <row r="5" spans="1:6" ht="15.75" customHeight="1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4">
      <c r="A2" s="6" t="s">
        <v>74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4">
      <c r="A3" s="6" t="s">
        <v>75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>
      <c r="A4" s="6"/>
      <c r="B4" s="6"/>
      <c r="C4" s="6"/>
      <c r="D4" s="6"/>
      <c r="E4" s="6"/>
      <c r="F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2" sqref="D2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5">
        <v>3095470</v>
      </c>
    </row>
    <row r="3" spans="1:2" ht="15.75" customHeight="1">
      <c r="A3" s="4">
        <v>2018</v>
      </c>
      <c r="B3" s="5">
        <v>3071259</v>
      </c>
    </row>
    <row r="4" spans="1:2" ht="15.75" customHeight="1">
      <c r="A4" s="4">
        <v>2019</v>
      </c>
      <c r="B4" s="5">
        <v>3045241</v>
      </c>
    </row>
    <row r="5" spans="1:2" ht="15.75" customHeight="1">
      <c r="A5" s="4">
        <v>2020</v>
      </c>
      <c r="B5" s="5">
        <v>3017266</v>
      </c>
    </row>
    <row r="6" spans="1:2" ht="15.75" customHeight="1">
      <c r="A6" s="4">
        <v>2021</v>
      </c>
      <c r="B6" s="5">
        <v>2990677</v>
      </c>
    </row>
    <row r="7" spans="1:2" ht="15.75" customHeight="1">
      <c r="A7" s="4">
        <v>2022</v>
      </c>
      <c r="B7" s="5">
        <v>2962144</v>
      </c>
    </row>
    <row r="8" spans="1:2" ht="15.75" customHeight="1">
      <c r="A8" s="4">
        <v>2023</v>
      </c>
      <c r="B8" s="5">
        <v>2931643</v>
      </c>
    </row>
    <row r="9" spans="1:2" ht="15.75" customHeight="1">
      <c r="A9" s="4">
        <v>2024</v>
      </c>
      <c r="B9" s="5">
        <v>2899255</v>
      </c>
    </row>
    <row r="10" spans="1:2" ht="15.75" customHeight="1">
      <c r="A10" s="4">
        <v>2025</v>
      </c>
      <c r="B10" s="5">
        <v>2865008</v>
      </c>
    </row>
    <row r="11" spans="1:2" ht="15.75" customHeight="1">
      <c r="A11" s="4">
        <v>2026</v>
      </c>
      <c r="B11" s="5">
        <v>2836142</v>
      </c>
    </row>
    <row r="12" spans="1:2" ht="15.75" customHeight="1">
      <c r="A12" s="4">
        <v>2027</v>
      </c>
      <c r="B12" s="5">
        <v>2805541</v>
      </c>
    </row>
    <row r="13" spans="1:2" ht="15.75" customHeight="1">
      <c r="A13" s="4">
        <v>2028</v>
      </c>
      <c r="B13" s="5">
        <v>2773236</v>
      </c>
    </row>
    <row r="14" spans="1:2" ht="15.75" customHeight="1">
      <c r="A14" s="4">
        <v>2029</v>
      </c>
      <c r="B14" s="5">
        <v>2739273</v>
      </c>
    </row>
    <row r="15" spans="1:2" ht="15.75" customHeight="1">
      <c r="A15" s="4">
        <v>2030</v>
      </c>
      <c r="B15" s="5">
        <v>2703670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>
      <c r="A3" s="6"/>
      <c r="B3" s="6"/>
      <c r="C3" s="6"/>
      <c r="D3" s="6"/>
      <c r="E3" s="6"/>
    </row>
    <row r="4" spans="1:5" ht="15.75" customHeight="1">
      <c r="A4" s="6"/>
      <c r="B4" s="6"/>
      <c r="C4" s="6"/>
      <c r="D4" s="6"/>
      <c r="E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workbookViewId="0">
      <selection activeCell="D22" sqref="D22"/>
    </sheetView>
  </sheetViews>
  <sheetFormatPr baseColWidth="10" defaultColWidth="14.5" defaultRowHeight="15.75" customHeight="1" x14ac:dyDescent="0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>
      <c r="A3" s="6" t="s">
        <v>75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>
      <c r="A4" s="6" t="s">
        <v>76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>
      <c r="A5" s="6" t="s">
        <v>74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>
      <c r="A6" t="s">
        <v>77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>
      <c r="A7" t="s">
        <v>79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>
      <c r="A8" s="32" t="s">
        <v>95</v>
      </c>
      <c r="B8" s="32">
        <v>0.96</v>
      </c>
      <c r="C8" s="33">
        <v>0.85</v>
      </c>
      <c r="D8" s="33">
        <v>1</v>
      </c>
      <c r="E8" s="6"/>
      <c r="F8" s="6"/>
      <c r="G8" s="6"/>
    </row>
    <row r="9" spans="1:7" ht="15.75" customHeight="1">
      <c r="A9" s="32" t="s">
        <v>96</v>
      </c>
      <c r="B9" s="32">
        <v>1.6E-2</v>
      </c>
      <c r="C9" s="33">
        <v>0.85</v>
      </c>
      <c r="D9" s="33">
        <v>1</v>
      </c>
      <c r="E9" s="6"/>
      <c r="F9" s="6"/>
      <c r="G9" s="6"/>
    </row>
    <row r="10" spans="1:7" ht="15.75" customHeight="1">
      <c r="A10" s="32" t="s">
        <v>97</v>
      </c>
      <c r="B10" s="32">
        <v>0</v>
      </c>
      <c r="C10" s="33">
        <v>0.85</v>
      </c>
      <c r="D10" s="33">
        <v>1</v>
      </c>
      <c r="E10" s="6"/>
      <c r="F10" s="6"/>
      <c r="G10" s="6"/>
    </row>
    <row r="11" spans="1:7" ht="15.75" customHeight="1">
      <c r="A11" s="32" t="s">
        <v>98</v>
      </c>
      <c r="B11" s="32">
        <v>1.6E-2</v>
      </c>
      <c r="C11" s="33">
        <v>0.85</v>
      </c>
      <c r="D11" s="33">
        <v>1</v>
      </c>
      <c r="E11" s="6"/>
      <c r="F11" s="6"/>
      <c r="G11" s="6"/>
    </row>
    <row r="12" spans="1:7" ht="15.75" customHeight="1">
      <c r="A12" s="32" t="s">
        <v>99</v>
      </c>
      <c r="B12" s="34">
        <v>1.6E-2</v>
      </c>
      <c r="C12" s="33">
        <v>0.85</v>
      </c>
      <c r="D12" s="33">
        <v>1</v>
      </c>
      <c r="E12" s="6"/>
      <c r="F12" s="6"/>
      <c r="G12" s="6"/>
    </row>
    <row r="13" spans="1:7" ht="15.75" customHeight="1">
      <c r="A13" s="32" t="s">
        <v>100</v>
      </c>
      <c r="B13" s="32">
        <v>0</v>
      </c>
      <c r="C13" s="33">
        <v>0.85</v>
      </c>
      <c r="D13" s="33">
        <v>1</v>
      </c>
      <c r="E13" s="6"/>
      <c r="F13" s="6"/>
      <c r="G13" s="6"/>
    </row>
    <row r="14" spans="1:7" ht="15.75" customHeight="1">
      <c r="A14" s="32" t="s">
        <v>101</v>
      </c>
      <c r="B14" s="32">
        <v>0.35099999999999998</v>
      </c>
      <c r="C14" s="33">
        <v>0.85</v>
      </c>
      <c r="D14" s="32">
        <v>1</v>
      </c>
    </row>
    <row r="15" spans="1:7" ht="15.75" customHeight="1">
      <c r="A15" s="32" t="s">
        <v>102</v>
      </c>
      <c r="B15" s="32">
        <v>0</v>
      </c>
      <c r="C15" s="33">
        <v>0.85</v>
      </c>
      <c r="D15" s="32">
        <v>1</v>
      </c>
    </row>
    <row r="16" spans="1:7" ht="15.75" customHeight="1">
      <c r="A16" s="32" t="s">
        <v>103</v>
      </c>
      <c r="B16" s="32">
        <v>0</v>
      </c>
      <c r="C16" s="33">
        <v>0.85</v>
      </c>
      <c r="D16" s="32">
        <v>1</v>
      </c>
    </row>
    <row r="17" spans="1:4" ht="15.75" customHeight="1">
      <c r="A17" s="23" t="s">
        <v>105</v>
      </c>
      <c r="B17" s="6">
        <v>0</v>
      </c>
      <c r="C17" s="33">
        <v>0.85</v>
      </c>
      <c r="D17" s="39">
        <v>1</v>
      </c>
    </row>
    <row r="18" spans="1:4" ht="15.75" customHeight="1">
      <c r="A18" s="23" t="s">
        <v>109</v>
      </c>
      <c r="B18" s="6">
        <v>0</v>
      </c>
      <c r="C18" s="33">
        <v>0.85</v>
      </c>
      <c r="D18" s="39">
        <v>1</v>
      </c>
    </row>
    <row r="19" spans="1:4" ht="15.75" customHeight="1">
      <c r="A19" s="23" t="s">
        <v>106</v>
      </c>
      <c r="B19" s="6">
        <v>0</v>
      </c>
      <c r="C19" s="33">
        <v>0.85</v>
      </c>
      <c r="D19" s="39">
        <v>1</v>
      </c>
    </row>
    <row r="20" spans="1:4" ht="15.75" customHeight="1">
      <c r="A20" s="23" t="s">
        <v>107</v>
      </c>
      <c r="B20" s="6">
        <v>0</v>
      </c>
      <c r="C20" s="33">
        <v>0.85</v>
      </c>
      <c r="D20" s="39">
        <v>1</v>
      </c>
    </row>
    <row r="21" spans="1:4" ht="15.75" customHeight="1">
      <c r="A21" s="23" t="s">
        <v>108</v>
      </c>
      <c r="B21" s="6">
        <v>0</v>
      </c>
      <c r="C21" s="6">
        <v>0.85</v>
      </c>
      <c r="D21" s="39">
        <v>1</v>
      </c>
    </row>
    <row r="22" spans="1:4" ht="15.75" customHeight="1">
      <c r="B22" s="6"/>
      <c r="C22" s="6"/>
    </row>
    <row r="23" spans="1:4" ht="15.75" customHeight="1">
      <c r="B23" s="6"/>
      <c r="C23" s="6"/>
    </row>
    <row r="24" spans="1:4" ht="15.75" customHeight="1">
      <c r="B24" s="6"/>
      <c r="C24" s="6"/>
    </row>
    <row r="25" spans="1:4" ht="15.75" customHeight="1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G21" sqref="G21"/>
    </sheetView>
  </sheetViews>
  <sheetFormatPr baseColWidth="10" defaultColWidth="14.5" defaultRowHeight="15.75" customHeight="1" x14ac:dyDescent="0"/>
  <cols>
    <col min="1" max="1" width="48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I1" s="6"/>
      <c r="J1" s="6"/>
    </row>
    <row r="2" spans="1:10" ht="15.75" customHeight="1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>
      <c r="A4" s="6" t="s">
        <v>76</v>
      </c>
      <c r="B4" s="4">
        <v>0</v>
      </c>
      <c r="C4" s="4">
        <v>0</v>
      </c>
      <c r="D4" s="4">
        <f>demographics!$B$7</f>
        <v>0.4</v>
      </c>
      <c r="E4" s="4">
        <f>demographics!$B$7</f>
        <v>0.4</v>
      </c>
      <c r="F4" s="4">
        <v>0</v>
      </c>
      <c r="G4" s="4">
        <v>0</v>
      </c>
    </row>
    <row r="5" spans="1:10" ht="15.75" customHeight="1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demographics!$B$7</f>
        <v>0.4</v>
      </c>
    </row>
    <row r="7" spans="1:10" ht="15.75" customHeight="1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>
      <c r="A8" s="32" t="s">
        <v>95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1</v>
      </c>
    </row>
    <row r="9" spans="1:10" ht="15.75" customHeight="1">
      <c r="A9" s="32" t="s">
        <v>96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1</v>
      </c>
    </row>
    <row r="10" spans="1:10" ht="15.75" customHeight="1">
      <c r="A10" s="32" t="s">
        <v>97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1</v>
      </c>
    </row>
    <row r="11" spans="1:10" ht="15.75" customHeight="1">
      <c r="A11" s="32" t="s">
        <v>98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</row>
    <row r="12" spans="1:10" ht="15.75" customHeight="1">
      <c r="A12" s="32" t="s">
        <v>99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1</v>
      </c>
    </row>
    <row r="13" spans="1:10" ht="15.75" customHeight="1">
      <c r="A13" s="32" t="s">
        <v>100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1</v>
      </c>
    </row>
    <row r="14" spans="1:10" ht="15.75" customHeight="1">
      <c r="A14" s="32" t="s">
        <v>101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2">
        <v>1</v>
      </c>
    </row>
    <row r="15" spans="1:10" ht="15.75" customHeight="1">
      <c r="A15" s="32" t="s">
        <v>102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2">
        <v>1</v>
      </c>
    </row>
    <row r="16" spans="1:10" ht="15.75" customHeight="1">
      <c r="A16" s="32" t="s">
        <v>103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2">
        <v>1</v>
      </c>
    </row>
    <row r="17" spans="1:7" ht="15.75" customHeight="1">
      <c r="A17" s="23" t="s">
        <v>105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1</v>
      </c>
    </row>
    <row r="18" spans="1:7" ht="15.75" customHeight="1">
      <c r="A18" s="23" t="s">
        <v>109</v>
      </c>
      <c r="B18" s="33">
        <v>0</v>
      </c>
      <c r="C18" s="33">
        <v>0</v>
      </c>
      <c r="D18" s="33">
        <v>0</v>
      </c>
      <c r="E18" s="33">
        <v>0</v>
      </c>
      <c r="F18" s="33">
        <v>0</v>
      </c>
      <c r="G18" s="32">
        <v>1</v>
      </c>
    </row>
    <row r="19" spans="1:7" ht="15.75" customHeight="1">
      <c r="A19" s="23" t="s">
        <v>106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2">
        <v>1</v>
      </c>
    </row>
    <row r="20" spans="1:7" ht="15.75" customHeight="1">
      <c r="A20" s="23" t="s">
        <v>107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2">
        <v>1</v>
      </c>
    </row>
    <row r="21" spans="1:7" ht="15.75" customHeight="1">
      <c r="A21" s="14" t="s">
        <v>108</v>
      </c>
      <c r="B21" s="6">
        <v>0</v>
      </c>
      <c r="C21" s="6">
        <v>0</v>
      </c>
      <c r="D21" s="44">
        <v>0</v>
      </c>
      <c r="E21" s="44">
        <v>0</v>
      </c>
      <c r="F21" s="44">
        <v>0</v>
      </c>
      <c r="G21" s="39">
        <v>1</v>
      </c>
    </row>
    <row r="22" spans="1:7" ht="15.75" customHeight="1">
      <c r="B22" s="6"/>
      <c r="C22" s="6"/>
    </row>
    <row r="23" spans="1:7" ht="15.75" customHeight="1">
      <c r="B23" s="6"/>
      <c r="C23" s="6"/>
    </row>
    <row r="24" spans="1:7" ht="15.75" customHeight="1">
      <c r="B24" s="6"/>
      <c r="C24" s="6"/>
    </row>
    <row r="25" spans="1:7" ht="15.75" customHeight="1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>
      <c r="A2" t="s">
        <v>77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>
      <c r="B3" t="s">
        <v>69</v>
      </c>
      <c r="C3" s="20">
        <f>demographics!$B$6 * 'Interventions target population'!$G$6</f>
        <v>0.22719999999999999</v>
      </c>
      <c r="D3" s="20">
        <f>demographics!$B$6 * 'Interventions target population'!$G$6</f>
        <v>0.22719999999999999</v>
      </c>
      <c r="E3" s="20">
        <v>0</v>
      </c>
      <c r="F3" s="20">
        <v>0</v>
      </c>
    </row>
    <row r="4" spans="1:6" ht="15.75" customHeight="1">
      <c r="A4" t="s">
        <v>79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>
      <c r="B5" t="s">
        <v>69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8" sqref="A8:XFD8"/>
    </sheetView>
  </sheetViews>
  <sheetFormatPr baseColWidth="10" defaultColWidth="14.5" defaultRowHeight="15.75" customHeight="1" x14ac:dyDescent="0"/>
  <cols>
    <col min="1" max="1" width="27" customWidth="1"/>
    <col min="2" max="2" width="28.83203125" customWidth="1"/>
  </cols>
  <sheetData>
    <row r="1" spans="1:8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64</v>
      </c>
      <c r="B2" s="35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</row>
    <row r="3" spans="1:8" ht="15.75" customHeight="1">
      <c r="B3" s="35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>
      <c r="A4" s="32" t="s">
        <v>95</v>
      </c>
      <c r="B4" s="36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4.895E-3</v>
      </c>
    </row>
    <row r="5" spans="1:8" ht="15.75" customHeight="1">
      <c r="A5" s="32" t="s">
        <v>96</v>
      </c>
      <c r="B5" s="37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2.0998000000000003E-2</v>
      </c>
    </row>
    <row r="6" spans="1:8" ht="15.75" customHeight="1">
      <c r="A6" s="32" t="s">
        <v>97</v>
      </c>
      <c r="B6" s="37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1</v>
      </c>
    </row>
    <row r="7" spans="1:8" ht="15.75" customHeight="1">
      <c r="A7" s="32" t="s">
        <v>98</v>
      </c>
      <c r="B7" s="37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1</v>
      </c>
    </row>
    <row r="8" spans="1:8" ht="15.75" customHeight="1">
      <c r="A8" s="32" t="s">
        <v>99</v>
      </c>
      <c r="B8" s="37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1</v>
      </c>
    </row>
    <row r="9" spans="1:8" ht="15.75" customHeight="1">
      <c r="A9" s="32" t="s">
        <v>100</v>
      </c>
      <c r="B9" s="37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1</v>
      </c>
    </row>
    <row r="10" spans="1:8" ht="15.75" customHeight="1">
      <c r="A10" s="32" t="s">
        <v>101</v>
      </c>
      <c r="B10" s="37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0.90526300000000004</v>
      </c>
    </row>
    <row r="11" spans="1:8" ht="15.75" customHeight="1">
      <c r="A11" s="32" t="s">
        <v>102</v>
      </c>
      <c r="B11" s="37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0.90526300000000004</v>
      </c>
    </row>
    <row r="12" spans="1:8" ht="15.75" customHeight="1">
      <c r="A12" s="32" t="s">
        <v>103</v>
      </c>
      <c r="B12" s="37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9.4737000000000016E-2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8" sqref="A8:XFD8"/>
    </sheetView>
  </sheetViews>
  <sheetFormatPr baseColWidth="10" defaultColWidth="14.5" defaultRowHeight="15.75" customHeight="1" x14ac:dyDescent="0"/>
  <cols>
    <col min="1" max="1" width="28.83203125" customWidth="1"/>
    <col min="2" max="2" width="27.83203125" customWidth="1"/>
  </cols>
  <sheetData>
    <row r="1" spans="1:8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</row>
    <row r="3" spans="1:8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>
      <c r="A4" s="32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0.98</v>
      </c>
    </row>
    <row r="5" spans="1:8" ht="15.75" customHeight="1">
      <c r="A5" s="32" t="s">
        <v>96</v>
      </c>
      <c r="B5" s="32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0.8</v>
      </c>
    </row>
    <row r="6" spans="1:8" ht="15.75" customHeight="1">
      <c r="A6" s="32" t="s">
        <v>97</v>
      </c>
      <c r="B6" s="32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0.2</v>
      </c>
    </row>
    <row r="7" spans="1:8" ht="15.75" customHeight="1">
      <c r="A7" s="32" t="s">
        <v>98</v>
      </c>
      <c r="B7" s="32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0.5</v>
      </c>
    </row>
    <row r="8" spans="1:8" ht="15.75" customHeight="1">
      <c r="A8" s="32" t="s">
        <v>99</v>
      </c>
      <c r="B8" s="32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0.59</v>
      </c>
    </row>
    <row r="9" spans="1:8" ht="15.75" customHeight="1">
      <c r="A9" s="32" t="s">
        <v>100</v>
      </c>
      <c r="B9" s="32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0.8</v>
      </c>
    </row>
    <row r="10" spans="1:8" ht="15.75" customHeight="1">
      <c r="A10" s="32" t="s">
        <v>101</v>
      </c>
      <c r="B10" s="32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0.95</v>
      </c>
    </row>
    <row r="11" spans="1:8" ht="15.75" customHeight="1">
      <c r="A11" s="32" t="s">
        <v>102</v>
      </c>
      <c r="B11" s="32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0.8</v>
      </c>
    </row>
    <row r="12" spans="1:8" ht="15.75" customHeight="1">
      <c r="A12" s="32" t="s">
        <v>103</v>
      </c>
      <c r="B12" s="32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0.9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B4" s="6"/>
      <c r="C4" s="6"/>
      <c r="D4" s="6"/>
    </row>
    <row r="5" spans="1:7" ht="15.75" customHeight="1">
      <c r="A5" s="6"/>
      <c r="B5" s="6"/>
      <c r="C5" s="6"/>
      <c r="D5" s="6"/>
    </row>
    <row r="6" spans="1:7" ht="15.75" customHeight="1">
      <c r="B6" s="6"/>
      <c r="C6" s="6"/>
      <c r="D6" s="6"/>
    </row>
    <row r="7" spans="1:7" ht="15.75" customHeight="1">
      <c r="B7" s="6"/>
      <c r="C7" s="6"/>
      <c r="D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2" x14ac:dyDescent="0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>
      <c r="A1" s="35" t="s">
        <v>68</v>
      </c>
      <c r="B1" s="35" t="s">
        <v>10</v>
      </c>
      <c r="C1" s="40" t="s">
        <v>92</v>
      </c>
      <c r="D1" s="40" t="s">
        <v>93</v>
      </c>
      <c r="E1" s="40" t="s">
        <v>94</v>
      </c>
      <c r="F1" s="40" t="s">
        <v>89</v>
      </c>
      <c r="G1" s="40" t="s">
        <v>90</v>
      </c>
      <c r="H1" s="41"/>
    </row>
    <row r="2" spans="1:8">
      <c r="A2" s="23" t="s">
        <v>105</v>
      </c>
      <c r="B2" s="23" t="s">
        <v>80</v>
      </c>
      <c r="C2" s="35">
        <v>1</v>
      </c>
      <c r="D2" s="35">
        <v>1</v>
      </c>
      <c r="E2" s="35">
        <v>1</v>
      </c>
      <c r="F2" s="35">
        <v>1</v>
      </c>
      <c r="G2" s="41">
        <v>1</v>
      </c>
      <c r="H2" s="41"/>
    </row>
    <row r="3" spans="1:8">
      <c r="A3" s="41"/>
      <c r="B3" s="23" t="s">
        <v>81</v>
      </c>
      <c r="C3" s="35">
        <v>1</v>
      </c>
      <c r="D3" s="35">
        <v>1</v>
      </c>
      <c r="E3" s="35">
        <v>1</v>
      </c>
      <c r="F3" s="35">
        <v>1</v>
      </c>
      <c r="G3" s="41">
        <v>1</v>
      </c>
      <c r="H3" s="41"/>
    </row>
    <row r="4" spans="1:8">
      <c r="A4" s="37"/>
      <c r="B4" s="23" t="s">
        <v>82</v>
      </c>
      <c r="C4" s="35">
        <v>1</v>
      </c>
      <c r="D4" s="35">
        <v>1</v>
      </c>
      <c r="E4" s="35">
        <v>1</v>
      </c>
      <c r="F4" s="35">
        <v>1</v>
      </c>
      <c r="G4" s="41">
        <v>1</v>
      </c>
      <c r="H4" s="41"/>
    </row>
    <row r="5" spans="1:8">
      <c r="A5" s="37"/>
      <c r="B5" s="23" t="s">
        <v>83</v>
      </c>
      <c r="C5" s="35">
        <v>1</v>
      </c>
      <c r="D5" s="35">
        <v>1</v>
      </c>
      <c r="E5" s="35">
        <v>1</v>
      </c>
      <c r="F5" s="35">
        <v>1</v>
      </c>
      <c r="G5" s="41">
        <v>1</v>
      </c>
      <c r="H5" s="41"/>
    </row>
    <row r="6" spans="1:8">
      <c r="A6" s="37"/>
      <c r="B6" s="36" t="s">
        <v>87</v>
      </c>
      <c r="C6" s="35">
        <v>7.8159999999999993E-2</v>
      </c>
      <c r="D6" s="35">
        <v>7.8159999999999993E-2</v>
      </c>
      <c r="E6" s="35">
        <v>7.8159999999999993E-2</v>
      </c>
      <c r="F6" s="35">
        <v>7.8159999999999993E-2</v>
      </c>
      <c r="G6" s="35">
        <v>7.8159999999999993E-2</v>
      </c>
      <c r="H6" s="41"/>
    </row>
    <row r="7" spans="1:8">
      <c r="A7" s="23" t="s">
        <v>109</v>
      </c>
      <c r="B7" s="23" t="s">
        <v>82</v>
      </c>
      <c r="C7" s="35">
        <v>1</v>
      </c>
      <c r="D7" s="35">
        <v>1</v>
      </c>
      <c r="E7" s="35">
        <v>1</v>
      </c>
      <c r="F7" s="35">
        <v>1</v>
      </c>
      <c r="G7" s="41">
        <v>1</v>
      </c>
      <c r="H7" s="41"/>
    </row>
    <row r="8" spans="1:8">
      <c r="A8" s="23" t="s">
        <v>108</v>
      </c>
      <c r="B8" s="23" t="s">
        <v>83</v>
      </c>
      <c r="C8" s="35">
        <v>1</v>
      </c>
      <c r="D8" s="35">
        <v>1</v>
      </c>
      <c r="E8" s="35">
        <v>1</v>
      </c>
      <c r="F8" s="35">
        <v>1</v>
      </c>
      <c r="G8" s="41">
        <v>1</v>
      </c>
      <c r="H8" s="41"/>
    </row>
    <row r="9" spans="1:8">
      <c r="A9" s="23" t="s">
        <v>106</v>
      </c>
      <c r="B9" s="37" t="s">
        <v>84</v>
      </c>
      <c r="C9" s="35">
        <v>1</v>
      </c>
      <c r="D9" s="35">
        <v>1</v>
      </c>
      <c r="E9" s="35">
        <v>1</v>
      </c>
      <c r="F9" s="35">
        <v>1</v>
      </c>
      <c r="G9" s="41">
        <v>1</v>
      </c>
      <c r="H9" s="41"/>
    </row>
    <row r="10" spans="1:8">
      <c r="A10" s="23" t="s">
        <v>107</v>
      </c>
      <c r="B10" s="37" t="s">
        <v>84</v>
      </c>
      <c r="C10" s="35">
        <v>0.33</v>
      </c>
      <c r="D10" s="35">
        <v>0.33</v>
      </c>
      <c r="E10" s="35">
        <v>0.33</v>
      </c>
      <c r="F10" s="35">
        <v>0.33</v>
      </c>
      <c r="G10" s="35">
        <v>0.33</v>
      </c>
      <c r="H10" s="41"/>
    </row>
    <row r="11" spans="1:8">
      <c r="A11" s="37"/>
      <c r="B11" s="37"/>
      <c r="C11" s="35"/>
      <c r="D11" s="35"/>
      <c r="E11" s="35"/>
      <c r="F11" s="35"/>
      <c r="G11" s="41"/>
      <c r="H11" s="41"/>
    </row>
    <row r="12" spans="1:8">
      <c r="A12" s="37"/>
      <c r="C12" s="35"/>
      <c r="D12" s="35"/>
      <c r="E12" s="35"/>
      <c r="F12" s="35"/>
      <c r="G12" s="41"/>
      <c r="H12" s="41"/>
    </row>
    <row r="13" spans="1:8">
      <c r="A13" s="41"/>
      <c r="B13" s="41"/>
      <c r="C13" s="41"/>
      <c r="D13" s="41"/>
      <c r="E13" s="41"/>
      <c r="F13" s="41"/>
      <c r="G13" s="41"/>
      <c r="H13" s="41"/>
    </row>
    <row r="14" spans="1:8">
      <c r="A14" s="41"/>
      <c r="B14" s="41"/>
      <c r="C14" s="41"/>
      <c r="D14" s="41"/>
      <c r="E14" s="41"/>
      <c r="F14" s="41"/>
      <c r="G14" s="41"/>
      <c r="H14" s="41"/>
    </row>
    <row r="27" spans="1:1">
      <c r="A27" s="36"/>
    </row>
    <row r="28" spans="1:1">
      <c r="A28" s="37"/>
    </row>
    <row r="29" spans="1:1">
      <c r="A29" s="37"/>
    </row>
    <row r="30" spans="1:1">
      <c r="A30" s="37"/>
    </row>
    <row r="31" spans="1:1">
      <c r="A31" s="37"/>
    </row>
    <row r="32" spans="1:1">
      <c r="A32" s="37"/>
    </row>
    <row r="33" spans="1:1">
      <c r="A33" s="37"/>
    </row>
    <row r="34" spans="1:1">
      <c r="A34" s="37"/>
    </row>
    <row r="35" spans="1:1">
      <c r="A35" s="37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2" x14ac:dyDescent="0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>
      <c r="A1" s="6" t="s">
        <v>68</v>
      </c>
      <c r="B1" s="6" t="s">
        <v>10</v>
      </c>
      <c r="C1" s="42" t="s">
        <v>92</v>
      </c>
      <c r="D1" s="42" t="s">
        <v>93</v>
      </c>
      <c r="E1" s="42" t="s">
        <v>94</v>
      </c>
      <c r="F1" s="42" t="s">
        <v>89</v>
      </c>
      <c r="G1" s="42" t="s">
        <v>90</v>
      </c>
    </row>
    <row r="2" spans="1:7">
      <c r="A2" s="42" t="s">
        <v>105</v>
      </c>
      <c r="B2" s="42" t="s">
        <v>80</v>
      </c>
      <c r="C2" s="23">
        <v>0</v>
      </c>
      <c r="D2" s="23">
        <v>0</v>
      </c>
      <c r="E2" s="23">
        <v>0</v>
      </c>
      <c r="F2" s="23">
        <v>0.2</v>
      </c>
      <c r="G2" s="23">
        <v>0.8</v>
      </c>
    </row>
    <row r="3" spans="1:7">
      <c r="B3" s="42" t="s">
        <v>81</v>
      </c>
      <c r="C3" s="23">
        <v>0</v>
      </c>
      <c r="D3" s="23">
        <v>0</v>
      </c>
      <c r="E3" s="23">
        <v>0</v>
      </c>
      <c r="F3" s="23">
        <v>0.2</v>
      </c>
      <c r="G3" s="23">
        <v>0.8</v>
      </c>
    </row>
    <row r="4" spans="1:7">
      <c r="A4" s="43"/>
      <c r="B4" s="42" t="s">
        <v>82</v>
      </c>
      <c r="C4" s="23">
        <v>0</v>
      </c>
      <c r="D4" s="23">
        <v>0</v>
      </c>
      <c r="E4" s="23">
        <v>0</v>
      </c>
      <c r="F4" s="23">
        <v>0.35</v>
      </c>
      <c r="G4" s="23">
        <v>0.65</v>
      </c>
    </row>
    <row r="5" spans="1:7">
      <c r="A5" s="43"/>
      <c r="B5" s="42" t="s">
        <v>83</v>
      </c>
      <c r="C5" s="23">
        <v>0</v>
      </c>
      <c r="D5" s="23">
        <v>0</v>
      </c>
      <c r="E5" s="23">
        <v>0</v>
      </c>
      <c r="F5" s="23">
        <v>0</v>
      </c>
      <c r="G5" s="23">
        <v>0.68</v>
      </c>
    </row>
    <row r="6" spans="1:7">
      <c r="A6" s="43"/>
      <c r="B6" s="33" t="s">
        <v>87</v>
      </c>
      <c r="C6" s="23">
        <v>0</v>
      </c>
      <c r="D6" s="23">
        <v>0</v>
      </c>
      <c r="E6" s="23">
        <v>0</v>
      </c>
      <c r="F6" s="23">
        <v>0.38</v>
      </c>
      <c r="G6" s="23">
        <v>0.93</v>
      </c>
    </row>
    <row r="7" spans="1:7">
      <c r="A7" s="42" t="s">
        <v>109</v>
      </c>
      <c r="B7" s="42" t="s">
        <v>82</v>
      </c>
      <c r="C7" s="23">
        <v>0</v>
      </c>
      <c r="D7" s="23">
        <v>0.7</v>
      </c>
      <c r="E7" s="23">
        <v>0.7</v>
      </c>
      <c r="F7" s="23">
        <v>0.7</v>
      </c>
      <c r="G7" s="23">
        <v>0.7</v>
      </c>
    </row>
    <row r="8" spans="1:7">
      <c r="A8" s="42" t="s">
        <v>108</v>
      </c>
      <c r="B8" s="42" t="s">
        <v>83</v>
      </c>
      <c r="C8" s="23">
        <v>0</v>
      </c>
      <c r="D8" s="23">
        <v>0.6</v>
      </c>
      <c r="E8" s="23">
        <v>0.6</v>
      </c>
      <c r="F8" s="23">
        <v>0.6</v>
      </c>
      <c r="G8" s="23">
        <v>0.6</v>
      </c>
    </row>
    <row r="9" spans="1:7">
      <c r="A9" s="42" t="s">
        <v>106</v>
      </c>
      <c r="B9" s="43" t="s">
        <v>84</v>
      </c>
      <c r="C9" s="23">
        <v>0</v>
      </c>
      <c r="D9" s="23">
        <v>0.6</v>
      </c>
      <c r="E9" s="23">
        <v>0.6</v>
      </c>
      <c r="F9" s="23">
        <v>0.6</v>
      </c>
      <c r="G9" s="23">
        <v>0.6</v>
      </c>
    </row>
    <row r="10" spans="1:7">
      <c r="A10" s="42" t="s">
        <v>107</v>
      </c>
      <c r="B10" s="43" t="s">
        <v>84</v>
      </c>
      <c r="C10" s="23">
        <v>0</v>
      </c>
      <c r="D10" s="23">
        <v>0.8</v>
      </c>
      <c r="E10" s="23">
        <v>0.8</v>
      </c>
      <c r="F10" s="23">
        <v>0.8</v>
      </c>
      <c r="G10" s="23">
        <v>0.8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workbookViewId="0">
      <selection activeCell="A19" sqref="A19"/>
    </sheetView>
  </sheetViews>
  <sheetFormatPr baseColWidth="10" defaultColWidth="14.5" defaultRowHeight="15.75" customHeight="1" x14ac:dyDescent="0"/>
  <sheetData>
    <row r="1" spans="1:4" ht="15.75" customHeight="1">
      <c r="A1" s="3" t="s">
        <v>1</v>
      </c>
      <c r="B1" s="3" t="s">
        <v>6</v>
      </c>
      <c r="C1" s="3" t="s">
        <v>7</v>
      </c>
      <c r="D1" s="1" t="s">
        <v>67</v>
      </c>
    </row>
    <row r="2" spans="1:4" ht="15.75" customHeight="1">
      <c r="A2" s="7">
        <v>25.4</v>
      </c>
      <c r="B2" s="7">
        <v>34.68</v>
      </c>
      <c r="C2" s="7">
        <v>39.32</v>
      </c>
      <c r="D2">
        <v>1.819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29" sqref="B29"/>
    </sheetView>
  </sheetViews>
  <sheetFormatPr baseColWidth="10" defaultColWidth="14.5" defaultRowHeight="15.75" customHeight="1" x14ac:dyDescent="0"/>
  <cols>
    <col min="1" max="1" width="28.1640625" customWidth="1"/>
  </cols>
  <sheetData>
    <row r="1" spans="1:7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</row>
    <row r="2" spans="1:7" ht="15.75" customHeight="1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</row>
    <row r="3" spans="1:7" ht="15.75" customHeight="1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</row>
    <row r="5" spans="1:7" ht="15.75" customHeight="1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7" ht="15.75" customHeight="1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 ht="15.75" customHeight="1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7" ht="15.75" customHeight="1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7" ht="15.75" customHeight="1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</row>
    <row r="11" spans="1:7" ht="15.75" customHeight="1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</row>
    <row r="12" spans="1:7" ht="15.75" customHeight="1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</row>
    <row r="13" spans="1:7" ht="15.75" customHeight="1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</row>
    <row r="14" spans="1:7" ht="15.75" customHeight="1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</row>
    <row r="15" spans="1:7" ht="15.75" customHeight="1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</row>
    <row r="16" spans="1:7" ht="15.75" customHeight="1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</row>
    <row r="17" spans="1:7" ht="15.75" customHeight="1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</row>
    <row r="18" spans="1:7" ht="15.75" customHeight="1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</row>
    <row r="19" spans="1:7" ht="15.75" customHeight="1">
      <c r="A19" s="23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4">
        <v>2.5897E-2</v>
      </c>
    </row>
    <row r="20" spans="1:7" ht="15.75" customHeight="1">
      <c r="A20" s="23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4">
        <v>7.1409999999999998E-3</v>
      </c>
    </row>
    <row r="21" spans="1:7" ht="15.75" customHeight="1">
      <c r="A21" s="23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4">
        <v>0.255942</v>
      </c>
    </row>
    <row r="22" spans="1:7" ht="15.75" customHeight="1">
      <c r="A22" s="23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4">
        <v>0.146367</v>
      </c>
    </row>
    <row r="23" spans="1:7" ht="15.75" customHeight="1">
      <c r="A23" s="23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4">
        <v>1.7554E-2</v>
      </c>
    </row>
    <row r="24" spans="1:7" ht="15.75" customHeight="1">
      <c r="A24" s="23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4">
        <v>1.8078E-2</v>
      </c>
    </row>
    <row r="25" spans="1:7" ht="15.75" customHeight="1">
      <c r="A25" s="23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4">
        <v>1.1440000000000001E-2</v>
      </c>
    </row>
    <row r="26" spans="1:7" ht="15.75" customHeight="1">
      <c r="A26" s="23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4">
        <v>0.15128800000000001</v>
      </c>
    </row>
    <row r="27" spans="1:7" ht="15.75" customHeight="1">
      <c r="A27" s="23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4">
        <v>0.36629299999999998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D12" sqref="D12"/>
    </sheetView>
  </sheetViews>
  <sheetFormatPr baseColWidth="10" defaultColWidth="14.5" defaultRowHeight="15.75" customHeight="1" x14ac:dyDescent="0"/>
  <cols>
    <col min="2" max="2" width="20.83203125" customWidth="1"/>
  </cols>
  <sheetData>
    <row r="1" spans="1:8" ht="15.75" customHeight="1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  <c r="H2" s="25"/>
    </row>
    <row r="3" spans="1:8" ht="15.75" customHeight="1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  <c r="H3" s="25"/>
    </row>
    <row r="4" spans="1:8" ht="15.75" customHeight="1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  <c r="H4" s="25"/>
    </row>
    <row r="5" spans="1:8" ht="15.75" customHeight="1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  <c r="H5" s="25"/>
    </row>
    <row r="6" spans="1:8" ht="15.75" customHeight="1">
      <c r="A6" s="6" t="s">
        <v>35</v>
      </c>
      <c r="B6" s="6" t="s">
        <v>104</v>
      </c>
      <c r="C6" s="38">
        <v>28.4</v>
      </c>
      <c r="D6" s="26">
        <v>28.4</v>
      </c>
      <c r="E6" s="26">
        <v>29.3</v>
      </c>
      <c r="F6" s="26">
        <v>27.45</v>
      </c>
      <c r="G6" s="26">
        <v>24.5</v>
      </c>
      <c r="H6" s="26"/>
    </row>
    <row r="7" spans="1:8" ht="15.75" customHeight="1">
      <c r="A7" s="6"/>
      <c r="B7" s="6" t="s">
        <v>20</v>
      </c>
      <c r="C7" s="38">
        <v>28.4</v>
      </c>
      <c r="D7" s="26">
        <v>28.4</v>
      </c>
      <c r="E7" s="26">
        <v>29.3</v>
      </c>
      <c r="F7" s="26">
        <v>27.45</v>
      </c>
      <c r="G7" s="26">
        <v>24.5</v>
      </c>
      <c r="H7" s="26"/>
    </row>
    <row r="8" spans="1:8" ht="15.75" customHeight="1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  <c r="H8" s="26"/>
    </row>
    <row r="9" spans="1:8" ht="15.75" customHeight="1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  <c r="H9" s="26"/>
    </row>
    <row r="10" spans="1:8" ht="15.75" customHeight="1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  <c r="H10" s="26"/>
    </row>
    <row r="11" spans="1:8" ht="15.75" customHeight="1">
      <c r="A11" s="6" t="s">
        <v>44</v>
      </c>
      <c r="B11" s="6" t="s">
        <v>45</v>
      </c>
      <c r="C11" s="28">
        <v>80.3</v>
      </c>
      <c r="D11" s="28">
        <v>46.2</v>
      </c>
      <c r="E11" s="28">
        <v>3.3</v>
      </c>
      <c r="F11" s="28">
        <v>0.7</v>
      </c>
      <c r="G11" s="29">
        <v>0</v>
      </c>
      <c r="H11" s="27"/>
    </row>
    <row r="12" spans="1:8" ht="15.75" customHeight="1">
      <c r="B12" s="6" t="s">
        <v>46</v>
      </c>
      <c r="C12" s="28">
        <v>6.8</v>
      </c>
      <c r="D12" s="28">
        <v>16.3</v>
      </c>
      <c r="E12" s="29">
        <v>9.4</v>
      </c>
      <c r="F12" s="29">
        <v>4.4000000000000004</v>
      </c>
      <c r="G12" s="29">
        <v>0</v>
      </c>
      <c r="H12" s="27"/>
    </row>
    <row r="13" spans="1:8" ht="15.75" customHeight="1">
      <c r="B13" s="6" t="s">
        <v>47</v>
      </c>
      <c r="C13" s="28">
        <v>10.7</v>
      </c>
      <c r="D13" s="28">
        <v>37.1</v>
      </c>
      <c r="E13" s="28">
        <v>83.7</v>
      </c>
      <c r="F13" s="28">
        <v>87.9</v>
      </c>
      <c r="G13" s="29">
        <v>0</v>
      </c>
      <c r="H13" s="27"/>
    </row>
    <row r="14" spans="1:8" ht="15.75" customHeight="1">
      <c r="B14" s="6" t="s">
        <v>48</v>
      </c>
      <c r="C14" s="29">
        <v>2.2000000000000002</v>
      </c>
      <c r="D14" s="29">
        <v>0.5</v>
      </c>
      <c r="E14" s="28">
        <v>3.6</v>
      </c>
      <c r="F14" s="28">
        <v>6.9</v>
      </c>
      <c r="G14" s="29">
        <v>100</v>
      </c>
      <c r="H14" s="27"/>
    </row>
    <row r="15" spans="1:8" ht="15.75" customHeight="1">
      <c r="A15" t="s">
        <v>91</v>
      </c>
      <c r="B15" s="23" t="s">
        <v>92</v>
      </c>
      <c r="C15" s="30"/>
      <c r="D15" s="30"/>
      <c r="E15" s="30"/>
      <c r="F15" s="30"/>
      <c r="G15" s="30"/>
      <c r="H15" s="31">
        <v>57.9</v>
      </c>
    </row>
    <row r="16" spans="1:8" ht="15.75" customHeight="1">
      <c r="B16" s="23" t="s">
        <v>93</v>
      </c>
      <c r="C16" s="30"/>
      <c r="D16" s="30"/>
      <c r="E16" s="30"/>
      <c r="F16" s="30"/>
      <c r="G16" s="30"/>
      <c r="H16" s="31">
        <v>4.7</v>
      </c>
    </row>
    <row r="17" spans="2:8" ht="15.75" customHeight="1">
      <c r="B17" s="23" t="s">
        <v>94</v>
      </c>
      <c r="C17" s="30"/>
      <c r="D17" s="30"/>
      <c r="E17" s="30"/>
      <c r="F17" s="30"/>
      <c r="G17" s="30"/>
      <c r="H17" s="31">
        <v>18.7</v>
      </c>
    </row>
    <row r="18" spans="2:8" ht="15.75" customHeight="1">
      <c r="B18" s="23" t="s">
        <v>89</v>
      </c>
      <c r="C18" s="30"/>
      <c r="D18" s="30"/>
      <c r="E18" s="30"/>
      <c r="F18" s="30"/>
      <c r="G18" s="30"/>
      <c r="H18" s="31">
        <v>11.22</v>
      </c>
    </row>
    <row r="19" spans="2:8" ht="15.75" customHeight="1">
      <c r="B19" s="23" t="s">
        <v>90</v>
      </c>
      <c r="C19" s="30"/>
      <c r="D19" s="30"/>
      <c r="E19" s="30"/>
      <c r="F19" s="30"/>
      <c r="G19" s="30"/>
      <c r="H19" s="31">
        <v>7.48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H9" sqref="H9"/>
    </sheetView>
  </sheetViews>
  <sheetFormatPr baseColWidth="10" defaultRowHeight="12" x14ac:dyDescent="0"/>
  <cols>
    <col min="8" max="8" width="15.1640625" customWidth="1"/>
  </cols>
  <sheetData>
    <row r="1" spans="1:14">
      <c r="A1" t="s">
        <v>17</v>
      </c>
      <c r="B1" t="s">
        <v>18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  <c r="H1" s="45" t="s">
        <v>67</v>
      </c>
      <c r="I1" s="45" t="s">
        <v>111</v>
      </c>
      <c r="J1" s="45" t="s">
        <v>112</v>
      </c>
      <c r="K1" s="45" t="s">
        <v>113</v>
      </c>
      <c r="L1" s="45" t="s">
        <v>114</v>
      </c>
      <c r="M1" s="45" t="s">
        <v>115</v>
      </c>
      <c r="N1" s="45" t="s">
        <v>116</v>
      </c>
    </row>
    <row r="2" spans="1:14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</row>
    <row r="3" spans="1:14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"/>
  <sheetData>
    <row r="1" spans="1:3" ht="15.75" customHeight="1">
      <c r="A1" s="6" t="s">
        <v>23</v>
      </c>
      <c r="B1" s="6" t="s">
        <v>25</v>
      </c>
      <c r="C1" s="6" t="s">
        <v>26</v>
      </c>
    </row>
    <row r="2" spans="1:3" ht="15.75" customHeight="1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demographics</vt:lpstr>
      <vt:lpstr>projected births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Interventions mortality eff</vt:lpstr>
      <vt:lpstr>Interventions incidence eff</vt:lpstr>
      <vt:lpstr>Interventions maternal aff frac</vt:lpstr>
      <vt:lpstr>Interventions maternal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cp:lastPrinted>2017-02-06T03:42:10Z</cp:lastPrinted>
  <dcterms:created xsi:type="dcterms:W3CDTF">2017-01-17T03:53:16Z</dcterms:created>
  <dcterms:modified xsi:type="dcterms:W3CDTF">2017-04-04T04:15:12Z</dcterms:modified>
</cp:coreProperties>
</file>