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Aug/"/>
    </mc:Choice>
  </mc:AlternateContent>
  <bookViews>
    <workbookView xWindow="-34100" yWindow="-20540" windowWidth="25460" windowHeight="20540" tabRatio="500" activeTab="1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2" i="2"/>
  <c r="E5" i="21"/>
  <c r="D26" i="21"/>
  <c r="I22" i="21"/>
  <c r="H22" i="21"/>
  <c r="G22" i="21"/>
  <c r="F22" i="21"/>
  <c r="F23" i="21"/>
  <c r="E22" i="21"/>
  <c r="E23" i="21"/>
  <c r="I23" i="21"/>
  <c r="H23" i="21"/>
  <c r="G23" i="21"/>
  <c r="E24" i="21"/>
  <c r="I24" i="21"/>
  <c r="H24" i="21"/>
  <c r="G24" i="21"/>
  <c r="F24" i="21"/>
  <c r="G7" i="21"/>
  <c r="I26" i="21"/>
  <c r="H26" i="21"/>
  <c r="G26" i="21"/>
  <c r="F26" i="21"/>
  <c r="E26" i="21"/>
  <c r="C26" i="21"/>
  <c r="H1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F6" i="21"/>
  <c r="E6" i="21"/>
  <c r="J3" i="2"/>
  <c r="J4" i="2"/>
  <c r="J5" i="2"/>
  <c r="J6" i="2"/>
  <c r="J7" i="2"/>
  <c r="J8" i="2"/>
  <c r="J9" i="2"/>
  <c r="J10" i="2"/>
  <c r="J11" i="2"/>
  <c r="J12" i="2"/>
  <c r="J13" i="2"/>
  <c r="J14" i="2"/>
  <c r="J15" i="2"/>
  <c r="H9" i="21"/>
  <c r="F5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</authors>
  <commentList>
    <comment ref="A10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A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H9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1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G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1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3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<sst xmlns="http://schemas.openxmlformats.org/spreadsheetml/2006/main" count="422" uniqueCount="172">
  <si>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</si>
  <si>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</si>
  <si>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</si>
  <si>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</si>
  <si>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</si>
  <si>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</si>
  <si>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</si>
  <si>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</si>
  <si>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</si>
  <si>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</si>
  <si>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</si>
  <si>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</si>
  <si>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</si>
  <si>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</si>
  <si>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</si>
  <si>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</si>
  <si>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</si>
  <si>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</si>
  <si>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</si>
  <si>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</si>
  <si>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</si>
  <si>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</si>
  <si>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</si>
  <si>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</si>
  <si>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</si>
  <si>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</si>
  <si>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</si>
  <si>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</si>
  <si>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</si>
  <si>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</si>
  <si>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</si>
  <si>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</si>
  <si>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</si>
  <si>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</si>
  <si>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</si>
  <si>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</si>
  <si>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</si>
  <si>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</si>
  <si>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</si>
  <si>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</si>
  <si>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</si>
  <si>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</si>
  <si>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</si>
  <si>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</si>
  <si>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</si>
  <si>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</si>
  <si>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</si>
  <si>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</si>
  <si>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</si>
  <si>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</si>
  <si>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</si>
  <si>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</si>
  <si>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</si>
  <si>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</si>
  <si>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</si>
  <si>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</si>
  <si>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</si>
  <si>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</si>
  <si>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</si>
  <si>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</si>
  <si>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Antenatal micronutrient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</si>
  <si>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</si>
  <si>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</si>
  <si>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</si>
  <si>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</si>
  <si>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</si>
  <si>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</si>
  <si>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</si>
  <si>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</si>
  <si>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</si>
  <si>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</si>
  <si>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</si>
  <si>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</si>
  <si>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</si>
  <si>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</si>
  <si>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</si>
  <si>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</si>
  <si>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</si>
  <si>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</si>
  <si>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</si>
  <si>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</si>
  <si>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</si>
  <si>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</si>
  <si>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</si>
  <si>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</si>
  <si>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</si>
  <si>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</si>
  <si>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</si>
  <si>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</si>
  <si>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</si>
  <si>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</si>
  <si>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</si>
  <si>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</si>
  <si>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</si>
  <si>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</si>
  <si>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</si>
  <si>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</si>
  <si>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</si>
  <si>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</si>
  <si>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</si>
  <si>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</si>
  <si>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</si>
  <si>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</si>
  <si>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</si>
  <si>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</si>
  <si>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</si>
  <si>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</si>
  <si>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</si>
  <si>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</si>
  <si>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</si>
  <si>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</si>
  <si>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</si>
  <si>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</si>
  <si>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</si>
  <si>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</si>
  <si>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</si>
  <si>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</si>
  <si>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</si>
  <si>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</si>
  <si>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</si>
  <si>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</si>
  <si>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</si>
  <si>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</si>
  <si>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</si>
  <si>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</si>
  <si>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</si>
  <si>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</si>
  <si>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</si>
  <si>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</si>
  <si>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Severe diarrhoea</t>
  </si>
  <si>
    <t>Age distribution pregnant</t>
  </si>
  <si>
    <t>Maternal anemia - death risk</t>
  </si>
  <si>
    <t>RR of anaemia by intervention</t>
  </si>
  <si>
    <t>IFAS for pregnant women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</si>
  <si>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</si>
  <si>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</si>
  <si>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</si>
  <si>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</si>
  <si>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</si>
  <si>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</si>
  <si>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</si>
  <si>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</si>
  <si>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</si>
  <si>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</si>
  <si>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</si>
  <si>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</si>
  <si>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</si>
  <si>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</si>
  <si>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</si>
  <si>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</si>
  <si>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</si>
  <si>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</si>
  <si>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</si>
  <si>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</si>
  <si>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</si>
  <si>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</si>
  <si>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</si>
  <si>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</si>
  <si>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</si>
  <si>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</si>
  <si>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</si>
  <si>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</si>
  <si>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 xml:space="preserve">Sprinkles 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</si>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</sst>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</cellXfs>
  <cellStyles count="51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C35"/>
  <sheetViews>
    <sheetView workbookViewId="0">
      <selection activeCell="E7" sqref="E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1" t="s">
        <v>116</v>
      </c>
      <c r="B1" s="11" t="s">
        <v>64</v>
      </c>
      <c r="C1" s="11" t="s">
        <v>117</v>
      </c>
    </row>
    <row r="2" spans="1:3" ht="15.75" customHeight="1" x14ac:dyDescent="0.15">
      <c r="A2" s="1" t="s">
        <v>65</v>
      </c>
      <c r="B2" s="4" t="s">
        <v>1</v>
      </c>
      <c r="C2" s="17">
        <v>15204000</v>
      </c>
    </row>
    <row r="3" spans="1:3" ht="15.75" customHeight="1" x14ac:dyDescent="0.15">
      <c r="B3" s="4" t="s">
        <v>3</v>
      </c>
      <c r="C3" s="17">
        <v>3118117</v>
      </c>
    </row>
    <row r="4" spans="1:3" ht="15.75" customHeight="1" x14ac:dyDescent="0.15">
      <c r="B4" s="34" t="s">
        <v>143</v>
      </c>
      <c r="C4" s="55">
        <v>171684000</v>
      </c>
    </row>
    <row r="5" spans="1:3" ht="15.75" customHeight="1" x14ac:dyDescent="0.15">
      <c r="B5" s="4" t="s">
        <v>4</v>
      </c>
      <c r="C5" s="19">
        <f>(C3+C3*C13/(1000-C13))/(1-C12)</f>
        <v>3677298.8269880489</v>
      </c>
    </row>
    <row r="6" spans="1:3" ht="15.75" customHeight="1" x14ac:dyDescent="0.15">
      <c r="B6" s="34" t="s">
        <v>74</v>
      </c>
      <c r="C6" s="20">
        <v>0.35199999999999998</v>
      </c>
    </row>
    <row r="7" spans="1:3" ht="15.75" customHeight="1" x14ac:dyDescent="0.15">
      <c r="B7" s="4" t="s">
        <v>73</v>
      </c>
      <c r="C7" s="18">
        <v>0.36</v>
      </c>
    </row>
    <row r="8" spans="1:3" ht="15.75" customHeight="1" x14ac:dyDescent="0.15">
      <c r="B8" s="34" t="s">
        <v>75</v>
      </c>
      <c r="C8" s="20">
        <v>0.1</v>
      </c>
    </row>
    <row r="10" spans="1:3" ht="15.75" customHeight="1" x14ac:dyDescent="0.15">
      <c r="B10" s="11"/>
      <c r="C10" s="1"/>
    </row>
    <row r="11" spans="1:3" ht="15.75" customHeight="1" x14ac:dyDescent="0.15">
      <c r="A11" s="11" t="s">
        <v>149</v>
      </c>
      <c r="B11" t="s">
        <v>80</v>
      </c>
      <c r="C11" s="20">
        <v>176</v>
      </c>
    </row>
    <row r="12" spans="1:3" ht="15.75" customHeight="1" x14ac:dyDescent="0.15">
      <c r="B12" t="s">
        <v>144</v>
      </c>
      <c r="C12" s="20">
        <v>0.13</v>
      </c>
    </row>
    <row r="13" spans="1:3" ht="15.75" customHeight="1" x14ac:dyDescent="0.15">
      <c r="B13" t="s">
        <v>145</v>
      </c>
      <c r="C13" s="20">
        <v>25.36</v>
      </c>
    </row>
    <row r="14" spans="1:3" ht="15.75" customHeight="1" x14ac:dyDescent="0.15">
      <c r="B14" t="s">
        <v>146</v>
      </c>
      <c r="C14" s="20">
        <v>25.4</v>
      </c>
    </row>
    <row r="15" spans="1:3" ht="15.75" customHeight="1" x14ac:dyDescent="0.15">
      <c r="B15" t="s">
        <v>147</v>
      </c>
      <c r="C15" s="20">
        <v>34.68</v>
      </c>
    </row>
    <row r="16" spans="1:3" ht="15.75" customHeight="1" x14ac:dyDescent="0.15">
      <c r="B16" t="s">
        <v>148</v>
      </c>
      <c r="C16" s="20">
        <v>39.32</v>
      </c>
    </row>
    <row r="18" spans="1:3" ht="15.75" customHeight="1" x14ac:dyDescent="0.15">
      <c r="B18" s="11"/>
      <c r="C18" s="1"/>
    </row>
    <row r="19" spans="1:3" ht="15.75" customHeight="1" x14ac:dyDescent="0.15">
      <c r="A19" s="11" t="s">
        <v>77</v>
      </c>
      <c r="B19" s="34" t="s">
        <v>79</v>
      </c>
      <c r="C19" s="45">
        <v>0.3</v>
      </c>
    </row>
    <row r="20" spans="1:3" ht="15.75" customHeight="1" x14ac:dyDescent="0.15">
      <c r="B20" s="34" t="s">
        <v>108</v>
      </c>
      <c r="C20" s="45">
        <v>0.8</v>
      </c>
    </row>
    <row r="21" spans="1:3" ht="15.75" customHeight="1" x14ac:dyDescent="0.15">
      <c r="B21" s="34" t="s">
        <v>109</v>
      </c>
      <c r="C21" s="45">
        <v>0.12</v>
      </c>
    </row>
    <row r="22" spans="1:3" ht="15.75" customHeight="1" x14ac:dyDescent="0.15">
      <c r="B22" s="34" t="s">
        <v>110</v>
      </c>
      <c r="C22" s="45">
        <v>0.05</v>
      </c>
    </row>
    <row r="23" spans="1:3" ht="15.75" customHeight="1" x14ac:dyDescent="0.15">
      <c r="B23" s="34" t="s">
        <v>78</v>
      </c>
      <c r="C23" s="45">
        <v>0.05</v>
      </c>
    </row>
    <row r="25" spans="1:3" ht="15.75" customHeight="1" x14ac:dyDescent="0.15">
      <c r="B25" s="34"/>
    </row>
    <row r="26" spans="1:3" ht="15.75" customHeight="1" x14ac:dyDescent="0.2">
      <c r="A26" s="11" t="s">
        <v>142</v>
      </c>
      <c r="B26" s="52" t="s">
        <v>84</v>
      </c>
      <c r="C26" s="53">
        <v>8634000</v>
      </c>
    </row>
    <row r="27" spans="1:3" ht="15" customHeight="1" x14ac:dyDescent="0.2">
      <c r="B27" s="52" t="s">
        <v>136</v>
      </c>
      <c r="C27" s="53">
        <v>13550000</v>
      </c>
    </row>
    <row r="28" spans="1:3" ht="15.75" customHeight="1" x14ac:dyDescent="0.2">
      <c r="B28" s="52" t="s">
        <v>137</v>
      </c>
      <c r="C28" s="53">
        <v>12394000</v>
      </c>
    </row>
    <row r="29" spans="1:3" ht="15.75" customHeight="1" x14ac:dyDescent="0.2">
      <c r="B29" s="52" t="s">
        <v>138</v>
      </c>
      <c r="C29" s="53">
        <v>9148000</v>
      </c>
    </row>
    <row r="30" spans="1:3" ht="15.75" customHeight="1" x14ac:dyDescent="0.2">
      <c r="B30" s="52"/>
      <c r="C30" s="54"/>
    </row>
    <row r="32" spans="1:3" ht="15.75" customHeight="1" x14ac:dyDescent="0.2">
      <c r="A32" s="11" t="s">
        <v>130</v>
      </c>
      <c r="B32" s="43" t="s">
        <v>84</v>
      </c>
      <c r="C32" s="44">
        <v>0.29978973218277538</v>
      </c>
    </row>
    <row r="33" spans="2:3" ht="15.75" customHeight="1" x14ac:dyDescent="0.2">
      <c r="B33" s="51" t="s">
        <v>136</v>
      </c>
      <c r="C33" s="44">
        <v>0.52556568434139284</v>
      </c>
    </row>
    <row r="34" spans="2:3" ht="15.75" customHeight="1" x14ac:dyDescent="0.2">
      <c r="B34" s="51" t="s">
        <v>137</v>
      </c>
      <c r="C34" s="44">
        <v>0.16210210664201097</v>
      </c>
    </row>
    <row r="35" spans="2:3" ht="15.75" customHeight="1" x14ac:dyDescent="0.2">
      <c r="B35" s="51" t="s">
        <v>138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opLeftCell="D16" workbookViewId="0">
      <selection activeCell="F17" sqref="F17"/>
    </sheetView>
  </sheetViews>
  <sheetFormatPr baseColWidth="10" defaultColWidth="14.5" defaultRowHeight="15.75" customHeight="1" x14ac:dyDescent="0.15"/>
  <cols>
    <col min="1" max="1" width="24.33203125" customWidth="1"/>
    <col min="2" max="2" width="43.3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1" t="s">
        <v>87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83</v>
      </c>
      <c r="I1" s="11" t="s">
        <v>95</v>
      </c>
      <c r="J1" s="4"/>
    </row>
    <row r="2" spans="1:10" ht="15.75" customHeight="1" x14ac:dyDescent="0.15">
      <c r="A2" s="11" t="s">
        <v>82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B3" s="4" t="s">
        <v>51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58</v>
      </c>
      <c r="C4" s="3">
        <v>0</v>
      </c>
      <c r="D4" s="3">
        <v>0</v>
      </c>
      <c r="E4" s="3">
        <v>1</v>
      </c>
      <c r="F4" s="3">
        <v>1</v>
      </c>
      <c r="G4" s="3">
        <v>0</v>
      </c>
      <c r="H4" s="3">
        <v>0</v>
      </c>
      <c r="I4" s="3">
        <v>0</v>
      </c>
    </row>
    <row r="5" spans="1:10" ht="15.75" customHeight="1" x14ac:dyDescent="0.15">
      <c r="B5" s="4" t="s">
        <v>170</v>
      </c>
      <c r="C5" s="3">
        <v>0</v>
      </c>
      <c r="D5" s="3">
        <v>0</v>
      </c>
      <c r="E5" s="31">
        <f>'Baseline year demographics'!$C$7</f>
        <v>0.36</v>
      </c>
      <c r="F5" s="31">
        <f>'Baseline year demographics'!$C$7</f>
        <v>0.36</v>
      </c>
      <c r="G5" s="31">
        <v>0</v>
      </c>
      <c r="H5" s="3">
        <v>0</v>
      </c>
      <c r="I5" s="3">
        <v>0</v>
      </c>
    </row>
    <row r="6" spans="1:10" ht="15.75" customHeight="1" x14ac:dyDescent="0.15">
      <c r="B6" s="4" t="s">
        <v>86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 x14ac:dyDescent="0.15">
      <c r="B7" s="4" t="s">
        <v>85</v>
      </c>
      <c r="C7" s="3">
        <v>0</v>
      </c>
      <c r="D7" s="3">
        <v>0</v>
      </c>
      <c r="E7" s="3">
        <v>0</v>
      </c>
      <c r="F7" s="3">
        <v>0</v>
      </c>
      <c r="G7" s="31">
        <f>'Baseline year demographics'!$C$7</f>
        <v>0.36</v>
      </c>
      <c r="H7" s="3">
        <v>0</v>
      </c>
      <c r="I7" s="3">
        <v>0</v>
      </c>
    </row>
    <row r="9" spans="1:10" ht="15.75" customHeight="1" x14ac:dyDescent="0.15">
      <c r="A9" s="11" t="s">
        <v>83</v>
      </c>
      <c r="B9" t="s">
        <v>59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1">
        <f>'Baseline year demographics'!$C$7</f>
        <v>0.36</v>
      </c>
      <c r="I9" s="3">
        <v>0</v>
      </c>
    </row>
    <row r="10" spans="1:10" ht="15.75" customHeight="1" x14ac:dyDescent="0.15">
      <c r="B10" t="s">
        <v>60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</row>
    <row r="11" spans="1:10" ht="15.75" customHeight="1" x14ac:dyDescent="0.15">
      <c r="B11" s="4" t="s">
        <v>88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6">
        <v>1</v>
      </c>
      <c r="I11" s="3">
        <v>0</v>
      </c>
    </row>
    <row r="12" spans="1:10" ht="15.75" customHeight="1" x14ac:dyDescent="0.15">
      <c r="B12" t="s">
        <v>159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6">
        <f>'Baseline year demographics'!$C$8</f>
        <v>0.1</v>
      </c>
      <c r="I12" s="3">
        <v>0</v>
      </c>
    </row>
    <row r="14" spans="1:10" ht="15.75" customHeight="1" x14ac:dyDescent="0.15">
      <c r="A14" s="11" t="s">
        <v>95</v>
      </c>
      <c r="B14" t="s">
        <v>163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59">
        <v>1</v>
      </c>
    </row>
    <row r="15" spans="1:10" ht="15.75" customHeight="1" x14ac:dyDescent="0.15">
      <c r="B15" t="s">
        <v>164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59">
        <v>1</v>
      </c>
    </row>
    <row r="16" spans="1:10" ht="15.75" customHeight="1" x14ac:dyDescent="0.15">
      <c r="B16" t="s">
        <v>165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59">
        <v>1</v>
      </c>
    </row>
    <row r="17" spans="1:9" ht="15.75" customHeight="1" x14ac:dyDescent="0.15">
      <c r="B17" t="s">
        <v>166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59">
        <v>1</v>
      </c>
    </row>
    <row r="18" spans="1:9" ht="15.75" customHeight="1" x14ac:dyDescent="0.15">
      <c r="B18" t="s">
        <v>167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59">
        <v>1</v>
      </c>
    </row>
    <row r="19" spans="1:9" ht="15.75" customHeight="1" x14ac:dyDescent="0.15">
      <c r="B19" t="s">
        <v>168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 x14ac:dyDescent="0.15">
      <c r="B20" t="s">
        <v>169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60">
        <v>1</v>
      </c>
    </row>
    <row r="21" spans="1:9" ht="15.75" customHeight="1" x14ac:dyDescent="0.15">
      <c r="B21" s="4"/>
      <c r="C21" s="4"/>
    </row>
    <row r="22" spans="1:9" ht="15.75" customHeight="1" x14ac:dyDescent="0.15">
      <c r="A22" s="11" t="s">
        <v>90</v>
      </c>
      <c r="B22" s="4" t="s">
        <v>91</v>
      </c>
      <c r="C22" s="3">
        <v>0</v>
      </c>
      <c r="D22" s="3">
        <v>0</v>
      </c>
      <c r="E22" s="36">
        <f>'Baseline year demographics'!$C$21</f>
        <v>0.12</v>
      </c>
      <c r="F22" s="36">
        <f>'Baseline year demographics'!$C$21</f>
        <v>0.12</v>
      </c>
      <c r="G22" s="36">
        <f>'Baseline year demographics'!$C$21</f>
        <v>0.12</v>
      </c>
      <c r="H22" s="36">
        <f>'Baseline year demographics'!$C$21</f>
        <v>0.12</v>
      </c>
      <c r="I22" s="36">
        <f>'Baseline year demographics'!$C$21</f>
        <v>0.12</v>
      </c>
    </row>
    <row r="23" spans="1:9" ht="15.75" customHeight="1" x14ac:dyDescent="0.15">
      <c r="B23" s="4" t="s">
        <v>92</v>
      </c>
      <c r="C23" s="3">
        <v>0</v>
      </c>
      <c r="D23" s="3">
        <v>0</v>
      </c>
      <c r="E23" s="3">
        <f>'Baseline year demographics'!$C$22</f>
        <v>0.05</v>
      </c>
      <c r="F23" s="3">
        <f>'Baseline year demographics'!$C$22</f>
        <v>0.05</v>
      </c>
      <c r="G23" s="3">
        <f>'Baseline year demographics'!$C$22</f>
        <v>0.05</v>
      </c>
      <c r="H23" s="3">
        <f>'Baseline year demographics'!$C$22</f>
        <v>0.05</v>
      </c>
      <c r="I23" s="3">
        <f>'Baseline year demographics'!$C$22</f>
        <v>0.05</v>
      </c>
    </row>
    <row r="24" spans="1:9" ht="15.75" customHeight="1" x14ac:dyDescent="0.15">
      <c r="B24" s="4" t="s">
        <v>93</v>
      </c>
      <c r="C24" s="3">
        <v>0</v>
      </c>
      <c r="D24" s="3">
        <v>0</v>
      </c>
      <c r="E24" s="3">
        <f>'Baseline year demographics'!$C$20</f>
        <v>0.8</v>
      </c>
      <c r="F24" s="3">
        <f>'Baseline year demographics'!$C$20</f>
        <v>0.8</v>
      </c>
      <c r="G24" s="3">
        <f>'Baseline year demographics'!$C$20</f>
        <v>0.8</v>
      </c>
      <c r="H24" s="3">
        <f>'Baseline year demographics'!$C$20</f>
        <v>0.8</v>
      </c>
      <c r="I24" s="3">
        <f>'Baseline year demographics'!$C$20</f>
        <v>0.8</v>
      </c>
    </row>
    <row r="25" spans="1:9" ht="15.75" customHeight="1" x14ac:dyDescent="0.15">
      <c r="B25" s="4" t="s">
        <v>111</v>
      </c>
      <c r="C25" s="3">
        <v>0</v>
      </c>
      <c r="D25" s="3">
        <v>0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</row>
    <row r="26" spans="1:9" ht="15.75" customHeight="1" x14ac:dyDescent="0.15">
      <c r="B26" s="4" t="s">
        <v>89</v>
      </c>
      <c r="C26" s="36">
        <f>'Baseline year demographics'!$C$8</f>
        <v>0.1</v>
      </c>
      <c r="D26" s="36">
        <f>'Baseline year demographics'!$C$8</f>
        <v>0.1</v>
      </c>
      <c r="E26" s="36">
        <f>'Baseline year demographics'!$C$8</f>
        <v>0.1</v>
      </c>
      <c r="F26" s="36">
        <f>'Baseline year demographics'!$C$8</f>
        <v>0.1</v>
      </c>
      <c r="G26" s="36">
        <f>'Baseline year demographics'!$C$8</f>
        <v>0.1</v>
      </c>
      <c r="H26" s="36">
        <f>'Baseline year demographics'!$C$8</f>
        <v>0.1</v>
      </c>
      <c r="I26" s="36">
        <f>'Baseline year demographics'!$C$8</f>
        <v>0.1</v>
      </c>
    </row>
    <row r="28" spans="1:9" ht="15.75" customHeight="1" x14ac:dyDescent="0.15">
      <c r="B28" s="4"/>
      <c r="C28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 x14ac:dyDescent="0.15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 x14ac:dyDescent="0.15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 x14ac:dyDescent="0.15">
      <c r="A4" t="s">
        <v>60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 x14ac:dyDescent="0.15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 x14ac:dyDescent="0.15">
      <c r="A6" t="s">
        <v>133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 x14ac:dyDescent="0.15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35"/>
  <sheetViews>
    <sheetView workbookViewId="0">
      <selection activeCell="B5" sqref="B5:B11"/>
    </sheetView>
  </sheetViews>
  <sheetFormatPr baseColWidth="10" defaultRowHeight="13" x14ac:dyDescent="0.15"/>
  <cols>
    <col min="1" max="1" width="24.6640625" customWidth="1"/>
    <col min="2" max="2" width="42.6640625" customWidth="1"/>
    <col min="3" max="3" width="18.83203125" customWidth="1"/>
    <col min="4" max="4" width="16.6640625" customWidth="1"/>
    <col min="5" max="5" width="13.83203125" customWidth="1"/>
  </cols>
  <sheetData>
    <row r="1" spans="1:15" x14ac:dyDescent="0.15"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151</v>
      </c>
      <c r="I1" s="11" t="s">
        <v>152</v>
      </c>
      <c r="J1" s="11" t="s">
        <v>153</v>
      </c>
      <c r="K1" s="11" t="s">
        <v>154</v>
      </c>
      <c r="L1" s="11" t="s">
        <v>155</v>
      </c>
      <c r="M1" s="11" t="s">
        <v>156</v>
      </c>
      <c r="N1" s="11" t="s">
        <v>157</v>
      </c>
      <c r="O1" s="11" t="s">
        <v>158</v>
      </c>
    </row>
    <row r="2" spans="1:15" x14ac:dyDescent="0.1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x14ac:dyDescent="0.15">
      <c r="A3" s="11" t="s">
        <v>160</v>
      </c>
      <c r="B3" t="s">
        <v>60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0.3</v>
      </c>
      <c r="M3">
        <v>0.3</v>
      </c>
      <c r="N3">
        <v>0.3</v>
      </c>
      <c r="O3">
        <v>0.3</v>
      </c>
    </row>
    <row r="4" spans="1:15" x14ac:dyDescent="0.15">
      <c r="B4" t="s">
        <v>159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0.83</v>
      </c>
      <c r="M4">
        <v>0.83</v>
      </c>
      <c r="N4">
        <v>0.83</v>
      </c>
      <c r="O4">
        <v>0.83</v>
      </c>
    </row>
    <row r="5" spans="1:15" x14ac:dyDescent="0.15">
      <c r="B5" t="s">
        <v>163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 x14ac:dyDescent="0.15">
      <c r="B6" t="s">
        <v>164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 x14ac:dyDescent="0.15">
      <c r="B7" t="s">
        <v>165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166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167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168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169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3" spans="1:15" x14ac:dyDescent="0.15">
      <c r="A13" s="11" t="s">
        <v>161</v>
      </c>
    </row>
    <row r="14" spans="1:15" x14ac:dyDescent="0.15">
      <c r="B14" s="4" t="s">
        <v>91</v>
      </c>
      <c r="C14">
        <v>1</v>
      </c>
      <c r="D14">
        <v>1</v>
      </c>
      <c r="E14" s="57">
        <v>0.97599999999999998</v>
      </c>
      <c r="F14" s="57">
        <v>0.97599999999999998</v>
      </c>
      <c r="G14" s="57">
        <v>0.97599999999999998</v>
      </c>
      <c r="H14" s="57">
        <v>0.97599999999999998</v>
      </c>
      <c r="I14" s="57">
        <v>0.97599999999999998</v>
      </c>
      <c r="J14" s="57">
        <v>0.97599999999999998</v>
      </c>
      <c r="K14" s="57">
        <v>0.97599999999999998</v>
      </c>
      <c r="L14" s="57">
        <v>0.97599999999999998</v>
      </c>
      <c r="M14" s="57">
        <v>0.97599999999999998</v>
      </c>
      <c r="N14" s="57">
        <v>0.97599999999999998</v>
      </c>
      <c r="O14" s="57">
        <v>0.97599999999999998</v>
      </c>
    </row>
    <row r="15" spans="1:15" x14ac:dyDescent="0.15">
      <c r="B15" s="4" t="s">
        <v>92</v>
      </c>
      <c r="C15">
        <v>1</v>
      </c>
      <c r="D15">
        <v>1</v>
      </c>
      <c r="E15" s="57">
        <v>0.97599999999999998</v>
      </c>
      <c r="F15" s="57">
        <v>0.97599999999999998</v>
      </c>
      <c r="G15" s="57">
        <v>0.97599999999999998</v>
      </c>
      <c r="H15" s="57">
        <v>0.97599999999999998</v>
      </c>
      <c r="I15" s="57">
        <v>0.97599999999999998</v>
      </c>
      <c r="J15" s="57">
        <v>0.97599999999999998</v>
      </c>
      <c r="K15" s="57">
        <v>0.97599999999999998</v>
      </c>
      <c r="L15" s="57">
        <v>0.97599999999999998</v>
      </c>
      <c r="M15" s="57">
        <v>0.97599999999999998</v>
      </c>
      <c r="N15" s="57">
        <v>0.97599999999999998</v>
      </c>
      <c r="O15" s="57">
        <v>0.97599999999999998</v>
      </c>
    </row>
    <row r="16" spans="1:15" x14ac:dyDescent="0.15">
      <c r="B16" s="4" t="s">
        <v>93</v>
      </c>
      <c r="C16">
        <v>1</v>
      </c>
      <c r="D16">
        <v>1</v>
      </c>
      <c r="E16" s="57">
        <v>0.97599999999999998</v>
      </c>
      <c r="F16" s="57">
        <v>0.97599999999999998</v>
      </c>
      <c r="G16" s="57">
        <v>0.97599999999999998</v>
      </c>
      <c r="H16" s="57">
        <v>0.97599999999999998</v>
      </c>
      <c r="I16" s="57">
        <v>0.97599999999999998</v>
      </c>
      <c r="J16" s="57">
        <v>0.97599999999999998</v>
      </c>
      <c r="K16" s="57">
        <v>0.97599999999999998</v>
      </c>
      <c r="L16" s="57">
        <v>0.97599999999999998</v>
      </c>
      <c r="M16" s="57">
        <v>0.97599999999999998</v>
      </c>
      <c r="N16" s="57">
        <v>0.97599999999999998</v>
      </c>
      <c r="O16" s="57">
        <v>0.97599999999999998</v>
      </c>
    </row>
    <row r="17" spans="2:15" x14ac:dyDescent="0.15">
      <c r="B17" s="4" t="s">
        <v>111</v>
      </c>
      <c r="C17">
        <v>1</v>
      </c>
      <c r="D17">
        <v>1</v>
      </c>
      <c r="E17" s="58">
        <v>0.9</v>
      </c>
      <c r="F17" s="58">
        <v>0.9</v>
      </c>
      <c r="G17" s="58">
        <v>0.9</v>
      </c>
      <c r="H17" s="58">
        <v>0.9</v>
      </c>
      <c r="I17" s="58">
        <v>0.9</v>
      </c>
      <c r="J17" s="58">
        <v>0.9</v>
      </c>
      <c r="K17" s="58">
        <v>0.9</v>
      </c>
      <c r="L17" s="58">
        <v>0.9</v>
      </c>
      <c r="M17" s="58">
        <v>0.9</v>
      </c>
      <c r="N17" s="58">
        <v>0.9</v>
      </c>
      <c r="O17" s="58">
        <v>0.9</v>
      </c>
    </row>
    <row r="18" spans="2:15" x14ac:dyDescent="0.15">
      <c r="B18" t="s">
        <v>162</v>
      </c>
      <c r="C18">
        <v>1</v>
      </c>
      <c r="D18">
        <v>1</v>
      </c>
      <c r="E18" s="57">
        <v>1</v>
      </c>
      <c r="F18" s="57">
        <v>1</v>
      </c>
      <c r="G18" s="58">
        <v>0.8</v>
      </c>
      <c r="H18" s="57">
        <v>1</v>
      </c>
      <c r="I18" s="57">
        <v>1</v>
      </c>
      <c r="J18" s="57">
        <v>1</v>
      </c>
      <c r="K18" s="57">
        <v>1</v>
      </c>
      <c r="L18" s="57">
        <v>1</v>
      </c>
      <c r="M18" s="57">
        <v>1</v>
      </c>
      <c r="N18" s="57">
        <v>1</v>
      </c>
      <c r="O18" s="57">
        <v>1</v>
      </c>
    </row>
    <row r="19" spans="2:15" x14ac:dyDescent="0.15">
      <c r="B19" s="4" t="s">
        <v>88</v>
      </c>
      <c r="C19">
        <v>1</v>
      </c>
      <c r="D19">
        <v>1</v>
      </c>
      <c r="E19" s="57">
        <v>1</v>
      </c>
      <c r="F19" s="57">
        <v>1</v>
      </c>
      <c r="G19" s="57">
        <v>1</v>
      </c>
      <c r="H19" s="57">
        <v>1</v>
      </c>
      <c r="I19" s="57">
        <v>1</v>
      </c>
      <c r="J19" s="57">
        <v>1</v>
      </c>
      <c r="K19" s="57">
        <v>1</v>
      </c>
      <c r="L19" s="58">
        <v>0.9</v>
      </c>
      <c r="M19" s="58">
        <v>0.9</v>
      </c>
      <c r="N19" s="58">
        <v>0.9</v>
      </c>
      <c r="O19" s="58">
        <v>0.9</v>
      </c>
    </row>
    <row r="31" spans="2:15" x14ac:dyDescent="0.15"/>
    <row r="32" spans="2:15" x14ac:dyDescent="0.15">
      <c r="B32" s="4"/>
    </row>
    <row r="33" spans="2:2" x14ac:dyDescent="0.15">
      <c r="B33" s="4"/>
    </row>
    <row r="34" spans="2:2" x14ac:dyDescent="0.15">
      <c r="B34" s="4"/>
    </row>
    <row r="35" spans="2:2" x14ac:dyDescent="0.15">
      <c r="B35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3" sqref="B3"/>
    </sheetView>
  </sheetViews>
  <sheetFormatPr baseColWidth="10" defaultRowHeight="13" x14ac:dyDescent="0.15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 x14ac:dyDescent="0.15">
      <c r="A2" s="4" t="s">
        <v>51</v>
      </c>
      <c r="B2" s="4" t="s">
        <v>29</v>
      </c>
      <c r="C2" s="4" t="s">
        <v>128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 x14ac:dyDescent="0.15">
      <c r="C3" t="s">
        <v>70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71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6" spans="1:8" x14ac:dyDescent="0.15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43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1" t="s">
        <v>47</v>
      </c>
      <c r="B1" s="1" t="s">
        <v>125</v>
      </c>
      <c r="C1" s="1" t="s">
        <v>126</v>
      </c>
      <c r="D1" s="1" t="s">
        <v>127</v>
      </c>
    </row>
    <row r="2" spans="1:7" ht="15.75" customHeight="1" x14ac:dyDescent="0.15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 x14ac:dyDescent="0.15">
      <c r="A3" s="4" t="s">
        <v>51</v>
      </c>
      <c r="B3" s="15">
        <v>0.621</v>
      </c>
      <c r="C3" s="15">
        <v>0.85</v>
      </c>
      <c r="D3" s="15">
        <v>0.35</v>
      </c>
      <c r="E3" s="4"/>
      <c r="F3" s="9"/>
      <c r="G3" s="4"/>
    </row>
    <row r="4" spans="1:7" ht="15.75" customHeight="1" x14ac:dyDescent="0.15">
      <c r="A4" s="4" t="s">
        <v>58</v>
      </c>
      <c r="B4" s="15">
        <v>0.247</v>
      </c>
      <c r="C4" s="15">
        <v>0.85</v>
      </c>
      <c r="D4" s="15">
        <v>3.56</v>
      </c>
      <c r="E4" s="4"/>
      <c r="F4" s="9"/>
      <c r="G4" s="4"/>
    </row>
    <row r="5" spans="1:7" ht="15.75" customHeight="1" x14ac:dyDescent="0.15">
      <c r="A5" s="4" t="s">
        <v>170</v>
      </c>
      <c r="B5" s="15">
        <v>0</v>
      </c>
      <c r="C5" s="15">
        <v>0.85</v>
      </c>
      <c r="D5" s="15">
        <v>48</v>
      </c>
      <c r="E5" s="4"/>
      <c r="F5" s="9"/>
      <c r="G5" s="4"/>
    </row>
    <row r="6" spans="1:7" ht="15.75" customHeight="1" x14ac:dyDescent="0.15">
      <c r="A6" s="4" t="s">
        <v>86</v>
      </c>
      <c r="B6" s="35"/>
      <c r="C6" s="35"/>
      <c r="D6" s="35"/>
      <c r="E6" s="4"/>
      <c r="F6" s="9"/>
      <c r="G6" s="4"/>
    </row>
    <row r="7" spans="1:7" ht="15.75" customHeight="1" x14ac:dyDescent="0.15">
      <c r="A7" s="34" t="s">
        <v>85</v>
      </c>
      <c r="B7" s="35"/>
      <c r="C7" s="35"/>
      <c r="D7" s="35"/>
      <c r="E7" s="4"/>
      <c r="F7" s="9"/>
      <c r="G7" s="4"/>
    </row>
    <row r="8" spans="1:7" ht="15.75" customHeight="1" x14ac:dyDescent="0.15">
      <c r="A8" t="s">
        <v>59</v>
      </c>
      <c r="B8" s="15">
        <v>0</v>
      </c>
      <c r="C8" s="15">
        <v>0.85</v>
      </c>
      <c r="D8" s="15">
        <v>25</v>
      </c>
      <c r="E8" s="4"/>
      <c r="F8" s="4"/>
      <c r="G8" s="4"/>
    </row>
    <row r="9" spans="1:7" ht="15.75" customHeight="1" x14ac:dyDescent="0.15">
      <c r="A9" t="s">
        <v>60</v>
      </c>
      <c r="B9" s="15">
        <v>0</v>
      </c>
      <c r="C9" s="15">
        <v>0.85</v>
      </c>
      <c r="D9" s="15">
        <v>1.8</v>
      </c>
      <c r="E9" s="4"/>
      <c r="F9" s="4"/>
      <c r="G9" s="4"/>
    </row>
    <row r="10" spans="1:7" ht="15.75" customHeight="1" x14ac:dyDescent="0.15">
      <c r="A10" s="4" t="s">
        <v>88</v>
      </c>
      <c r="B10" s="14"/>
      <c r="C10" s="35"/>
      <c r="D10" s="14"/>
      <c r="E10" s="4"/>
      <c r="F10" s="4"/>
      <c r="G10" s="4"/>
    </row>
    <row r="11" spans="1:7" ht="15.75" customHeight="1" x14ac:dyDescent="0.15">
      <c r="A11" t="s">
        <v>159</v>
      </c>
      <c r="B11" s="14"/>
      <c r="C11" s="35"/>
      <c r="D11" s="14"/>
      <c r="E11" s="4"/>
      <c r="F11" s="4"/>
      <c r="G11" s="4"/>
    </row>
    <row r="12" spans="1:7" ht="15.75" customHeight="1" x14ac:dyDescent="0.15">
      <c r="A12" t="s">
        <v>163</v>
      </c>
      <c r="B12" s="14"/>
      <c r="C12" s="35"/>
      <c r="D12" s="14"/>
      <c r="E12" s="4"/>
      <c r="F12" s="4"/>
      <c r="G12" s="4"/>
    </row>
    <row r="13" spans="1:7" ht="15.75" customHeight="1" x14ac:dyDescent="0.15">
      <c r="A13" t="s">
        <v>164</v>
      </c>
      <c r="B13" s="14"/>
      <c r="C13" s="35"/>
      <c r="D13" s="14"/>
      <c r="E13" s="4"/>
      <c r="F13" s="4"/>
      <c r="G13" s="4"/>
    </row>
    <row r="14" spans="1:7" ht="15.75" customHeight="1" x14ac:dyDescent="0.15">
      <c r="A14" t="s">
        <v>165</v>
      </c>
      <c r="B14" s="14"/>
      <c r="C14" s="35"/>
      <c r="D14" s="14"/>
      <c r="E14" s="4"/>
      <c r="F14" s="4"/>
      <c r="G14" s="4"/>
    </row>
    <row r="15" spans="1:7" ht="15.75" customHeight="1" x14ac:dyDescent="0.15">
      <c r="A15" t="s">
        <v>166</v>
      </c>
      <c r="B15" s="14"/>
      <c r="C15" s="35"/>
      <c r="D15" s="14"/>
      <c r="E15" s="4"/>
      <c r="F15" s="4"/>
      <c r="G15" s="4"/>
    </row>
    <row r="16" spans="1:7" ht="15.75" customHeight="1" x14ac:dyDescent="0.15">
      <c r="A16" t="s">
        <v>167</v>
      </c>
      <c r="B16" s="14"/>
      <c r="C16" s="35"/>
      <c r="D16" s="14"/>
    </row>
    <row r="17" spans="1:4" ht="15.75" customHeight="1" x14ac:dyDescent="0.15">
      <c r="A17" t="s">
        <v>168</v>
      </c>
      <c r="B17" s="14"/>
      <c r="C17" s="35"/>
      <c r="D17" s="14"/>
    </row>
    <row r="18" spans="1:4" ht="15.75" customHeight="1" x14ac:dyDescent="0.15">
      <c r="A18" t="s">
        <v>169</v>
      </c>
      <c r="B18" s="14"/>
      <c r="C18" s="14"/>
      <c r="D18" s="35"/>
    </row>
    <row r="19" spans="1:4" ht="15.75" customHeight="1" x14ac:dyDescent="0.15">
      <c r="A19" s="4" t="s">
        <v>91</v>
      </c>
      <c r="B19" s="14"/>
      <c r="C19" s="14"/>
      <c r="D19" s="35"/>
    </row>
    <row r="20" spans="1:4" ht="15.75" customHeight="1" x14ac:dyDescent="0.15">
      <c r="A20" s="4" t="s">
        <v>92</v>
      </c>
      <c r="B20" s="14"/>
      <c r="C20" s="14"/>
      <c r="D20" s="35"/>
    </row>
    <row r="21" spans="1:4" ht="15.75" customHeight="1" x14ac:dyDescent="0.15">
      <c r="A21" s="4" t="s">
        <v>93</v>
      </c>
      <c r="B21" s="14"/>
      <c r="C21" s="14"/>
      <c r="D21" s="35"/>
    </row>
    <row r="22" spans="1:4" ht="15.75" customHeight="1" x14ac:dyDescent="0.15">
      <c r="A22" s="4" t="s">
        <v>111</v>
      </c>
      <c r="B22" s="14"/>
      <c r="C22" s="14"/>
      <c r="D22" s="35"/>
    </row>
    <row r="23" spans="1:4" ht="15.75" customHeight="1" x14ac:dyDescent="0.15">
      <c r="A23" s="4" t="s">
        <v>89</v>
      </c>
      <c r="B23" s="14"/>
      <c r="C23" s="14"/>
      <c r="D23" s="35"/>
    </row>
    <row r="25" spans="1:4" ht="15.75" customHeight="1" x14ac:dyDescent="0.15">
      <c r="B25" s="4"/>
      <c r="C25" s="4"/>
    </row>
    <row r="26" spans="1:4" ht="15.75" customHeight="1" x14ac:dyDescent="0.15">
      <c r="B26" s="4"/>
      <c r="C26" s="4"/>
    </row>
    <row r="27" spans="1:4" ht="15.75" customHeight="1" x14ac:dyDescent="0.15">
      <c r="B27" s="4"/>
      <c r="C27" s="4"/>
    </row>
    <row r="28" spans="1:4" ht="15.75" customHeight="1" x14ac:dyDescent="0.15">
      <c r="B28" s="4"/>
      <c r="C28" s="4"/>
    </row>
    <row r="29" spans="1:4" ht="15.75" customHeight="1" x14ac:dyDescent="0.15">
      <c r="B29" s="4"/>
      <c r="C29" s="4"/>
    </row>
    <row r="30" spans="1:4" ht="15.75" customHeight="1" x14ac:dyDescent="0.15">
      <c r="B30" s="4"/>
      <c r="C3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L15"/>
  <sheetViews>
    <sheetView tabSelected="1"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1" t="s">
        <v>66</v>
      </c>
      <c r="D1" s="11" t="s">
        <v>171</v>
      </c>
      <c r="E1" s="11" t="s">
        <v>139</v>
      </c>
      <c r="F1" s="11" t="s">
        <v>140</v>
      </c>
      <c r="G1" s="11" t="s">
        <v>141</v>
      </c>
      <c r="H1" s="11" t="s">
        <v>67</v>
      </c>
      <c r="I1" s="11" t="s">
        <v>54</v>
      </c>
      <c r="J1" s="11" t="s">
        <v>76</v>
      </c>
      <c r="K1" s="11" t="s">
        <v>94</v>
      </c>
      <c r="L1" s="11" t="s">
        <v>143</v>
      </c>
    </row>
    <row r="2" spans="1:12" ht="15.75" customHeight="1" x14ac:dyDescent="0.15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 x14ac:dyDescent="0.15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 x14ac:dyDescent="0.15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 x14ac:dyDescent="0.15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 x14ac:dyDescent="0.15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 x14ac:dyDescent="0.15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 x14ac:dyDescent="0.15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 x14ac:dyDescent="0.15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 x14ac:dyDescent="0.15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 x14ac:dyDescent="0.15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 x14ac:dyDescent="0.15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 x14ac:dyDescent="0.15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 x14ac:dyDescent="0.15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 x14ac:dyDescent="0.15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80</v>
      </c>
    </row>
    <row r="2" spans="1:7" ht="15.75" customHeight="1" x14ac:dyDescent="0.15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 x14ac:dyDescent="0.15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 x14ac:dyDescent="0.15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 x14ac:dyDescent="0.15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 x14ac:dyDescent="0.15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 x14ac:dyDescent="0.15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 x14ac:dyDescent="0.15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 x14ac:dyDescent="0.15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 x14ac:dyDescent="0.15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 x14ac:dyDescent="0.15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 x14ac:dyDescent="0.15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 x14ac:dyDescent="0.15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 x14ac:dyDescent="0.15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 x14ac:dyDescent="0.15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 x14ac:dyDescent="0.15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 x14ac:dyDescent="0.15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 x14ac:dyDescent="0.15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 x14ac:dyDescent="0.15">
      <c r="A19" t="s">
        <v>99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 x14ac:dyDescent="0.15">
      <c r="A20" t="s">
        <v>100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 x14ac:dyDescent="0.15">
      <c r="A21" t="s">
        <v>101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 x14ac:dyDescent="0.15">
      <c r="A22" t="s">
        <v>102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 x14ac:dyDescent="0.15">
      <c r="A23" t="s">
        <v>103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 x14ac:dyDescent="0.15">
      <c r="A24" t="s">
        <v>104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 x14ac:dyDescent="0.15">
      <c r="A25" t="s">
        <v>105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 x14ac:dyDescent="0.15">
      <c r="A26" t="s">
        <v>106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 x14ac:dyDescent="0.15">
      <c r="A27" t="s">
        <v>107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6" sqref="F1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 x14ac:dyDescent="0.15">
      <c r="A3" t="s">
        <v>129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 x14ac:dyDescent="0.15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1" t="s">
        <v>118</v>
      </c>
      <c r="B1" s="11" t="s">
        <v>81</v>
      </c>
      <c r="C1" s="11" t="s">
        <v>82</v>
      </c>
      <c r="D1" s="11" t="s">
        <v>98</v>
      </c>
      <c r="E1" s="11" t="s">
        <v>83</v>
      </c>
    </row>
    <row r="2" spans="1:5" x14ac:dyDescent="0.15">
      <c r="A2" s="11" t="s">
        <v>96</v>
      </c>
      <c r="B2" t="s">
        <v>6</v>
      </c>
      <c r="C2" s="48"/>
      <c r="D2" s="20">
        <v>0</v>
      </c>
      <c r="E2" s="20">
        <v>0</v>
      </c>
    </row>
    <row r="3" spans="1:5" x14ac:dyDescent="0.15">
      <c r="A3" s="11"/>
      <c r="B3" t="s">
        <v>7</v>
      </c>
      <c r="C3" s="49"/>
      <c r="D3" s="20">
        <v>0</v>
      </c>
      <c r="E3" s="20">
        <v>0</v>
      </c>
    </row>
    <row r="4" spans="1:5" x14ac:dyDescent="0.15">
      <c r="A4" s="11"/>
      <c r="B4" t="s">
        <v>8</v>
      </c>
      <c r="C4" s="39">
        <v>0.74</v>
      </c>
      <c r="D4" s="20">
        <v>0</v>
      </c>
      <c r="E4" s="20">
        <v>0</v>
      </c>
    </row>
    <row r="5" spans="1:5" x14ac:dyDescent="0.1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 x14ac:dyDescent="0.1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 x14ac:dyDescent="0.15">
      <c r="A7" s="11"/>
      <c r="B7" t="s">
        <v>84</v>
      </c>
      <c r="C7" s="20">
        <v>0</v>
      </c>
      <c r="D7" s="37">
        <v>0.43469999999999998</v>
      </c>
      <c r="E7" s="37">
        <v>0.48149999999999998</v>
      </c>
    </row>
    <row r="8" spans="1:5" x14ac:dyDescent="0.15">
      <c r="A8" s="11"/>
      <c r="B8" t="s">
        <v>136</v>
      </c>
      <c r="C8" s="20">
        <v>0</v>
      </c>
      <c r="D8" s="37">
        <v>0.43469999999999998</v>
      </c>
      <c r="E8" s="37">
        <v>0.48149999999999998</v>
      </c>
    </row>
    <row r="9" spans="1:5" x14ac:dyDescent="0.15">
      <c r="A9" s="11"/>
      <c r="B9" t="s">
        <v>137</v>
      </c>
      <c r="C9" s="20">
        <v>0</v>
      </c>
      <c r="D9" s="37">
        <v>0.43469999999999998</v>
      </c>
      <c r="E9" s="37">
        <v>0.48149999999999998</v>
      </c>
    </row>
    <row r="10" spans="1:5" x14ac:dyDescent="0.15">
      <c r="A10" s="11"/>
      <c r="B10" t="s">
        <v>138</v>
      </c>
      <c r="C10" s="20">
        <v>0</v>
      </c>
      <c r="D10" s="37">
        <v>0.43469999999999998</v>
      </c>
      <c r="E10" s="37">
        <v>0.48149999999999998</v>
      </c>
    </row>
    <row r="11" spans="1:5" x14ac:dyDescent="0.15">
      <c r="A11" s="11"/>
    </row>
    <row r="12" spans="1:5" x14ac:dyDescent="0.15">
      <c r="A12" s="11"/>
    </row>
    <row r="13" spans="1:5" x14ac:dyDescent="0.15">
      <c r="A13" s="11" t="s">
        <v>97</v>
      </c>
      <c r="B13" t="s">
        <v>6</v>
      </c>
      <c r="C13" s="48"/>
      <c r="D13" s="20">
        <v>0</v>
      </c>
      <c r="E13" s="20">
        <v>0</v>
      </c>
    </row>
    <row r="14" spans="1:5" x14ac:dyDescent="0.15">
      <c r="B14" t="s">
        <v>7</v>
      </c>
      <c r="C14" s="50"/>
      <c r="D14" s="20">
        <v>0</v>
      </c>
      <c r="E14" s="20">
        <v>0</v>
      </c>
    </row>
    <row r="15" spans="1:5" x14ac:dyDescent="0.15">
      <c r="B15" t="s">
        <v>8</v>
      </c>
      <c r="C15" s="40">
        <v>0.31079999999999997</v>
      </c>
      <c r="D15" s="20">
        <v>0</v>
      </c>
      <c r="E15" s="20">
        <v>0</v>
      </c>
    </row>
    <row r="16" spans="1:5" x14ac:dyDescent="0.15">
      <c r="B16" t="s">
        <v>9</v>
      </c>
      <c r="C16" s="40">
        <v>0.23100000000000001</v>
      </c>
      <c r="D16" s="20">
        <v>0</v>
      </c>
      <c r="E16" s="20">
        <v>0</v>
      </c>
    </row>
    <row r="17" spans="1:5" x14ac:dyDescent="0.15">
      <c r="B17" t="s">
        <v>10</v>
      </c>
      <c r="C17" s="40">
        <v>0.17934</v>
      </c>
      <c r="D17" s="20">
        <v>0</v>
      </c>
      <c r="E17" s="20">
        <v>0</v>
      </c>
    </row>
    <row r="18" spans="1:5" x14ac:dyDescent="0.15">
      <c r="B18" t="s">
        <v>84</v>
      </c>
      <c r="C18" s="20">
        <v>0</v>
      </c>
      <c r="D18" s="37">
        <v>0.2238</v>
      </c>
      <c r="E18" s="37">
        <v>0.23580000000000001</v>
      </c>
    </row>
    <row r="19" spans="1:5" x14ac:dyDescent="0.15">
      <c r="B19" t="s">
        <v>136</v>
      </c>
      <c r="C19" s="20">
        <v>0</v>
      </c>
      <c r="D19" s="37">
        <v>0.2238</v>
      </c>
      <c r="E19" s="37">
        <v>0.23580000000000001</v>
      </c>
    </row>
    <row r="20" spans="1:5" x14ac:dyDescent="0.15">
      <c r="B20" t="s">
        <v>137</v>
      </c>
      <c r="C20" s="20">
        <v>0</v>
      </c>
      <c r="D20" s="37">
        <v>0.2238</v>
      </c>
      <c r="E20" s="37">
        <v>0.23580000000000001</v>
      </c>
    </row>
    <row r="21" spans="1:5" x14ac:dyDescent="0.15">
      <c r="B21" t="s">
        <v>138</v>
      </c>
      <c r="C21" s="20">
        <v>0</v>
      </c>
      <c r="D21" s="37">
        <v>0.2238</v>
      </c>
      <c r="E21" s="37">
        <v>0.23580000000000001</v>
      </c>
    </row>
    <row r="24" spans="1:5" x14ac:dyDescent="0.15">
      <c r="A24" s="11" t="s">
        <v>113</v>
      </c>
      <c r="B24" t="s">
        <v>114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 x14ac:dyDescent="0.15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 x14ac:dyDescent="0.15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 x14ac:dyDescent="0.15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 x14ac:dyDescent="0.15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 x14ac:dyDescent="0.15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 x14ac:dyDescent="0.15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 x14ac:dyDescent="0.15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 x14ac:dyDescent="0.15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 x14ac:dyDescent="0.15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 x14ac:dyDescent="0.15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 x14ac:dyDescent="0.15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 x14ac:dyDescent="0.15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1" t="s">
        <v>119</v>
      </c>
      <c r="B1" s="11" t="s">
        <v>64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 x14ac:dyDescent="0.15">
      <c r="A2" s="11" t="s">
        <v>12</v>
      </c>
      <c r="B2" t="s">
        <v>62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 x14ac:dyDescent="0.15">
      <c r="B3" t="s">
        <v>115</v>
      </c>
      <c r="C3" s="46"/>
      <c r="D3" s="12">
        <v>1.53</v>
      </c>
      <c r="E3" s="12">
        <v>1.32</v>
      </c>
      <c r="F3" s="12">
        <v>1.53</v>
      </c>
    </row>
    <row r="4" spans="1:6" ht="15.75" customHeight="1" x14ac:dyDescent="0.2">
      <c r="B4" t="s">
        <v>63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15">
      <c r="A5" s="11"/>
      <c r="C5" s="5"/>
    </row>
    <row r="6" spans="1:6" ht="15.75" customHeight="1" x14ac:dyDescent="0.15">
      <c r="A6" s="11"/>
    </row>
    <row r="7" spans="1:6" ht="15.75" customHeight="1" x14ac:dyDescent="0.15">
      <c r="B7" s="11" t="s">
        <v>5</v>
      </c>
      <c r="C7" s="33"/>
      <c r="D7" s="11"/>
      <c r="E7" s="11"/>
      <c r="F7" s="11"/>
    </row>
    <row r="8" spans="1:6" ht="15.75" customHeight="1" x14ac:dyDescent="0.15">
      <c r="A8" s="11" t="s">
        <v>61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 x14ac:dyDescent="0.15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 x14ac:dyDescent="0.15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 x14ac:dyDescent="0.15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 x14ac:dyDescent="0.15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 x14ac:dyDescent="0.15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 x14ac:dyDescent="0.15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46" workbookViewId="0">
      <selection activeCell="B53" sqref="B5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1" t="s">
        <v>61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80</v>
      </c>
    </row>
    <row r="2" spans="1:9" x14ac:dyDescent="0.15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 x14ac:dyDescent="0.15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 x14ac:dyDescent="0.15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 x14ac:dyDescent="0.15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1" t="s">
        <v>131</v>
      </c>
      <c r="B76" t="s">
        <v>99</v>
      </c>
      <c r="C76" s="4" t="s">
        <v>120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121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100</v>
      </c>
      <c r="C78" s="4" t="s">
        <v>120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121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101</v>
      </c>
      <c r="C80" s="4" t="s">
        <v>120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121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1" t="s">
        <v>112</v>
      </c>
      <c r="B84" s="12" t="s">
        <v>72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1" t="s">
        <v>132</v>
      </c>
      <c r="B90" t="s">
        <v>134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1" t="s">
        <v>52</v>
      </c>
      <c r="B1" s="1" t="s">
        <v>69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123</v>
      </c>
      <c r="B2" t="s">
        <v>68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1" t="s">
        <v>122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150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135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1" t="s">
        <v>124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2017-08-29T03:30:52Z</dcterms:modified>
</cp:coreProperties>
</file>