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4940" yWindow="-21140" windowWidth="33240" windowHeight="21120" tabRatio="500" activeTab="2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<sst xmlns="http://schemas.openxmlformats.org/spreadsheetml/2006/main" count="1273" uniqueCount="274">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</sst>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4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E13" sqref="E1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9" t="s">
        <v>73</v>
      </c>
      <c r="C2" t="s">
        <v>153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9"/>
      <c r="C3" t="s">
        <v>154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9"/>
      <c r="C4" t="s">
        <v>164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9" t="s">
        <v>6</v>
      </c>
      <c r="C5" t="s">
        <v>153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9"/>
      <c r="C6" t="s">
        <v>154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9"/>
      <c r="C7" t="s">
        <v>164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9" t="s">
        <v>7</v>
      </c>
      <c r="C8" t="s">
        <v>153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9"/>
      <c r="C9" t="s">
        <v>154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9"/>
      <c r="C10" t="s">
        <v>164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9" t="s">
        <v>8</v>
      </c>
      <c r="C11" t="s">
        <v>153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9"/>
      <c r="C12" t="s">
        <v>154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9"/>
      <c r="C13" t="s">
        <v>164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9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9"/>
      <c r="C15" t="s">
        <v>154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9"/>
      <c r="C16" t="s">
        <v>164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9" t="s">
        <v>73</v>
      </c>
      <c r="C19" t="s">
        <v>153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9"/>
      <c r="C20" t="s">
        <v>154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9"/>
      <c r="C21" t="s">
        <v>164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9" t="s">
        <v>6</v>
      </c>
      <c r="C22" t="s">
        <v>153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9"/>
      <c r="C23" t="s">
        <v>154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9"/>
      <c r="C24" t="s">
        <v>164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9" t="s">
        <v>7</v>
      </c>
      <c r="C25" t="s">
        <v>153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9"/>
      <c r="C26" t="s">
        <v>154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9"/>
      <c r="C27" t="s">
        <v>164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9" t="s">
        <v>8</v>
      </c>
      <c r="C28" t="s">
        <v>153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9"/>
      <c r="C29" t="s">
        <v>154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9"/>
      <c r="C30" t="s">
        <v>164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9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9"/>
      <c r="C32" t="s">
        <v>154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9"/>
      <c r="C33" t="s">
        <v>164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9" t="s">
        <v>73</v>
      </c>
      <c r="C36" t="s">
        <v>153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9"/>
      <c r="C37" t="s">
        <v>154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9"/>
      <c r="C38" t="s">
        <v>164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9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9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9"/>
      <c r="C41" t="s">
        <v>164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9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9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9"/>
      <c r="C44" t="s">
        <v>164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9" t="s">
        <v>8</v>
      </c>
      <c r="C45" t="s">
        <v>153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9"/>
      <c r="C46" t="s">
        <v>154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9"/>
      <c r="C47" t="s">
        <v>164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9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9"/>
      <c r="C49" t="s">
        <v>154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9"/>
      <c r="C50" t="s">
        <v>164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127" t="s">
        <v>6</v>
      </c>
      <c r="C3" s="127"/>
      <c r="D3" s="127" t="s">
        <v>165</v>
      </c>
      <c r="E3" s="74"/>
    </row>
    <row r="4" spans="1:5" x14ac:dyDescent="0.15">
      <c r="A4" s="72"/>
      <c r="B4" s="127" t="s">
        <v>7</v>
      </c>
      <c r="C4" s="127"/>
      <c r="D4" s="127" t="s">
        <v>165</v>
      </c>
      <c r="E4" s="74"/>
    </row>
    <row r="5" spans="1:5" x14ac:dyDescent="0.15">
      <c r="A5" s="72"/>
      <c r="B5" s="128" t="s">
        <v>8</v>
      </c>
      <c r="C5" s="128"/>
      <c r="D5" s="128" t="s">
        <v>165</v>
      </c>
      <c r="E5" s="74"/>
    </row>
    <row r="6" spans="1:5" x14ac:dyDescent="0.15">
      <c r="A6" s="72"/>
      <c r="B6" s="128" t="s">
        <v>9</v>
      </c>
      <c r="C6" s="128"/>
      <c r="D6" s="128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127" t="s">
        <v>6</v>
      </c>
      <c r="C10" s="127"/>
      <c r="D10" s="127"/>
      <c r="E10" s="74"/>
    </row>
    <row r="11" spans="1:5" x14ac:dyDescent="0.15">
      <c r="A11" s="72"/>
      <c r="B11" s="127" t="s">
        <v>7</v>
      </c>
      <c r="C11" s="127"/>
      <c r="D11" s="127"/>
      <c r="E11" s="74"/>
    </row>
    <row r="12" spans="1:5" x14ac:dyDescent="0.15">
      <c r="A12" s="72"/>
      <c r="B12" s="128" t="s">
        <v>8</v>
      </c>
      <c r="C12" s="128"/>
      <c r="D12" s="128"/>
      <c r="E12" s="74"/>
    </row>
    <row r="13" spans="1:5" x14ac:dyDescent="0.15">
      <c r="A13" s="72"/>
      <c r="B13" s="128" t="s">
        <v>9</v>
      </c>
      <c r="C13" s="128"/>
      <c r="D13" s="128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127" t="s">
        <v>6</v>
      </c>
      <c r="C17" s="127"/>
      <c r="D17" s="127"/>
      <c r="E17" s="74"/>
    </row>
    <row r="18" spans="1:5" x14ac:dyDescent="0.15">
      <c r="A18" s="72"/>
      <c r="B18" s="127" t="s">
        <v>7</v>
      </c>
      <c r="C18" s="127"/>
      <c r="D18" s="127"/>
      <c r="E18" s="74"/>
    </row>
    <row r="19" spans="1:5" x14ac:dyDescent="0.15">
      <c r="A19" s="72"/>
      <c r="B19" s="128" t="s">
        <v>8</v>
      </c>
      <c r="C19" s="128"/>
      <c r="D19" s="128"/>
      <c r="E19" s="74"/>
    </row>
    <row r="20" spans="1:5" x14ac:dyDescent="0.15">
      <c r="A20" s="72"/>
      <c r="B20" s="128" t="s">
        <v>9</v>
      </c>
      <c r="C20" s="128"/>
      <c r="D20" s="128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O33" sqref="O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44" sqref="B44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 s="34"/>
    </row>
    <row r="3" spans="1:25" x14ac:dyDescent="0.15">
      <c r="A3" t="str">
        <f>A2</f>
        <v>Balanced energy-protein supplementation</v>
      </c>
      <c r="B3" s="122" t="s">
        <v>272</v>
      </c>
      <c r="C3" s="34"/>
    </row>
    <row r="4" spans="1:25" x14ac:dyDescent="0.15">
      <c r="A4" t="str">
        <f>'Programs to include'!A3</f>
        <v>Birth age program</v>
      </c>
      <c r="B4" s="122" t="s">
        <v>270</v>
      </c>
      <c r="C4" s="34"/>
    </row>
    <row r="5" spans="1:25" x14ac:dyDescent="0.15">
      <c r="A5" t="str">
        <f>A4</f>
        <v>Birth age program</v>
      </c>
      <c r="B5" s="122" t="s">
        <v>272</v>
      </c>
      <c r="C5" s="34"/>
    </row>
    <row r="6" spans="1:25" x14ac:dyDescent="0.15">
      <c r="A6" t="str">
        <f>'Programs to include'!A4</f>
        <v>Calcium supplementation</v>
      </c>
      <c r="B6" s="122" t="s">
        <v>270</v>
      </c>
      <c r="C6" s="34"/>
    </row>
    <row r="7" spans="1:25" x14ac:dyDescent="0.15">
      <c r="A7" t="str">
        <f>A6</f>
        <v>Calcium supplementation</v>
      </c>
      <c r="B7" s="122" t="s">
        <v>272</v>
      </c>
      <c r="C7" s="34"/>
    </row>
    <row r="8" spans="1:25" x14ac:dyDescent="0.15">
      <c r="A8" t="str">
        <f>'Programs to include'!A5</f>
        <v>Cash transfers</v>
      </c>
      <c r="B8" s="122" t="s">
        <v>270</v>
      </c>
      <c r="C8" s="34"/>
    </row>
    <row r="9" spans="1:25" x14ac:dyDescent="0.15">
      <c r="A9" t="str">
        <f>A8</f>
        <v>Cash transfers</v>
      </c>
      <c r="B9" s="122" t="s">
        <v>272</v>
      </c>
      <c r="C9" s="34"/>
    </row>
    <row r="10" spans="1:25" x14ac:dyDescent="0.15">
      <c r="A10" t="str">
        <f>'Programs to include'!A6</f>
        <v>Family Planning</v>
      </c>
      <c r="B10" s="122" t="s">
        <v>270</v>
      </c>
      <c r="C10" s="34"/>
    </row>
    <row r="11" spans="1:25" x14ac:dyDescent="0.15">
      <c r="A11" t="str">
        <f>A10</f>
        <v>Family Planning</v>
      </c>
      <c r="B11" s="122" t="s">
        <v>272</v>
      </c>
      <c r="C11" s="34"/>
    </row>
    <row r="12" spans="1:25" x14ac:dyDescent="0.15">
      <c r="A12" t="str">
        <f>'Programs to include'!A7</f>
        <v>IFA fortification of maize</v>
      </c>
      <c r="B12" s="122" t="s">
        <v>270</v>
      </c>
      <c r="C12" s="34"/>
    </row>
    <row r="13" spans="1:25" x14ac:dyDescent="0.15">
      <c r="A13" t="str">
        <f>A12</f>
        <v>IFA fortification of maize</v>
      </c>
      <c r="B13" s="122" t="s">
        <v>272</v>
      </c>
      <c r="C13" s="34"/>
    </row>
    <row r="14" spans="1:25" x14ac:dyDescent="0.15">
      <c r="A14" t="str">
        <f>'Programs to include'!A8</f>
        <v>IFA fortification of rice</v>
      </c>
      <c r="B14" s="122" t="s">
        <v>270</v>
      </c>
      <c r="C14" s="34"/>
    </row>
    <row r="15" spans="1:25" x14ac:dyDescent="0.15">
      <c r="A15" t="str">
        <f>A14</f>
        <v>IFA fortification of rice</v>
      </c>
      <c r="B15" s="122" t="s">
        <v>272</v>
      </c>
      <c r="C15" s="34"/>
    </row>
    <row r="16" spans="1:25" x14ac:dyDescent="0.15">
      <c r="A16" t="str">
        <f>'Programs to include'!A9</f>
        <v>IFA fortification of wheat flour</v>
      </c>
      <c r="B16" s="122" t="s">
        <v>270</v>
      </c>
      <c r="C16" s="34"/>
    </row>
    <row r="17" spans="1:3" x14ac:dyDescent="0.15">
      <c r="A17" t="str">
        <f>A16</f>
        <v>IFA fortification of wheat flour</v>
      </c>
      <c r="B17" s="122" t="s">
        <v>272</v>
      </c>
      <c r="C17" s="34"/>
    </row>
    <row r="18" spans="1:3" x14ac:dyDescent="0.15">
      <c r="A18" t="str">
        <f>'Programs to include'!A10</f>
        <v>IFAS not poor: community</v>
      </c>
      <c r="B18" s="122" t="s">
        <v>270</v>
      </c>
      <c r="C18" s="34"/>
    </row>
    <row r="19" spans="1:3" x14ac:dyDescent="0.15">
      <c r="A19" t="str">
        <f>A18</f>
        <v>IFAS not poor: community</v>
      </c>
      <c r="B19" s="122" t="s">
        <v>272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270</v>
      </c>
      <c r="C20" s="34"/>
    </row>
    <row r="21" spans="1:3" x14ac:dyDescent="0.15">
      <c r="A21" t="str">
        <f>A20</f>
        <v>IFAS not poor: community (malaria area)</v>
      </c>
      <c r="B21" s="122" t="s">
        <v>272</v>
      </c>
      <c r="C21" s="34"/>
    </row>
    <row r="22" spans="1:3" x14ac:dyDescent="0.15">
      <c r="A22" t="str">
        <f>'Programs to include'!A12</f>
        <v>IFAS not poor: hospital</v>
      </c>
      <c r="B22" s="122" t="s">
        <v>270</v>
      </c>
      <c r="C22" s="34"/>
    </row>
    <row r="23" spans="1:3" x14ac:dyDescent="0.15">
      <c r="A23" t="str">
        <f>A22</f>
        <v>IFAS not poor: hospital</v>
      </c>
      <c r="B23" s="122" t="s">
        <v>272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270</v>
      </c>
      <c r="C24" s="34"/>
    </row>
    <row r="25" spans="1:3" x14ac:dyDescent="0.15">
      <c r="A25" t="str">
        <f>A24</f>
        <v>IFAS not poor: hospital (malaria area)</v>
      </c>
      <c r="B25" s="122" t="s">
        <v>272</v>
      </c>
      <c r="C25" s="34"/>
    </row>
    <row r="26" spans="1:3" x14ac:dyDescent="0.15">
      <c r="A26" t="str">
        <f>'Programs to include'!A14</f>
        <v>IFAS not poor: retailer</v>
      </c>
      <c r="B26" s="122" t="s">
        <v>270</v>
      </c>
      <c r="C26" s="34"/>
    </row>
    <row r="27" spans="1:3" x14ac:dyDescent="0.15">
      <c r="A27" t="str">
        <f>A26</f>
        <v>IFAS not poor: retailer</v>
      </c>
      <c r="B27" s="122" t="s">
        <v>272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270</v>
      </c>
      <c r="C28" s="34"/>
    </row>
    <row r="29" spans="1:3" x14ac:dyDescent="0.15">
      <c r="A29" t="str">
        <f>A28</f>
        <v>IFAS not poor: retailer (malaria area)</v>
      </c>
      <c r="B29" s="122" t="s">
        <v>272</v>
      </c>
      <c r="C29" s="34"/>
    </row>
    <row r="30" spans="1:3" x14ac:dyDescent="0.15">
      <c r="A30" t="str">
        <f>'Programs to include'!A16</f>
        <v>IFAS not poor: school</v>
      </c>
      <c r="B30" s="122" t="s">
        <v>270</v>
      </c>
      <c r="C30" s="34"/>
    </row>
    <row r="31" spans="1:3" x14ac:dyDescent="0.15">
      <c r="A31" t="str">
        <f>A30</f>
        <v>IFAS not poor: school</v>
      </c>
      <c r="B31" s="122" t="s">
        <v>272</v>
      </c>
      <c r="C31" s="34"/>
    </row>
    <row r="32" spans="1:3" x14ac:dyDescent="0.15">
      <c r="A32" t="str">
        <f>'Programs to include'!A17</f>
        <v>IFAS not poor: school (malaria area)</v>
      </c>
      <c r="B32" s="122" t="s">
        <v>270</v>
      </c>
      <c r="C32" s="34"/>
    </row>
    <row r="33" spans="1:3" x14ac:dyDescent="0.15">
      <c r="A33" t="str">
        <f>A32</f>
        <v>IFAS not poor: school (malaria area)</v>
      </c>
      <c r="B33" s="122" t="s">
        <v>272</v>
      </c>
      <c r="C33" s="34"/>
    </row>
    <row r="34" spans="1:3" x14ac:dyDescent="0.15">
      <c r="A34" t="str">
        <f>'Programs to include'!A18</f>
        <v>IFAS poor: community</v>
      </c>
      <c r="B34" s="122" t="s">
        <v>270</v>
      </c>
      <c r="C34" s="34"/>
    </row>
    <row r="35" spans="1:3" x14ac:dyDescent="0.15">
      <c r="A35" t="str">
        <f>A34</f>
        <v>IFAS poor: community</v>
      </c>
      <c r="B35" s="122" t="s">
        <v>272</v>
      </c>
      <c r="C35" s="34"/>
    </row>
    <row r="36" spans="1:3" x14ac:dyDescent="0.15">
      <c r="A36" t="str">
        <f>'Programs to include'!A19</f>
        <v>IFAS poor: community (malaria area)</v>
      </c>
      <c r="B36" s="122" t="s">
        <v>270</v>
      </c>
      <c r="C36" s="34"/>
    </row>
    <row r="37" spans="1:3" x14ac:dyDescent="0.15">
      <c r="A37" t="str">
        <f>A36</f>
        <v>IFAS poor: community (malaria area)</v>
      </c>
      <c r="B37" s="122" t="s">
        <v>272</v>
      </c>
      <c r="C37" s="34"/>
    </row>
    <row r="38" spans="1:3" x14ac:dyDescent="0.15">
      <c r="A38" t="str">
        <f>'Programs to include'!A20</f>
        <v>IFAS poor: hospital</v>
      </c>
      <c r="B38" s="122" t="s">
        <v>270</v>
      </c>
      <c r="C38" s="34"/>
    </row>
    <row r="39" spans="1:3" x14ac:dyDescent="0.15">
      <c r="A39" t="str">
        <f>A38</f>
        <v>IFAS poor: hospital</v>
      </c>
      <c r="B39" s="122" t="s">
        <v>272</v>
      </c>
      <c r="C39" s="34"/>
    </row>
    <row r="40" spans="1:3" x14ac:dyDescent="0.15">
      <c r="A40" t="str">
        <f>'Programs to include'!A21</f>
        <v>IFAS poor: hospital (malaria area)</v>
      </c>
      <c r="B40" s="122" t="s">
        <v>270</v>
      </c>
      <c r="C40" s="34"/>
    </row>
    <row r="41" spans="1:3" x14ac:dyDescent="0.15">
      <c r="A41" t="str">
        <f>A40</f>
        <v>IFAS poor: hospital (malaria area)</v>
      </c>
      <c r="B41" s="122" t="s">
        <v>272</v>
      </c>
      <c r="C41" s="34"/>
    </row>
    <row r="42" spans="1:3" x14ac:dyDescent="0.15">
      <c r="A42" t="str">
        <f>'Programs to include'!A22</f>
        <v>IFAS poor: school</v>
      </c>
      <c r="B42" s="122" t="s">
        <v>270</v>
      </c>
      <c r="C42" s="34"/>
    </row>
    <row r="43" spans="1:3" x14ac:dyDescent="0.15">
      <c r="A43" t="str">
        <f>A42</f>
        <v>IFAS poor: school</v>
      </c>
      <c r="B43" s="122" t="s">
        <v>272</v>
      </c>
      <c r="C43" s="34"/>
    </row>
    <row r="44" spans="1:3" x14ac:dyDescent="0.15">
      <c r="A44" t="str">
        <f>'Programs to include'!A23</f>
        <v>IFAS poor: school (malaria area)</v>
      </c>
      <c r="B44" s="122" t="s">
        <v>270</v>
      </c>
      <c r="C44" s="34"/>
    </row>
    <row r="45" spans="1:3" x14ac:dyDescent="0.15">
      <c r="A45" t="str">
        <f>A44</f>
        <v>IFAS poor: school (malaria area)</v>
      </c>
      <c r="B45" s="122" t="s">
        <v>272</v>
      </c>
      <c r="C45" s="34"/>
    </row>
    <row r="46" spans="1:3" x14ac:dyDescent="0.15">
      <c r="A46" t="str">
        <f>'Programs to include'!A24</f>
        <v>IPTp</v>
      </c>
      <c r="B46" s="122" t="s">
        <v>270</v>
      </c>
      <c r="C46" s="34"/>
    </row>
    <row r="47" spans="1:3" x14ac:dyDescent="0.15">
      <c r="A47" t="str">
        <f>A46</f>
        <v>IPTp</v>
      </c>
      <c r="B47" s="122" t="s">
        <v>272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270</v>
      </c>
      <c r="C48" s="34"/>
    </row>
    <row r="49" spans="1:3" x14ac:dyDescent="0.15">
      <c r="A49" t="str">
        <f>A48</f>
        <v>Iron and folic acid supplementation for pregnant women</v>
      </c>
      <c r="B49" s="122" t="s">
        <v>272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270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272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270</v>
      </c>
      <c r="C52" s="34"/>
    </row>
    <row r="53" spans="1:3" x14ac:dyDescent="0.15">
      <c r="A53" t="str">
        <f>A52</f>
        <v>Iron and iodine fortification of salt</v>
      </c>
      <c r="B53" s="122" t="s">
        <v>272</v>
      </c>
      <c r="C53" s="34"/>
    </row>
    <row r="54" spans="1:3" x14ac:dyDescent="0.15">
      <c r="A54" t="str">
        <f>'Programs to include'!A28</f>
        <v>Iron fortification of maize</v>
      </c>
      <c r="B54" s="122" t="s">
        <v>270</v>
      </c>
      <c r="C54" s="34"/>
    </row>
    <row r="55" spans="1:3" x14ac:dyDescent="0.15">
      <c r="A55" t="str">
        <f>A54</f>
        <v>Iron fortification of maize</v>
      </c>
      <c r="B55" s="122" t="s">
        <v>272</v>
      </c>
      <c r="C55" s="34"/>
    </row>
    <row r="56" spans="1:3" x14ac:dyDescent="0.15">
      <c r="A56" t="str">
        <f>'Programs to include'!A29</f>
        <v>Iron fortification of rice</v>
      </c>
      <c r="B56" s="122" t="s">
        <v>270</v>
      </c>
      <c r="C56" s="34"/>
    </row>
    <row r="57" spans="1:3" x14ac:dyDescent="0.15">
      <c r="A57" t="str">
        <f>A56</f>
        <v>Iron fortification of rice</v>
      </c>
      <c r="B57" s="122" t="s">
        <v>272</v>
      </c>
      <c r="C57" s="34"/>
    </row>
    <row r="58" spans="1:3" x14ac:dyDescent="0.15">
      <c r="A58" t="str">
        <f>'Programs to include'!A30</f>
        <v>Iron fortification of wheat flour</v>
      </c>
      <c r="B58" s="122" t="s">
        <v>270</v>
      </c>
      <c r="C58" s="34"/>
    </row>
    <row r="59" spans="1:3" x14ac:dyDescent="0.15">
      <c r="A59" t="str">
        <f>A58</f>
        <v>Iron fortification of wheat flour</v>
      </c>
      <c r="B59" s="122" t="s">
        <v>272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270</v>
      </c>
      <c r="C60" s="34"/>
    </row>
    <row r="61" spans="1:3" x14ac:dyDescent="0.15">
      <c r="A61" t="str">
        <f>A60</f>
        <v>Long-lasting insecticide-treated bednets</v>
      </c>
      <c r="B61" s="122" t="s">
        <v>272</v>
      </c>
      <c r="C61" s="34"/>
    </row>
    <row r="62" spans="1:3" x14ac:dyDescent="0.15">
      <c r="A62" t="str">
        <f>'Programs to include'!A32</f>
        <v>Mg for eclampsia</v>
      </c>
      <c r="B62" s="122" t="s">
        <v>270</v>
      </c>
      <c r="C62" s="34"/>
    </row>
    <row r="63" spans="1:3" x14ac:dyDescent="0.15">
      <c r="A63" t="str">
        <f>A62</f>
        <v>Mg for eclampsia</v>
      </c>
      <c r="B63" s="122" t="s">
        <v>272</v>
      </c>
      <c r="C63" s="34"/>
    </row>
    <row r="64" spans="1:3" x14ac:dyDescent="0.15">
      <c r="A64" t="str">
        <f>'Programs to include'!A33</f>
        <v>Mg for pre-eclampsia</v>
      </c>
      <c r="B64" s="122" t="s">
        <v>270</v>
      </c>
      <c r="C64" s="34"/>
    </row>
    <row r="65" spans="1:4" x14ac:dyDescent="0.15">
      <c r="A65" t="str">
        <f>A64</f>
        <v>Mg for pre-eclampsia</v>
      </c>
      <c r="B65" s="122" t="s">
        <v>272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270</v>
      </c>
      <c r="C66" s="34"/>
    </row>
    <row r="67" spans="1:4" x14ac:dyDescent="0.15">
      <c r="A67" t="str">
        <f>A66</f>
        <v>Multiple micronutrient supplementation</v>
      </c>
      <c r="B67" s="122" t="s">
        <v>272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270</v>
      </c>
      <c r="C68" s="34"/>
    </row>
    <row r="69" spans="1:4" x14ac:dyDescent="0.15">
      <c r="A69" t="str">
        <f>A68</f>
        <v>Multiple micronutrient supplementation (malaria area)</v>
      </c>
      <c r="B69" s="122" t="s">
        <v>272</v>
      </c>
      <c r="C69" s="34"/>
    </row>
    <row r="70" spans="1:4" x14ac:dyDescent="0.15">
      <c r="A70" t="str">
        <f>'Programs to include'!A36</f>
        <v>Oral rehydration salts</v>
      </c>
      <c r="B70" s="122" t="s">
        <v>270</v>
      </c>
      <c r="C70" s="34"/>
    </row>
    <row r="71" spans="1:4" x14ac:dyDescent="0.15">
      <c r="A71" t="str">
        <f>A70</f>
        <v>Oral rehydration salts</v>
      </c>
      <c r="B71" s="122" t="s">
        <v>272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270</v>
      </c>
      <c r="C72" s="34"/>
    </row>
    <row r="73" spans="1:4" x14ac:dyDescent="0.15">
      <c r="A73" t="str">
        <f>A72</f>
        <v>Public provision of complementary foods</v>
      </c>
      <c r="B73" s="122" t="s">
        <v>272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270</v>
      </c>
      <c r="C74" s="34"/>
    </row>
    <row r="75" spans="1:4" x14ac:dyDescent="0.15">
      <c r="A75" t="str">
        <f>A74</f>
        <v>Public provision of complementary foods with iron</v>
      </c>
      <c r="B75" s="122" t="s">
        <v>272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270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272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270</v>
      </c>
      <c r="C78" s="34"/>
    </row>
    <row r="79" spans="1:4" x14ac:dyDescent="0.15">
      <c r="A79" t="str">
        <f>A78</f>
        <v>Sprinkles</v>
      </c>
      <c r="B79" s="122" t="s">
        <v>272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270</v>
      </c>
      <c r="C80" s="34"/>
    </row>
    <row r="81" spans="1:4" x14ac:dyDescent="0.15">
      <c r="A81" t="str">
        <f>A80</f>
        <v>Sprinkles (malaria area)</v>
      </c>
      <c r="B81" s="122" t="s">
        <v>272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270</v>
      </c>
      <c r="C82" s="34"/>
    </row>
    <row r="83" spans="1:4" x14ac:dyDescent="0.15">
      <c r="A83" t="str">
        <f>A82</f>
        <v>Treatment of MAM</v>
      </c>
      <c r="B83" s="122" t="s">
        <v>272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270</v>
      </c>
      <c r="C84" s="34"/>
    </row>
    <row r="85" spans="1:4" x14ac:dyDescent="0.15">
      <c r="A85" t="str">
        <f>A84</f>
        <v>Treatment of SAM</v>
      </c>
      <c r="B85" s="122" t="s">
        <v>272</v>
      </c>
      <c r="C85" s="34"/>
    </row>
    <row r="86" spans="1:4" x14ac:dyDescent="0.15">
      <c r="A86" t="str">
        <f>'Programs to include'!A44</f>
        <v>Vitamin A supplementation</v>
      </c>
      <c r="B86" s="122" t="s">
        <v>270</v>
      </c>
      <c r="C86" s="34"/>
    </row>
    <row r="87" spans="1:4" x14ac:dyDescent="0.15">
      <c r="A87" t="str">
        <f>A86</f>
        <v>Vitamin A supplementation</v>
      </c>
      <c r="B87" s="122" t="s">
        <v>272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270</v>
      </c>
      <c r="C88" s="34"/>
    </row>
    <row r="89" spans="1:4" x14ac:dyDescent="0.15">
      <c r="A89" t="str">
        <f>A88</f>
        <v>WASH: Handwashing</v>
      </c>
      <c r="B89" s="122" t="s">
        <v>272</v>
      </c>
      <c r="C89" s="34"/>
    </row>
    <row r="90" spans="1:4" x14ac:dyDescent="0.15">
      <c r="A90" t="str">
        <f>'Programs to include'!A46</f>
        <v>WASH: Hygenic disposal</v>
      </c>
      <c r="B90" s="122" t="s">
        <v>270</v>
      </c>
      <c r="C90" s="34"/>
    </row>
    <row r="91" spans="1:4" x14ac:dyDescent="0.15">
      <c r="A91" t="str">
        <f>A90</f>
        <v>WASH: Hygenic disposal</v>
      </c>
      <c r="B91" s="122" t="s">
        <v>272</v>
      </c>
      <c r="C91" s="34"/>
    </row>
    <row r="92" spans="1:4" x14ac:dyDescent="0.15">
      <c r="A92" t="str">
        <f>'Programs to include'!A47</f>
        <v>WASH: Improved sanitation</v>
      </c>
      <c r="B92" s="122" t="s">
        <v>270</v>
      </c>
      <c r="C92" s="34"/>
    </row>
    <row r="93" spans="1:4" x14ac:dyDescent="0.15">
      <c r="A93" t="str">
        <f>A92</f>
        <v>WASH: Improved sanitation</v>
      </c>
      <c r="B93" s="122" t="s">
        <v>272</v>
      </c>
      <c r="C93" s="34"/>
    </row>
    <row r="94" spans="1:4" x14ac:dyDescent="0.15">
      <c r="A94" t="str">
        <f>'Programs to include'!A48</f>
        <v>WASH: Improved water source</v>
      </c>
      <c r="B94" s="122" t="s">
        <v>270</v>
      </c>
      <c r="C94" s="34"/>
    </row>
    <row r="95" spans="1:4" x14ac:dyDescent="0.15">
      <c r="A95" t="str">
        <f>A94</f>
        <v>WASH: Improved water source</v>
      </c>
      <c r="B95" s="122" t="s">
        <v>272</v>
      </c>
      <c r="C95" s="34"/>
    </row>
    <row r="96" spans="1:4" x14ac:dyDescent="0.15">
      <c r="A96" t="str">
        <f>'Programs to include'!A49</f>
        <v>WASH: Piped water</v>
      </c>
      <c r="B96" s="122" t="s">
        <v>270</v>
      </c>
      <c r="C96" s="34"/>
    </row>
    <row r="97" spans="1:4" x14ac:dyDescent="0.15">
      <c r="A97" t="str">
        <f>A96</f>
        <v>WASH: Piped water</v>
      </c>
      <c r="B97" s="122" t="s">
        <v>272</v>
      </c>
      <c r="C97" s="34"/>
    </row>
    <row r="98" spans="1:4" x14ac:dyDescent="0.15">
      <c r="A98" t="str">
        <f>'Programs to include'!A50</f>
        <v>Zinc for treatment + ORS</v>
      </c>
      <c r="B98" s="122" t="s">
        <v>270</v>
      </c>
      <c r="C98" s="34"/>
    </row>
    <row r="99" spans="1:4" x14ac:dyDescent="0.15">
      <c r="A99" t="str">
        <f>A98</f>
        <v>Zinc for treatment + ORS</v>
      </c>
      <c r="B99" s="122" t="s">
        <v>272</v>
      </c>
      <c r="C99" s="34"/>
    </row>
    <row r="100" spans="1:4" x14ac:dyDescent="0.15">
      <c r="A100" t="str">
        <f>'Programs to include'!A51</f>
        <v>Zinc supplementation</v>
      </c>
      <c r="B100" s="122" t="s">
        <v>270</v>
      </c>
      <c r="C100" s="34"/>
    </row>
    <row r="101" spans="1:4" x14ac:dyDescent="0.15">
      <c r="A101" t="str">
        <f>A100</f>
        <v>Zinc supplementation</v>
      </c>
      <c r="B101" s="122" t="s">
        <v>272</v>
      </c>
      <c r="C101" s="34"/>
    </row>
    <row r="102" spans="1:4" x14ac:dyDescent="0.15">
      <c r="A102" t="str">
        <f>'Programs to include'!A52</f>
        <v>IYCF 1</v>
      </c>
      <c r="B102" s="122" t="s">
        <v>270</v>
      </c>
      <c r="C102" s="34"/>
    </row>
    <row r="103" spans="1:4" x14ac:dyDescent="0.15">
      <c r="A103" t="str">
        <f>A102</f>
        <v>IYCF 1</v>
      </c>
      <c r="B103" s="122" t="s">
        <v>272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270</v>
      </c>
      <c r="C104" s="34"/>
    </row>
    <row r="105" spans="1:4" x14ac:dyDescent="0.15">
      <c r="A105" t="str">
        <f>A104</f>
        <v>IYCF 2</v>
      </c>
      <c r="B105" s="122" t="s">
        <v>272</v>
      </c>
      <c r="C105" s="34"/>
    </row>
    <row r="106" spans="1:4" x14ac:dyDescent="0.15">
      <c r="A106" t="str">
        <f>'Programs to include'!A54</f>
        <v>IYCF 3</v>
      </c>
      <c r="B106" s="122" t="s">
        <v>270</v>
      </c>
      <c r="C106" s="34"/>
    </row>
    <row r="107" spans="1:4" x14ac:dyDescent="0.15">
      <c r="A107" t="str">
        <f>A106</f>
        <v>IYCF 3</v>
      </c>
      <c r="B107" s="122" t="s">
        <v>272</v>
      </c>
      <c r="C107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dimension ref="A1:K28"/>
  <sheetViews>
    <sheetView tabSelected="1" workbookViewId="0">
      <selection activeCell="E32" sqref="E32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273</v>
      </c>
      <c r="B1" s="9" t="s">
        <v>193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6">
        <f>SUM(Distributions!$C$4:$C$5)</f>
        <v>0.13999999999999999</v>
      </c>
      <c r="D2" s="86">
        <f>SUM(Distributions!$C$4:$C$5)</f>
        <v>0.13999999999999999</v>
      </c>
      <c r="E2" s="86">
        <f>SUM(Distributions!$C$4:$C$5)</f>
        <v>0.13999999999999999</v>
      </c>
      <c r="F2" s="86">
        <f>SUM(Distributions!$C$4:$C$5)</f>
        <v>0.13999999999999999</v>
      </c>
      <c r="G2" s="86">
        <f>SUM(Distributions!$C$4:$C$5)</f>
        <v>0.13999999999999999</v>
      </c>
      <c r="H2" s="86">
        <f>SUM(Distributions!$C$4:$C$5)</f>
        <v>0.13999999999999999</v>
      </c>
      <c r="I2" s="86">
        <f>SUM(Distributions!$C$4:$C$5)</f>
        <v>0.13999999999999999</v>
      </c>
      <c r="J2" s="86">
        <f>SUM(Distributions!$C$4:$C$5)</f>
        <v>0.13999999999999999</v>
      </c>
      <c r="K2" s="86">
        <f>SUM(Distributions!$C$4:$C$5)</f>
        <v>0.13999999999999999</v>
      </c>
    </row>
    <row r="3" spans="1:11" x14ac:dyDescent="0.15">
      <c r="B3" s="9" t="s">
        <v>7</v>
      </c>
      <c r="C3" s="86">
        <f>SUM(Distributions!D$4:D$5)</f>
        <v>0.13999999999999999</v>
      </c>
      <c r="D3" s="86">
        <f>SUM(Distributions!D$4:D$5)</f>
        <v>0.13999999999999999</v>
      </c>
      <c r="E3" s="86">
        <f>SUM(Distributions!D$4:D$5)</f>
        <v>0.13999999999999999</v>
      </c>
      <c r="F3" s="86">
        <f>SUM(Distributions!D$4:D$5)</f>
        <v>0.13999999999999999</v>
      </c>
      <c r="G3" s="86">
        <f>SUM(Distributions!D$4:D$5)</f>
        <v>0.13999999999999999</v>
      </c>
      <c r="H3" s="86">
        <f>SUM(Distributions!D$4:D$5)</f>
        <v>0.13999999999999999</v>
      </c>
      <c r="I3" s="86">
        <f>SUM(Distributions!D$4:D$5)</f>
        <v>0.13999999999999999</v>
      </c>
      <c r="J3" s="86">
        <f>SUM(Distributions!D$4:D$5)</f>
        <v>0.13999999999999999</v>
      </c>
      <c r="K3" s="86">
        <f>SUM(Distributions!D$4:D$5)</f>
        <v>0.13999999999999999</v>
      </c>
    </row>
    <row r="4" spans="1:11" x14ac:dyDescent="0.15">
      <c r="B4" s="9" t="s">
        <v>8</v>
      </c>
      <c r="C4" s="86">
        <f>SUM(Distributions!E$4:E$5)</f>
        <v>0.19600000000000001</v>
      </c>
      <c r="D4" s="86">
        <f>SUM(Distributions!E$4:E$5)</f>
        <v>0.19600000000000001</v>
      </c>
      <c r="E4" s="86">
        <f>SUM(Distributions!E$4:E$5)</f>
        <v>0.19600000000000001</v>
      </c>
      <c r="F4" s="86">
        <f>SUM(Distributions!E$4:E$5)</f>
        <v>0.19600000000000001</v>
      </c>
      <c r="G4" s="86">
        <f>SUM(Distributions!E$4:E$5)</f>
        <v>0.19600000000000001</v>
      </c>
      <c r="H4" s="86">
        <f>SUM(Distributions!E$4:E$5)</f>
        <v>0.19600000000000001</v>
      </c>
      <c r="I4" s="86">
        <f>SUM(Distributions!E$4:E$5)</f>
        <v>0.19600000000000001</v>
      </c>
      <c r="J4" s="86">
        <f>SUM(Distributions!E$4:E$5)</f>
        <v>0.19600000000000001</v>
      </c>
      <c r="K4" s="86">
        <f>SUM(Distributions!E$4:E$5)</f>
        <v>0.19600000000000001</v>
      </c>
    </row>
    <row r="5" spans="1:11" x14ac:dyDescent="0.15">
      <c r="B5" s="9" t="s">
        <v>9</v>
      </c>
      <c r="C5" s="86">
        <f>SUM(Distributions!F$4:F$5)</f>
        <v>0.38100000000000001</v>
      </c>
      <c r="D5" s="86">
        <f>SUM(Distributions!F$4:F$5)</f>
        <v>0.38100000000000001</v>
      </c>
      <c r="E5" s="86">
        <f>SUM(Distributions!F$4:F$5)</f>
        <v>0.38100000000000001</v>
      </c>
      <c r="F5" s="86">
        <f>SUM(Distributions!F$4:F$5)</f>
        <v>0.38100000000000001</v>
      </c>
      <c r="G5" s="86">
        <f>SUM(Distributions!F$4:F$5)</f>
        <v>0.38100000000000001</v>
      </c>
      <c r="H5" s="86">
        <f>SUM(Distributions!F$4:F$5)</f>
        <v>0.38100000000000001</v>
      </c>
      <c r="I5" s="86">
        <f>SUM(Distributions!F$4:F$5)</f>
        <v>0.38100000000000001</v>
      </c>
      <c r="J5" s="86">
        <f>SUM(Distributions!F$4:F$5)</f>
        <v>0.38100000000000001</v>
      </c>
      <c r="K5" s="86">
        <f>SUM(Distributions!F$4:F$5)</f>
        <v>0.38100000000000001</v>
      </c>
    </row>
    <row r="6" spans="1:11" x14ac:dyDescent="0.15">
      <c r="B6" s="9" t="s">
        <v>10</v>
      </c>
      <c r="C6" s="86">
        <f>SUM(Distributions!G$4:G$5)</f>
        <v>0.41400000000000003</v>
      </c>
      <c r="D6" s="86">
        <f>SUM(Distributions!G$4:G$5)</f>
        <v>0.41400000000000003</v>
      </c>
      <c r="E6" s="86">
        <f>SUM(Distributions!G$4:G$5)</f>
        <v>0.41400000000000003</v>
      </c>
      <c r="F6" s="86">
        <f>SUM(Distributions!G$4:G$5)</f>
        <v>0.41400000000000003</v>
      </c>
      <c r="G6" s="86">
        <f>SUM(Distributions!G$4:G$5)</f>
        <v>0.41400000000000003</v>
      </c>
      <c r="H6" s="86">
        <f>SUM(Distributions!G$4:G$5)</f>
        <v>0.41400000000000003</v>
      </c>
      <c r="I6" s="86">
        <f>SUM(Distributions!G$4:G$5)</f>
        <v>0.41400000000000003</v>
      </c>
      <c r="J6" s="86">
        <f>SUM(Distributions!G$4:G$5)</f>
        <v>0.41400000000000003</v>
      </c>
      <c r="K6" s="86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6">
        <f>SUM(Distributions!C10:C11)</f>
        <v>0.19900000000000001</v>
      </c>
    </row>
    <row r="9" spans="1:11" x14ac:dyDescent="0.15">
      <c r="B9" s="9" t="s">
        <v>7</v>
      </c>
      <c r="K9" s="86">
        <f>SUM(Distributions!D10:D11)</f>
        <v>0.19900000000000001</v>
      </c>
    </row>
    <row r="10" spans="1:11" x14ac:dyDescent="0.15">
      <c r="B10" s="9" t="s">
        <v>8</v>
      </c>
      <c r="K10" s="86">
        <f>SUM(Distributions!E10:E11)</f>
        <v>0.182</v>
      </c>
    </row>
    <row r="11" spans="1:11" x14ac:dyDescent="0.15">
      <c r="B11" s="9" t="s">
        <v>9</v>
      </c>
      <c r="K11" s="86">
        <f>SUM(Distributions!F10:F11)</f>
        <v>0.151</v>
      </c>
    </row>
    <row r="12" spans="1:11" x14ac:dyDescent="0.15">
      <c r="B12" s="9" t="s">
        <v>10</v>
      </c>
      <c r="K12" s="86">
        <f>SUM(Distributions!G10:G11)</f>
        <v>0.126</v>
      </c>
    </row>
    <row r="14" spans="1:11" x14ac:dyDescent="0.15">
      <c r="A14" s="9" t="s">
        <v>204</v>
      </c>
      <c r="B14" s="9" t="s">
        <v>6</v>
      </c>
      <c r="K14" s="86">
        <f>'Prevalence of anaemia'!C3</f>
        <v>0.05</v>
      </c>
    </row>
    <row r="15" spans="1:11" x14ac:dyDescent="0.15">
      <c r="B15" s="9" t="s">
        <v>7</v>
      </c>
      <c r="K15" s="86">
        <f>'Prevalence of anaemia'!D3</f>
        <v>0.05</v>
      </c>
    </row>
    <row r="16" spans="1:11" x14ac:dyDescent="0.15">
      <c r="B16" s="9" t="s">
        <v>8</v>
      </c>
      <c r="K16" s="86">
        <f>'Prevalence of anaemia'!E3</f>
        <v>0.31079999999999997</v>
      </c>
    </row>
    <row r="17" spans="1:11" x14ac:dyDescent="0.15">
      <c r="B17" s="9" t="s">
        <v>9</v>
      </c>
      <c r="K17" s="86">
        <f>'Prevalence of anaemia'!F3</f>
        <v>0.23100000000000001</v>
      </c>
    </row>
    <row r="18" spans="1:11" x14ac:dyDescent="0.15">
      <c r="B18" s="9" t="s">
        <v>10</v>
      </c>
      <c r="K18" s="86">
        <f>'Prevalence of anaemia'!G3</f>
        <v>0.17934</v>
      </c>
    </row>
    <row r="19" spans="1:11" x14ac:dyDescent="0.15">
      <c r="B19" s="9" t="s">
        <v>115</v>
      </c>
      <c r="K19" s="86">
        <f>'Prevalence of anaemia'!H3</f>
        <v>0.23580000000000001</v>
      </c>
    </row>
    <row r="20" spans="1:11" x14ac:dyDescent="0.15">
      <c r="B20" s="9" t="s">
        <v>116</v>
      </c>
      <c r="K20" s="86">
        <f>'Prevalence of anaemia'!I3</f>
        <v>0.23580000000000001</v>
      </c>
    </row>
    <row r="21" spans="1:11" x14ac:dyDescent="0.15">
      <c r="B21" s="9" t="s">
        <v>117</v>
      </c>
      <c r="K21" s="86">
        <f>'Prevalence of anaemia'!J3</f>
        <v>0.23580000000000001</v>
      </c>
    </row>
    <row r="22" spans="1:11" x14ac:dyDescent="0.15">
      <c r="B22" s="9" t="s">
        <v>118</v>
      </c>
      <c r="K22" s="86">
        <f>'Prevalence of anaemia'!K3</f>
        <v>0.23580000000000001</v>
      </c>
    </row>
    <row r="23" spans="1:11" x14ac:dyDescent="0.15">
      <c r="B23" s="9" t="s">
        <v>111</v>
      </c>
      <c r="K23" s="86">
        <f>'Prevalence of anaemia'!L3</f>
        <v>0.2238</v>
      </c>
    </row>
    <row r="24" spans="1:11" x14ac:dyDescent="0.15">
      <c r="B24" s="9" t="s">
        <v>112</v>
      </c>
      <c r="K24" s="86">
        <f>'Prevalence of anaemia'!M3</f>
        <v>0.2238</v>
      </c>
    </row>
    <row r="25" spans="1:11" x14ac:dyDescent="0.15">
      <c r="B25" s="9" t="s">
        <v>113</v>
      </c>
      <c r="K25" s="86">
        <f>'Prevalence of anaemia'!N3</f>
        <v>0.2238</v>
      </c>
    </row>
    <row r="26" spans="1:11" x14ac:dyDescent="0.15">
      <c r="B26" s="9" t="s">
        <v>114</v>
      </c>
      <c r="K26" s="86">
        <f>'Prevalence of anaemia'!O3</f>
        <v>0.2238</v>
      </c>
    </row>
    <row r="28" spans="1:11" x14ac:dyDescent="0.15">
      <c r="A28" s="9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2"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/>
    </row>
    <row r="3" spans="1:2" x14ac:dyDescent="0.15">
      <c r="A3" s="124" t="s">
        <v>266</v>
      </c>
      <c r="B3" s="122"/>
    </row>
    <row r="4" spans="1:2" x14ac:dyDescent="0.15">
      <c r="A4" s="4" t="s">
        <v>263</v>
      </c>
      <c r="B4" s="122"/>
    </row>
    <row r="5" spans="1:2" x14ac:dyDescent="0.15">
      <c r="A5" s="4" t="s">
        <v>143</v>
      </c>
      <c r="B5" s="122"/>
    </row>
    <row r="6" spans="1:2" x14ac:dyDescent="0.15">
      <c r="A6" s="122" t="s">
        <v>185</v>
      </c>
      <c r="B6" s="122"/>
    </row>
    <row r="7" spans="1:2" x14ac:dyDescent="0.15">
      <c r="A7" s="11" t="s">
        <v>145</v>
      </c>
      <c r="B7" s="122"/>
    </row>
    <row r="8" spans="1:2" x14ac:dyDescent="0.15">
      <c r="A8" s="11" t="s">
        <v>146</v>
      </c>
      <c r="B8" s="122"/>
    </row>
    <row r="9" spans="1:2" x14ac:dyDescent="0.15">
      <c r="A9" s="11" t="s">
        <v>144</v>
      </c>
      <c r="B9" s="122"/>
    </row>
    <row r="10" spans="1:2" x14ac:dyDescent="0.15">
      <c r="A10" s="122" t="s">
        <v>124</v>
      </c>
      <c r="B10" s="122"/>
    </row>
    <row r="11" spans="1:2" x14ac:dyDescent="0.15">
      <c r="A11" s="122" t="s">
        <v>132</v>
      </c>
      <c r="B11" s="122"/>
    </row>
    <row r="12" spans="1:2" x14ac:dyDescent="0.15">
      <c r="A12" s="122" t="s">
        <v>125</v>
      </c>
      <c r="B12" s="122"/>
    </row>
    <row r="13" spans="1:2" x14ac:dyDescent="0.15">
      <c r="A13" s="122" t="s">
        <v>133</v>
      </c>
      <c r="B13" s="122"/>
    </row>
    <row r="14" spans="1:2" x14ac:dyDescent="0.15">
      <c r="A14" s="122" t="s">
        <v>126</v>
      </c>
      <c r="B14" s="122"/>
    </row>
    <row r="15" spans="1:2" x14ac:dyDescent="0.15">
      <c r="A15" s="122" t="s">
        <v>134</v>
      </c>
      <c r="B15" s="122"/>
    </row>
    <row r="16" spans="1:2" x14ac:dyDescent="0.15">
      <c r="A16" s="122" t="s">
        <v>123</v>
      </c>
      <c r="B16" s="122"/>
    </row>
    <row r="17" spans="1:2" x14ac:dyDescent="0.15">
      <c r="A17" s="122" t="s">
        <v>131</v>
      </c>
      <c r="B17" s="122"/>
    </row>
    <row r="18" spans="1:2" x14ac:dyDescent="0.15">
      <c r="A18" s="122" t="s">
        <v>121</v>
      </c>
      <c r="B18" s="122"/>
    </row>
    <row r="19" spans="1:2" x14ac:dyDescent="0.15">
      <c r="A19" s="122" t="s">
        <v>129</v>
      </c>
      <c r="B19" s="122"/>
    </row>
    <row r="20" spans="1:2" x14ac:dyDescent="0.15">
      <c r="A20" s="122" t="s">
        <v>122</v>
      </c>
      <c r="B20" s="122"/>
    </row>
    <row r="21" spans="1:2" x14ac:dyDescent="0.15">
      <c r="A21" s="122" t="s">
        <v>130</v>
      </c>
      <c r="B21" s="122"/>
    </row>
    <row r="22" spans="1:2" x14ac:dyDescent="0.15">
      <c r="A22" s="122" t="s">
        <v>120</v>
      </c>
      <c r="B22" s="122"/>
    </row>
    <row r="23" spans="1:2" x14ac:dyDescent="0.15">
      <c r="A23" s="122" t="s">
        <v>128</v>
      </c>
      <c r="B23" s="122"/>
    </row>
    <row r="24" spans="1:2" x14ac:dyDescent="0.15">
      <c r="A24" s="122" t="s">
        <v>119</v>
      </c>
      <c r="B24" s="122"/>
    </row>
    <row r="25" spans="1:2" x14ac:dyDescent="0.15">
      <c r="A25" s="4" t="s">
        <v>77</v>
      </c>
      <c r="B25" s="122"/>
    </row>
    <row r="26" spans="1:2" x14ac:dyDescent="0.15">
      <c r="A26" s="4" t="s">
        <v>139</v>
      </c>
      <c r="B26" s="122"/>
    </row>
    <row r="27" spans="1:2" x14ac:dyDescent="0.15">
      <c r="A27" s="4" t="s">
        <v>97</v>
      </c>
      <c r="B27" s="122"/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/>
    </row>
    <row r="32" spans="1:2" x14ac:dyDescent="0.15">
      <c r="A32" s="4" t="s">
        <v>265</v>
      </c>
      <c r="B32" s="122"/>
    </row>
    <row r="33" spans="1:2" x14ac:dyDescent="0.15">
      <c r="A33" s="4" t="s">
        <v>264</v>
      </c>
      <c r="B33" s="122"/>
    </row>
    <row r="34" spans="1:2" x14ac:dyDescent="0.15">
      <c r="A34" s="122" t="s">
        <v>135</v>
      </c>
      <c r="B34" s="122"/>
    </row>
    <row r="35" spans="1:2" x14ac:dyDescent="0.15">
      <c r="A35" s="122" t="s">
        <v>138</v>
      </c>
      <c r="B35" s="122"/>
    </row>
    <row r="36" spans="1:2" x14ac:dyDescent="0.15">
      <c r="A36" s="122" t="s">
        <v>261</v>
      </c>
      <c r="B36" s="122"/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/>
    </row>
    <row r="41" spans="1:2" x14ac:dyDescent="0.15">
      <c r="A41" s="29" t="s">
        <v>137</v>
      </c>
      <c r="B41" s="122"/>
    </row>
    <row r="42" spans="1:2" x14ac:dyDescent="0.15">
      <c r="A42" s="4" t="s">
        <v>151</v>
      </c>
      <c r="B42" s="122"/>
    </row>
    <row r="43" spans="1:2" x14ac:dyDescent="0.15">
      <c r="A43" s="4" t="s">
        <v>152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260</v>
      </c>
      <c r="B45" s="122"/>
    </row>
    <row r="46" spans="1:2" x14ac:dyDescent="0.15">
      <c r="A46" s="122" t="s">
        <v>259</v>
      </c>
      <c r="B46" s="122"/>
    </row>
    <row r="47" spans="1:2" x14ac:dyDescent="0.15">
      <c r="A47" s="122" t="s">
        <v>258</v>
      </c>
      <c r="B47" s="122"/>
    </row>
    <row r="48" spans="1:2" x14ac:dyDescent="0.15">
      <c r="A48" s="122" t="s">
        <v>256</v>
      </c>
      <c r="B48" s="122"/>
    </row>
    <row r="49" spans="1:2" x14ac:dyDescent="0.15">
      <c r="A49" s="122" t="s">
        <v>257</v>
      </c>
      <c r="B49" s="122"/>
    </row>
    <row r="50" spans="1:2" x14ac:dyDescent="0.15">
      <c r="A50" s="122" t="s">
        <v>262</v>
      </c>
      <c r="B50" s="122"/>
    </row>
    <row r="51" spans="1:2" x14ac:dyDescent="0.15">
      <c r="A51" s="4" t="s">
        <v>140</v>
      </c>
      <c r="B51" s="122"/>
    </row>
    <row r="52" spans="1:2" x14ac:dyDescent="0.15">
      <c r="A52" s="125" t="s">
        <v>161</v>
      </c>
      <c r="B52" s="122"/>
    </row>
    <row r="53" spans="1:2" x14ac:dyDescent="0.15">
      <c r="A53" s="125" t="s">
        <v>162</v>
      </c>
      <c r="B53" s="122"/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:F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2018-02-06T01:34:52Z</dcterms:modified>
</cp:coreProperties>
</file>