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0980" yWindow="-3340" windowWidth="25600" windowHeight="14600" tabRatio="500" activeTab="2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stunting" sheetId="8" r:id="rId10"/>
    <sheet name="RR death by wasting" sheetId="9" r:id="rId11"/>
    <sheet name="RR death by breastfeeding" sheetId="10" r:id="rId12"/>
    <sheet name="RR death by birth outcome" sheetId="11" r:id="rId13"/>
    <sheet name="OR stunting progression" sheetId="12" r:id="rId14"/>
    <sheet name="RR diarrhoea" sheetId="13" r:id="rId15"/>
    <sheet name="OR stunting by condition" sheetId="14" r:id="rId16"/>
    <sheet name="OR stunting by birth outcome" sheetId="15" r:id="rId17"/>
    <sheet name="OR stunting by intervention" sheetId="16" r:id="rId18"/>
    <sheet name="OR stunting by compfeeding" sheetId="17" r:id="rId19"/>
    <sheet name="OR correctBF by interventn" sheetId="18" r:id="rId20"/>
    <sheet name="Appropriate breastfeeding" sheetId="19" r:id="rId21"/>
    <sheet name="Interventions cost and coverage" sheetId="20" r:id="rId22"/>
    <sheet name="Interventions target population" sheetId="21" r:id="rId23"/>
    <sheet name="Interventions birth outcome" sheetId="22" r:id="rId24"/>
    <sheet name="Interventions affected fraction" sheetId="23" r:id="rId25"/>
    <sheet name="Interventions mortality eff" sheetId="24" r:id="rId26"/>
    <sheet name="Interventions incidence eff" sheetId="25" r:id="rId27"/>
    <sheet name="Interventions maternal aff frac" sheetId="26" r:id="rId28"/>
    <sheet name="Interventions maternal eff" sheetId="27" r:id="rId2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4" i="29" l="1"/>
  <c r="B5" i="29"/>
  <c r="B6" i="29"/>
  <c r="B7" i="29"/>
  <c r="B8" i="29"/>
  <c r="B9" i="29"/>
  <c r="B10" i="29"/>
  <c r="B11" i="29"/>
  <c r="B12" i="29"/>
  <c r="B13" i="29"/>
  <c r="B14" i="29"/>
  <c r="B15" i="29"/>
  <c r="B3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4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<sst xmlns="http://schemas.openxmlformats.org/spreadsheetml/2006/main" count="465" uniqueCount="121">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</sst>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0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110</v>
      </c>
      <c r="B5" s="8">
        <f>B4*10</f>
        <v>36899440</v>
      </c>
    </row>
    <row r="6" spans="1:2" ht="15.75" customHeight="1">
      <c r="A6" s="6" t="s">
        <v>71</v>
      </c>
      <c r="B6" s="12">
        <v>0.56799999999999995</v>
      </c>
    </row>
    <row r="7" spans="1:2" ht="15.75" customHeight="1">
      <c r="A7" s="6" t="s">
        <v>70</v>
      </c>
      <c r="B7" s="22">
        <v>0.4</v>
      </c>
    </row>
    <row r="8" spans="1:2" ht="15.75" customHeight="1">
      <c r="A8" s="6" t="s">
        <v>72</v>
      </c>
      <c r="B8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B22" s="6"/>
      <c r="C22" s="6"/>
    </row>
    <row r="23" spans="1:4" ht="15.75" customHeight="1">
      <c r="B23" s="6"/>
      <c r="C23" s="6"/>
    </row>
    <row r="24" spans="1:4" ht="15.75" customHeight="1">
      <c r="B24" s="6"/>
      <c r="C24" s="6"/>
    </row>
    <row r="25" spans="1:4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>
      <c r="B22" s="6"/>
      <c r="C22" s="6"/>
    </row>
    <row r="23" spans="1:7" ht="15.75" customHeight="1">
      <c r="B23" s="6"/>
      <c r="C23" s="6"/>
    </row>
    <row r="24" spans="1:7" ht="15.75" customHeight="1">
      <c r="B24" s="6"/>
      <c r="C24" s="6"/>
    </row>
    <row r="25" spans="1:7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8" sqref="B18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120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f>B2+(B2/100)</f>
        <v>5050000</v>
      </c>
    </row>
    <row r="4" spans="1:2" ht="15.75" customHeight="1">
      <c r="A4" s="4">
        <v>2019</v>
      </c>
      <c r="B4" s="5">
        <f t="shared" ref="B4:B15" si="0">B3+(B3/100)</f>
        <v>5100500</v>
      </c>
    </row>
    <row r="5" spans="1:2" ht="15.75" customHeight="1">
      <c r="A5" s="4">
        <v>2020</v>
      </c>
      <c r="B5" s="5">
        <f t="shared" si="0"/>
        <v>5151505</v>
      </c>
    </row>
    <row r="6" spans="1:2" ht="15.75" customHeight="1">
      <c r="A6" s="4">
        <v>2021</v>
      </c>
      <c r="B6" s="5">
        <f t="shared" si="0"/>
        <v>5203020.05</v>
      </c>
    </row>
    <row r="7" spans="1:2" ht="15.75" customHeight="1">
      <c r="A7" s="4">
        <v>2022</v>
      </c>
      <c r="B7" s="5">
        <f t="shared" si="0"/>
        <v>5255050.2505000001</v>
      </c>
    </row>
    <row r="8" spans="1:2" ht="15.75" customHeight="1">
      <c r="A8" s="4">
        <v>2023</v>
      </c>
      <c r="B8" s="5">
        <f t="shared" si="0"/>
        <v>5307600.7530049998</v>
      </c>
    </row>
    <row r="9" spans="1:2" ht="15.75" customHeight="1">
      <c r="A9" s="4">
        <v>2024</v>
      </c>
      <c r="B9" s="5">
        <f t="shared" si="0"/>
        <v>5360676.7605350502</v>
      </c>
    </row>
    <row r="10" spans="1:2" ht="15.75" customHeight="1">
      <c r="A10" s="4">
        <v>2025</v>
      </c>
      <c r="B10" s="5">
        <f t="shared" si="0"/>
        <v>5414283.5281404005</v>
      </c>
    </row>
    <row r="11" spans="1:2" ht="15.75" customHeight="1">
      <c r="A11" s="4">
        <v>2026</v>
      </c>
      <c r="B11" s="5">
        <f t="shared" si="0"/>
        <v>5468426.3634218043</v>
      </c>
    </row>
    <row r="12" spans="1:2" ht="15.75" customHeight="1">
      <c r="A12" s="4">
        <v>2027</v>
      </c>
      <c r="B12" s="5">
        <f t="shared" si="0"/>
        <v>5523110.6270560222</v>
      </c>
    </row>
    <row r="13" spans="1:2" ht="15.75" customHeight="1">
      <c r="A13" s="4">
        <v>2028</v>
      </c>
      <c r="B13" s="5">
        <f t="shared" si="0"/>
        <v>5578341.7333265822</v>
      </c>
    </row>
    <row r="14" spans="1:2" ht="15.75" customHeight="1">
      <c r="A14" s="4">
        <v>2029</v>
      </c>
      <c r="B14" s="5">
        <f t="shared" si="0"/>
        <v>5634125.150659848</v>
      </c>
    </row>
    <row r="15" spans="1:2" ht="15.75" customHeight="1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9" sqref="B29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0" sqref="E10"/>
    </sheetView>
  </sheetViews>
  <sheetFormatPr baseColWidth="10" defaultRowHeight="12" x14ac:dyDescent="0"/>
  <cols>
    <col min="8" max="8" width="15.1640625" customWidth="1"/>
  </cols>
  <sheetData>
    <row r="1" spans="1:14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2017-04-06T05:17:19Z</dcterms:modified>
</cp:coreProperties>
</file>