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EBC7D7BC-EC46-4D82-9B97-DFA0BBC45709}" xr6:coauthVersionLast="47" xr6:coauthVersionMax="47" xr10:uidLastSave="{00000000-0000-0000-0000-000000000000}"/>
  <bookViews>
    <workbookView xWindow="-24645" yWindow="1005" windowWidth="14400" windowHeight="736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18" i="2" l="1"/>
  <c r="I12" i="2"/>
  <c r="A32" i="2"/>
  <c r="I26" i="2"/>
  <c r="I4" i="2"/>
  <c r="I24" i="2"/>
  <c r="I30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<sst xmlns="http://schemas.openxmlformats.org/spreadsheetml/2006/main" count="2089" uniqueCount="337">
  <si>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</si>
  <si>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</si>
  <si>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IPTp</t>
  </si>
  <si>
    <t>Population</t>
  </si>
  <si>
    <t>Implant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</si>
  <si>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</si>
  <si>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</si>
  <si>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</si>
  <si>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</si>
  <si>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</si>
  <si>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</si>
  <si>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</si>
  <si>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</si>
  <si>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</si>
  <si>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</si>
  <si>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</si>
  <si>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</si>
  <si>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</si>
  <si>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</si>
  <si>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</si>
  <si>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</si>
  <si>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</si>
  <si>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</si>
  <si>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</si>
  <si>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</si>
  <si>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</si>
  <si>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</si>
  <si>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</si>
  <si>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</si>
  <si>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</si>
  <si>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</si>
  <si>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</si>
  <si>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</si>
  <si>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</si>
  <si>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</si>
  <si>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</si>
  <si>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</si>
  <si>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</si>
  <si>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</si>
  <si>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</si>
  <si>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</si>
  <si>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</si>
  <si>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</si>
  <si>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</si>
  <si>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</si>
  <si>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</si>
  <si>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</si>
  <si>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</si>
  <si>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</si>
  <si>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</si>
  <si>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</si>
  <si>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</si>
  <si>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</si>
  <si>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</si>
  <si>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</si>
  <si>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</si>
  <si>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</si>
  <si>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</si>
  <si>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</si>
  <si>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</si>
  <si>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</si>
  <si>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</si>
  <si>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</si>
  <si>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</si>
  <si>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</si>
  <si>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</si>
  <si>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</si>
  <si>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</si>
  <si>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</si>
  <si>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</si>
  <si>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</si>
  <si>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</si>
  <si>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</si>
  <si>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</si>
  <si>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</si>
  <si>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</si>
  <si>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</si>
  <si>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</si>
  <si>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</si>
  <si>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</si>
  <si>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</si>
  <si>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</si>
  <si>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</si>
  <si>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</si>
  <si>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</si>
  <si>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</si>
  <si>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</si>
  <si>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</si>
  <si>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</si>
  <si>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</si>
  <si>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</si>
  <si>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</si>
  <si>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</si>
  <si>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</si>
  <si>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</si>
  <si>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</si>
  <si>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</si>
  <si>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</si>
  <si>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</si>
  <si>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</si>
  <si>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</si>
  <si>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</si>
  <si>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</si>
  <si>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</si>
  <si>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</si>
  <si>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</si>
  <si>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</si>
  <si>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</si>
  <si>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</si>
  <si>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</si>
  <si>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</si>
  <si>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</si>
  <si>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</si>
  <si>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</si>
  <si>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</si>
  <si>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</si>
  <si>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</si>
  <si>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</si>
  <si>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</si>
  <si>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</si>
  <si>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</si>
  <si>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</si>
  <si>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</si>
  <si>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</si>
  <si>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</si>
  <si>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</si>
  <si>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</si>
  <si>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</si>
  <si>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</si>
  <si>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</si>
  <si>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</si>
  <si>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</si>
  <si>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</si>
  <si>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</si>
  <si>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</si>
  <si>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</si>
  <si>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</si>
  <si>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</si>
  <si>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</si>
  <si>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</si>
  <si>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</si>
  <si>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</si>
  <si>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</si>
  <si>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</si>
  <si>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</si>
  <si>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</si>
  <si>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</si>
  <si>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</si>
  <si>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</si>
  <si>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d'amaigrissement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</si>
  <si>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</si>
  <si>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</si>
  <si>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</si>
  <si>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</si>
  <si>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</si>
  <si>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</si>
  <si>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</si>
  <si>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</si>
  <si>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</si>
  <si>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</si>
  <si>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</si>
  <si>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</si>
  <si>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</si>
  <si>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</si>
  <si>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</si>
  <si>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</si>
  <si>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</si>
  <si>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</si>
  <si>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</si>
  <si>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</si>
  <si>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</si>
  <si>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</si>
  <si>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</si>
  <si>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</si>
  <si>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</si>
  <si>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</si>
  <si>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</si>
  <si>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</si>
  <si>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</si>
  <si>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</si>
  <si>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</si>
  <si>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</si>
  <si>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</si>
  <si>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</si>
  <si>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</si>
  <si>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</si>
  <si>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</si>
  <si>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</si>
  <si>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</si>
  <si>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</si>
  <si>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</si>
  <si>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</si>
  <si>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</si>
  <si>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</si>
  <si>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</si>
  <si>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</si>
  <si>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</si>
  <si>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</si>
  <si>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</si>
  <si>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</si>
  <si>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</si>
  <si>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</si>
  <si>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</si>
  <si>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</si>
  <si>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</si>
  <si>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</si>
  <si>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</si>
  <si>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</si>
  <si>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</si>
  <si>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</si>
  <si>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</si>
  <si>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</si>
  <si>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</si>
  <si>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</si>
  <si>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</si>
  <si>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</si>
  <si>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</si>
  <si>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</si>
  <si>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</si>
  <si>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</si>
  <si>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</si>
  <si>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</si>
  <si>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</si>
  <si>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</si>
  <si>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</si>
  <si>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</si>
  <si>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</si>
  <si>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</si>
  <si>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</si>
  <si>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</si>
  <si>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</si>
  <si>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</si>
  <si>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</si>
  <si>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</si>
  <si>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</si>
  <si>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</si>
  <si>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</si>
  <si>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</si>
  <si>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</si>
  <si>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</si>
  <si>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</si>
  <si>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</si>
  <si>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</si>
  <si>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</si>
  <si>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</si>
  <si>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</si>
  <si>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</si>
  <si>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</si>
  <si>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</si>
  <si>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</si>
  <si>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</si>
  <si>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</si>
  <si>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</si>
  <si>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</si>
  <si>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</si>
  <si>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</si>
  <si>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</si>
  <si>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</si>
  <si>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</si>
  <si>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</si>
  <si>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</si>
  <si>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</si>
  <si>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</si>
  <si>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</si>
  <si>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</si>
  <si>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</si>
  <si>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</si>
  <si>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</si>
  <si>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</si>
  <si>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</si>
  <si>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</si>
  <si>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</si>
  <si>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</si>
  <si>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</si>
  <si>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</si>
  <si>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</si>
  <si>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</si>
  <si>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</si>
  <si>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</si>
  <si>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</si>
  <si>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</si>
  <si>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</si>
  <si>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</si>
  <si>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</si>
  <si>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</si>
  <si>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</si>
  <si>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</si>
  <si>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</si>
  <si>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</si>
  <si>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</si>
  <si>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</si>
  <si>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</si>
  <si>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</si>
  <si>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</si>
  <si>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</si>
  <si>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</si>
  <si>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Méthode mère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</si>
  <si>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</si>
  <si>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</si>
  <si>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</si>
  <si>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</si>
  <si>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</si>
  <si>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</si>
  <si>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</si>
  <si>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</si>
  <si>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</si>
  <si>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</si>
  <si>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</si>
  <si>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</si>
  <si>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Méthode mère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</si>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</sst>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17</v>
      </c>
      <c r="B1" s="41" t="s">
        <v>6</v>
      </c>
      <c r="C1" s="41" t="s">
        <v>70</v>
      </c>
    </row>
    <row r="2" spans="1:3" ht="15.9" customHeight="1" x14ac:dyDescent="0.3">
      <c r="A2" s="12" t="s">
        <v>18</v>
      </c>
      <c r="B2" s="41"/>
      <c r="C2" s="41"/>
    </row>
    <row r="3" spans="1:3" ht="15.9" customHeight="1" x14ac:dyDescent="0.3">
      <c r="A3" s="1"/>
      <c r="B3" s="7" t="s">
        <v>19</v>
      </c>
      <c r="C3" s="63">
        <v>2017</v>
      </c>
    </row>
    <row r="4" spans="1:3" ht="15.9" customHeight="1" x14ac:dyDescent="0.3">
      <c r="A4" s="1"/>
      <c r="B4" s="9" t="s">
        <v>20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21</v>
      </c>
    </row>
    <row r="7" spans="1:3" ht="15" customHeight="1" x14ac:dyDescent="0.25">
      <c r="B7" s="16" t="s">
        <v>22</v>
      </c>
      <c r="C7" s="65">
        <v>9862402</v>
      </c>
    </row>
    <row r="8" spans="1:3" ht="15" customHeight="1" x14ac:dyDescent="0.25">
      <c r="B8" s="7" t="s">
        <v>23</v>
      </c>
      <c r="C8" s="66">
        <v>0.28199999999999997</v>
      </c>
    </row>
    <row r="9" spans="1:3" ht="15" customHeight="1" x14ac:dyDescent="0.25">
      <c r="B9" s="9" t="s">
        <v>24</v>
      </c>
      <c r="C9" s="67">
        <v>1</v>
      </c>
    </row>
    <row r="10" spans="1:3" ht="15" customHeight="1" x14ac:dyDescent="0.25">
      <c r="B10" s="9" t="s">
        <v>25</v>
      </c>
      <c r="C10" s="67">
        <v>0.23</v>
      </c>
    </row>
    <row r="11" spans="1:3" ht="15" customHeight="1" x14ac:dyDescent="0.25">
      <c r="B11" s="7" t="s">
        <v>26</v>
      </c>
      <c r="C11" s="66">
        <v>0.51</v>
      </c>
    </row>
    <row r="12" spans="1:3" ht="15" customHeight="1" x14ac:dyDescent="0.25">
      <c r="B12" s="7" t="s">
        <v>27</v>
      </c>
      <c r="C12" s="66">
        <v>0.37</v>
      </c>
    </row>
    <row r="13" spans="1:3" ht="15" customHeight="1" x14ac:dyDescent="0.25">
      <c r="B13" s="7" t="s">
        <v>28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29</v>
      </c>
      <c r="B15" s="19"/>
      <c r="C15" s="3"/>
    </row>
    <row r="16" spans="1:3" ht="15" customHeight="1" x14ac:dyDescent="0.25">
      <c r="B16" s="9" t="s">
        <v>30</v>
      </c>
      <c r="C16" s="67">
        <v>0.3</v>
      </c>
    </row>
    <row r="17" spans="1:3" ht="15" customHeight="1" x14ac:dyDescent="0.25">
      <c r="B17" s="9" t="s">
        <v>31</v>
      </c>
      <c r="C17" s="67">
        <v>0.1</v>
      </c>
    </row>
    <row r="18" spans="1:3" ht="15" customHeight="1" x14ac:dyDescent="0.25">
      <c r="B18" s="9" t="s">
        <v>32</v>
      </c>
      <c r="C18" s="67">
        <v>0.1</v>
      </c>
    </row>
    <row r="19" spans="1:3" ht="15" customHeight="1" x14ac:dyDescent="0.25">
      <c r="B19" s="9" t="s">
        <v>33</v>
      </c>
      <c r="C19" s="67">
        <v>0.8</v>
      </c>
    </row>
    <row r="20" spans="1:3" ht="15" customHeight="1" x14ac:dyDescent="0.25">
      <c r="B20" s="9" t="s">
        <v>34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35</v>
      </c>
    </row>
    <row r="23" spans="1:3" ht="15" customHeight="1" x14ac:dyDescent="0.25">
      <c r="B23" s="20" t="s">
        <v>36</v>
      </c>
      <c r="C23" s="67">
        <v>0.127</v>
      </c>
    </row>
    <row r="24" spans="1:3" ht="15" customHeight="1" x14ac:dyDescent="0.25">
      <c r="B24" s="20" t="s">
        <v>37</v>
      </c>
      <c r="C24" s="67">
        <v>0.45200000000000001</v>
      </c>
    </row>
    <row r="25" spans="1:3" ht="15" customHeight="1" x14ac:dyDescent="0.25">
      <c r="B25" s="20" t="s">
        <v>38</v>
      </c>
      <c r="C25" s="67">
        <v>0.33400000000000002</v>
      </c>
    </row>
    <row r="26" spans="1:3" ht="15" customHeight="1" x14ac:dyDescent="0.25">
      <c r="B26" s="20" t="s">
        <v>39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40</v>
      </c>
      <c r="B28" s="20"/>
      <c r="C28" s="20"/>
    </row>
    <row r="29" spans="1:3" ht="14.25" customHeight="1" x14ac:dyDescent="0.25">
      <c r="B29" s="30" t="s">
        <v>41</v>
      </c>
      <c r="C29" s="69">
        <v>0.20799999999999999</v>
      </c>
    </row>
    <row r="30" spans="1:3" ht="14.25" customHeight="1" x14ac:dyDescent="0.25">
      <c r="B30" s="30" t="s">
        <v>42</v>
      </c>
      <c r="C30" s="69">
        <v>0.63700000000000001</v>
      </c>
    </row>
    <row r="31" spans="1:3" ht="14.25" customHeight="1" x14ac:dyDescent="0.25">
      <c r="B31" s="30" t="s">
        <v>43</v>
      </c>
      <c r="C31" s="69">
        <v>0.11899999999999999</v>
      </c>
    </row>
    <row r="32" spans="1:3" ht="14.25" customHeight="1" x14ac:dyDescent="0.25">
      <c r="B32" s="30" t="s">
        <v>44</v>
      </c>
      <c r="C32" s="69">
        <v>3.5999999999999997E-2</v>
      </c>
    </row>
    <row r="33" spans="1:5" ht="13" x14ac:dyDescent="0.25">
      <c r="B33" s="32" t="s">
        <v>45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46</v>
      </c>
    </row>
    <row r="36" spans="1:5" ht="15" customHeight="1" x14ac:dyDescent="0.25">
      <c r="A36" s="12" t="s">
        <v>47</v>
      </c>
      <c r="B36" s="7"/>
      <c r="C36" s="13"/>
    </row>
    <row r="37" spans="1:5" ht="15" customHeight="1" x14ac:dyDescent="0.25">
      <c r="B37" s="42" t="s">
        <v>48</v>
      </c>
      <c r="C37" s="71">
        <v>25</v>
      </c>
    </row>
    <row r="38" spans="1:5" ht="15" customHeight="1" x14ac:dyDescent="0.25">
      <c r="B38" s="16" t="s">
        <v>49</v>
      </c>
      <c r="C38" s="71">
        <v>43</v>
      </c>
      <c r="D38" s="17"/>
      <c r="E38" s="18"/>
    </row>
    <row r="39" spans="1:5" ht="15" customHeight="1" x14ac:dyDescent="0.25">
      <c r="B39" s="16" t="s">
        <v>50</v>
      </c>
      <c r="C39" s="71">
        <v>67</v>
      </c>
      <c r="D39" s="17"/>
      <c r="E39" s="17"/>
    </row>
    <row r="40" spans="1:5" ht="15" customHeight="1" x14ac:dyDescent="0.25">
      <c r="B40" s="16" t="s">
        <v>51</v>
      </c>
      <c r="C40" s="71">
        <v>4.01</v>
      </c>
    </row>
    <row r="41" spans="1:5" ht="15" customHeight="1" x14ac:dyDescent="0.25">
      <c r="B41" s="16" t="s">
        <v>52</v>
      </c>
      <c r="C41" s="67">
        <v>0.13</v>
      </c>
    </row>
    <row r="42" spans="1:5" ht="15" customHeight="1" x14ac:dyDescent="0.25">
      <c r="B42" s="42" t="s">
        <v>53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54</v>
      </c>
      <c r="D44" s="17"/>
    </row>
    <row r="45" spans="1:5" ht="15.75" customHeight="1" x14ac:dyDescent="0.25">
      <c r="B45" s="16" t="s">
        <v>55</v>
      </c>
      <c r="C45" s="67">
        <v>3.1E-2</v>
      </c>
      <c r="D45" s="17"/>
    </row>
    <row r="46" spans="1:5" ht="15.75" customHeight="1" x14ac:dyDescent="0.25">
      <c r="B46" s="16" t="s">
        <v>56</v>
      </c>
      <c r="C46" s="67">
        <v>0.109</v>
      </c>
      <c r="D46" s="17"/>
    </row>
    <row r="47" spans="1:5" ht="15.75" customHeight="1" x14ac:dyDescent="0.25">
      <c r="B47" s="16" t="s">
        <v>57</v>
      </c>
      <c r="C47" s="67">
        <v>0.36499999999999999</v>
      </c>
      <c r="D47" s="17"/>
      <c r="E47" s="18"/>
    </row>
    <row r="48" spans="1:5" ht="15" customHeight="1" x14ac:dyDescent="0.25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59</v>
      </c>
      <c r="D50" s="17"/>
    </row>
    <row r="51" spans="1:4" ht="15.75" customHeight="1" x14ac:dyDescent="0.25">
      <c r="B51" s="16" t="s">
        <v>60</v>
      </c>
      <c r="C51" s="72">
        <v>1.66</v>
      </c>
      <c r="D51" s="17"/>
    </row>
    <row r="52" spans="1:4" ht="15" customHeight="1" x14ac:dyDescent="0.25">
      <c r="B52" s="16" t="s">
        <v>61</v>
      </c>
      <c r="C52" s="72">
        <v>1.66</v>
      </c>
    </row>
    <row r="53" spans="1:4" ht="15.75" customHeight="1" x14ac:dyDescent="0.25">
      <c r="B53" s="16" t="s">
        <v>62</v>
      </c>
      <c r="C53" s="72">
        <v>5.64</v>
      </c>
    </row>
    <row r="54" spans="1:4" ht="15.75" customHeight="1" x14ac:dyDescent="0.25">
      <c r="B54" s="16" t="s">
        <v>63</v>
      </c>
      <c r="C54" s="72">
        <v>5.43</v>
      </c>
    </row>
    <row r="55" spans="1:4" ht="15.75" customHeight="1" x14ac:dyDescent="0.25">
      <c r="B55" s="16" t="s">
        <v>64</v>
      </c>
      <c r="C55" s="72">
        <v>1.91</v>
      </c>
    </row>
    <row r="57" spans="1:4" ht="15.75" customHeight="1" x14ac:dyDescent="0.25">
      <c r="A57" s="12" t="s">
        <v>65</v>
      </c>
    </row>
    <row r="58" spans="1:4" ht="15.75" customHeight="1" x14ac:dyDescent="0.25">
      <c r="B58" s="7" t="s">
        <v>66</v>
      </c>
      <c r="C58" s="66">
        <v>0.2</v>
      </c>
    </row>
    <row r="59" spans="1:4" ht="15.75" customHeight="1" x14ac:dyDescent="0.25">
      <c r="B59" s="16" t="s">
        <v>67</v>
      </c>
      <c r="C59" s="66">
        <v>0.42</v>
      </c>
    </row>
    <row r="60" spans="1:4" ht="15.75" customHeight="1" x14ac:dyDescent="0.25">
      <c r="B60" s="16" t="s">
        <v>68</v>
      </c>
      <c r="C60" s="66">
        <v>4.5999999999999999E-2</v>
      </c>
    </row>
    <row r="61" spans="1:4" ht="15.75" customHeight="1" x14ac:dyDescent="0.25">
      <c r="B61" s="16" t="s">
        <v>69</v>
      </c>
      <c r="C61" s="66">
        <v>1.4E-2</v>
      </c>
    </row>
    <row r="62" spans="1:4" ht="15.75" customHeight="1" x14ac:dyDescent="0.25">
      <c r="B62" s="16" t="s">
        <v>71</v>
      </c>
      <c r="C62" s="66">
        <v>0.02</v>
      </c>
    </row>
    <row r="63" spans="1:4" ht="15.75" customHeight="1" x14ac:dyDescent="0.3">
      <c r="A63" s="4"/>
    </row>
  </sheetData>
  <sheetProtection algorithmName="SHA-512" hashValue="IzT72U+qkerMYUxeuTGakJFoZAdzMJTSsLo9j7tiOpt5ACSOSJByIocz/x5mLvNa3QUQ5wEUPwENxup/z6NQxw==" saltValue="No27VTJ5B6sQwOcQxCPiQ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161</v>
      </c>
      <c r="B1" s="62" t="str">
        <f>"Couverture de l'année de référence ("&amp;start_year&amp;")"</f>
        <v>Couverture de l'année de référence (2017)</v>
      </c>
      <c r="C1" s="53" t="s">
        <v>167</v>
      </c>
      <c r="D1" s="53" t="s">
        <v>203</v>
      </c>
      <c r="E1" s="53" t="s">
        <v>168</v>
      </c>
      <c r="F1" s="53" t="s">
        <v>204</v>
      </c>
      <c r="G1" s="53" t="s">
        <v>205</v>
      </c>
    </row>
    <row r="2" spans="1:7" ht="15.75" customHeight="1" x14ac:dyDescent="0.25">
      <c r="A2" s="52" t="s">
        <v>169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5">
      <c r="A3" s="52" t="s">
        <v>170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5">
      <c r="A4" s="52" t="s">
        <v>171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5">
      <c r="A5" s="52" t="s">
        <v>172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5">
      <c r="A6" s="52" t="s">
        <v>173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5">
      <c r="A7" s="52" t="s">
        <v>174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5">
      <c r="A8" s="52" t="s">
        <v>175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5">
      <c r="A9" s="52" t="s">
        <v>176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5">
      <c r="A10" s="59" t="s">
        <v>177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5">
      <c r="A11" s="59" t="s">
        <v>178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5">
      <c r="A12" s="59" t="s">
        <v>179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5">
      <c r="A13" s="59" t="s">
        <v>180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5">
      <c r="A14" s="11" t="s">
        <v>181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5">
      <c r="A15" s="11" t="s">
        <v>182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5">
      <c r="A16" s="52" t="s">
        <v>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" customHeight="1" x14ac:dyDescent="0.25">
      <c r="A18" s="52" t="s">
        <v>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5">
      <c r="A19" s="52" t="s">
        <v>10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5">
      <c r="A20" s="52" t="s">
        <v>11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5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5">
      <c r="A31" s="52" t="s">
        <v>162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5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5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5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5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5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5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5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5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5">
      <c r="F40" s="36"/>
    </row>
  </sheetData>
  <sheetProtection algorithmName="SHA-512" hashValue="3pa5hXw+KGH2HUO+twl3tNuw4A2wQBVy+41WAJ7pBQ8RjA5u+f9UOwQiJ7l7HqRv0BmAx+9zscNAwj3W42oSLQ==" saltValue="0g0tP1JRMidqZmYR0eXN3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161</v>
      </c>
      <c r="B1" s="40" t="s">
        <v>207</v>
      </c>
      <c r="C1" s="40" t="s">
        <v>208</v>
      </c>
    </row>
    <row r="2" spans="1:3" x14ac:dyDescent="0.25">
      <c r="A2" s="83" t="s">
        <v>181</v>
      </c>
      <c r="B2" s="80" t="s">
        <v>190</v>
      </c>
      <c r="C2" s="80"/>
    </row>
    <row r="3" spans="1:3" x14ac:dyDescent="0.25">
      <c r="A3" s="83" t="s">
        <v>182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omhjgtLSVifhi52l38jWMo/Bt9o0Y4sM2wcThRhfX7l5yrynxJiW543CTh+nP7BlVLxnl/0XYVujbhvtHmgjzw==" saltValue="8I0UZ/efd/tu55XJwSUjN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161</v>
      </c>
    </row>
    <row r="2" spans="1:1" x14ac:dyDescent="0.25">
      <c r="A2" s="48" t="s">
        <v>173</v>
      </c>
    </row>
    <row r="3" spans="1:1" x14ac:dyDescent="0.25">
      <c r="A3" s="48" t="s">
        <v>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Ih2i2QmLNHfwoI+5qo0O49sb7+LukL/x6tKPI38eQod1VyjwX8PbotEX7JPHnl5+XJDQhO13txequtnv0kzgiA==" saltValue="w/INzukKJz2q22SNPIsBZ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113</v>
      </c>
      <c r="C1" t="s">
        <v>100</v>
      </c>
      <c r="D1" t="s">
        <v>101</v>
      </c>
      <c r="E1" t="s">
        <v>102</v>
      </c>
      <c r="F1" t="s">
        <v>103</v>
      </c>
    </row>
    <row r="2" spans="1:6" ht="15.75" customHeight="1" x14ac:dyDescent="0.25">
      <c r="A2" s="3" t="s">
        <v>91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1UZ/T1YOS1TeGZwEPI+EmVhKwTfN21tG+/DAZiKGUrcLIayih+5aTukF8tHjdVyOU6TP7WeVHf4G8APwBwdMNA==" saltValue="5G2Tc19oNchrHqGEqYbE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topLeftCell="A2"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212</v>
      </c>
      <c r="B1" s="1" t="s">
        <v>161</v>
      </c>
      <c r="C1" s="4" t="s">
        <v>113</v>
      </c>
      <c r="D1" s="4" t="s">
        <v>100</v>
      </c>
      <c r="E1" s="4" t="s">
        <v>101</v>
      </c>
      <c r="F1" s="4" t="s">
        <v>102</v>
      </c>
      <c r="G1" s="4" t="s">
        <v>103</v>
      </c>
      <c r="H1" s="4" t="s">
        <v>126</v>
      </c>
      <c r="I1" s="4" t="s">
        <v>127</v>
      </c>
      <c r="J1" s="4" t="s">
        <v>128</v>
      </c>
      <c r="K1" s="4" t="s">
        <v>129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ht="15.75" customHeight="1" x14ac:dyDescent="0.3">
      <c r="A2" s="4" t="s">
        <v>90</v>
      </c>
      <c r="B2" s="11" t="s">
        <v>171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172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162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104</v>
      </c>
      <c r="B15" s="33" t="s">
        <v>169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170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181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182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79</v>
      </c>
      <c r="B24" s="59" t="s">
        <v>173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178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179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180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211</v>
      </c>
      <c r="B30" s="11" t="s">
        <v>174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175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176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uRfyERhagB8khKOim6rhImbFS+uQqScGkC418Wd+AAN1jheMEyFMpJWHDygGRyoLsZNSEL0If5TTxtaAPJ0NtQ==" saltValue="FprFrzogL0QYb7VudKxXH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EEA4oJoL5iGLX4RIY4S9LtWfqbJPaGTGIl8gV4S3XXhLS7EI+R9DarXHdgMQ89ZyHJpPBQUtJDVUoyP9iXfDhg==" saltValue="8SF9UMaJou1fhzUq6kqeS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216</v>
      </c>
      <c r="B1" s="40" t="s">
        <v>215</v>
      </c>
      <c r="C1" s="40" t="s">
        <v>5</v>
      </c>
      <c r="D1" s="40" t="s">
        <v>148</v>
      </c>
      <c r="E1" s="40" t="s">
        <v>225</v>
      </c>
    </row>
    <row r="2" spans="1:5" ht="14" x14ac:dyDescent="0.3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OkQVq0JGPw+dDlebtJixiMa73d9LaRy0phPKTr9W4Z2p9FktYLczLIiNJVudAT/Fvgy1tbW/KO/ZmQXeHW4kAQ==" saltValue="KDzkqatGn6ajc4+zpNYWL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212</v>
      </c>
      <c r="B1" s="89" t="s">
        <v>161</v>
      </c>
      <c r="C1" s="56" t="s">
        <v>113</v>
      </c>
      <c r="D1" s="56" t="s">
        <v>100</v>
      </c>
      <c r="E1" s="56" t="s">
        <v>101</v>
      </c>
      <c r="F1" s="56" t="s">
        <v>102</v>
      </c>
      <c r="G1" s="56" t="s">
        <v>103</v>
      </c>
      <c r="H1" s="56" t="s">
        <v>126</v>
      </c>
      <c r="I1" s="56" t="s">
        <v>127</v>
      </c>
      <c r="J1" s="56" t="s">
        <v>128</v>
      </c>
      <c r="K1" s="56" t="s">
        <v>129</v>
      </c>
      <c r="L1" s="56" t="s">
        <v>73</v>
      </c>
      <c r="M1" s="56" t="s">
        <v>74</v>
      </c>
      <c r="N1" s="56" t="s">
        <v>75</v>
      </c>
      <c r="O1" s="56" t="s">
        <v>76</v>
      </c>
    </row>
    <row r="2" spans="1:15" ht="15.75" customHeight="1" x14ac:dyDescent="0.35">
      <c r="A2" s="56" t="s">
        <v>90</v>
      </c>
      <c r="B2" s="52" t="s">
        <v>171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172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162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104</v>
      </c>
      <c r="B18" s="52" t="s">
        <v>169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170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181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182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79</v>
      </c>
      <c r="B27" s="52" t="s">
        <v>173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177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178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179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180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211</v>
      </c>
      <c r="B33" s="52" t="s">
        <v>174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175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176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Sk9Gby9QwC/3cVKVyzMsEoH5Fvjb5FjwHl0b1TWzlS/sgU5Fq0prkqg8a78mPfRuKcB7Osgd96xNgrMiTsdqwg==" saltValue="qnfZKxk8qaqXKQQLpuOKU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161</v>
      </c>
      <c r="B1" s="35" t="s">
        <v>226</v>
      </c>
      <c r="C1" s="35" t="s">
        <v>125</v>
      </c>
      <c r="D1" s="35" t="s">
        <v>227</v>
      </c>
      <c r="E1" s="35" t="s">
        <v>228</v>
      </c>
      <c r="F1" s="35" t="s">
        <v>132</v>
      </c>
      <c r="G1" s="35" t="s">
        <v>91</v>
      </c>
      <c r="H1" s="35" t="s">
        <v>47</v>
      </c>
      <c r="I1" s="35" t="s">
        <v>229</v>
      </c>
      <c r="J1" s="35" t="s">
        <v>40</v>
      </c>
      <c r="K1" s="35" t="s">
        <v>72</v>
      </c>
    </row>
    <row r="2" spans="1:11" x14ac:dyDescent="0.25">
      <c r="A2" s="52" t="s">
        <v>169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5">
      <c r="A3" s="52" t="s">
        <v>170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5">
      <c r="A4" s="52" t="s">
        <v>171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172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173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5">
      <c r="A7" s="52" t="s">
        <v>174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5">
      <c r="A8" s="52" t="s">
        <v>175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5">
      <c r="A9" s="52" t="s">
        <v>176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5">
      <c r="A10" s="59" t="s">
        <v>177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178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179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180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181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5">
      <c r="A15" s="90" t="s">
        <v>182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5">
      <c r="A16" s="52" t="s">
        <v>2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5">
      <c r="A17" s="52" t="s">
        <v>183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7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5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5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5">
      <c r="A22" s="52" t="s">
        <v>185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5">
      <c r="A29" s="52" t="s">
        <v>192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206</v>
      </c>
      <c r="B30" s="133" t="s">
        <v>9</v>
      </c>
      <c r="C30" s="133" t="s">
        <v>9</v>
      </c>
      <c r="D30" s="133" t="s">
        <v>9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162</v>
      </c>
      <c r="B31" s="133"/>
      <c r="C31" s="133"/>
      <c r="D31" s="133"/>
      <c r="E31" s="133" t="s">
        <v>9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193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5">
      <c r="A33" s="52" t="s">
        <v>194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5">
      <c r="A34" s="52" t="s">
        <v>195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5">
      <c r="A35" s="52" t="s">
        <v>196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5">
      <c r="A36" s="52" t="s">
        <v>197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5">
      <c r="A37" s="52" t="s">
        <v>198</v>
      </c>
      <c r="B37" s="133"/>
      <c r="C37" s="133"/>
      <c r="D37" s="133"/>
      <c r="E37" s="133"/>
      <c r="F37" s="133"/>
      <c r="G37" s="133" t="s">
        <v>9</v>
      </c>
      <c r="H37" s="133" t="s">
        <v>9</v>
      </c>
      <c r="I37" s="133"/>
      <c r="J37" s="133"/>
      <c r="K37" s="133"/>
    </row>
    <row r="38" spans="1:11" x14ac:dyDescent="0.25">
      <c r="A38" s="52" t="s">
        <v>199</v>
      </c>
      <c r="B38" s="133"/>
      <c r="C38" s="133"/>
      <c r="D38" s="133"/>
      <c r="E38" s="133"/>
      <c r="F38" s="133"/>
      <c r="G38" s="133"/>
      <c r="H38" s="133" t="s">
        <v>9</v>
      </c>
      <c r="I38" s="133"/>
      <c r="J38" s="133"/>
      <c r="K38" s="133"/>
    </row>
    <row r="39" spans="1:11" x14ac:dyDescent="0.25">
      <c r="A39" s="52" t="s">
        <v>200</v>
      </c>
      <c r="B39" s="133" t="s">
        <v>9</v>
      </c>
      <c r="C39" s="133"/>
      <c r="D39" s="133"/>
      <c r="E39" s="133"/>
      <c r="F39" s="133"/>
      <c r="G39" s="133" t="s">
        <v>9</v>
      </c>
      <c r="H39" s="133" t="s">
        <v>9</v>
      </c>
      <c r="I39" s="133"/>
      <c r="J39" s="133"/>
      <c r="K39" s="133"/>
    </row>
  </sheetData>
  <sheetProtection algorithmName="SHA-512" hashValue="ZtDyETmPwGruemHs7JSRNBgSMkgiirlnXnpOMInwQGhzuTZfpUbuzKNNkbzcq/IWHgytOh/oJxZ9/LBu69fu4g==" saltValue="cAvEpK3sY9tq0Q8nkBX+3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230</v>
      </c>
      <c r="B1" s="35" t="s">
        <v>226</v>
      </c>
      <c r="C1" s="35" t="s">
        <v>125</v>
      </c>
      <c r="D1" s="35" t="s">
        <v>227</v>
      </c>
      <c r="E1" s="35" t="s">
        <v>228</v>
      </c>
      <c r="F1" s="35" t="s">
        <v>132</v>
      </c>
      <c r="G1" s="35" t="s">
        <v>91</v>
      </c>
      <c r="H1" s="35" t="s">
        <v>47</v>
      </c>
      <c r="I1" s="35" t="s">
        <v>229</v>
      </c>
      <c r="J1" s="35" t="s">
        <v>40</v>
      </c>
      <c r="K1" s="35" t="s">
        <v>72</v>
      </c>
    </row>
    <row r="2" spans="1:11" x14ac:dyDescent="0.25">
      <c r="A2" s="35" t="s">
        <v>113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5">
      <c r="A3" s="35" t="s">
        <v>100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5">
      <c r="A4" s="35" t="s">
        <v>101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5">
      <c r="A5" s="35" t="s">
        <v>102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5">
      <c r="A6" s="35" t="s">
        <v>103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5">
      <c r="A7" s="35" t="s">
        <v>126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5">
      <c r="A8" s="35" t="s">
        <v>127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5">
      <c r="A9" s="35" t="s">
        <v>128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5">
      <c r="A10" s="35" t="s">
        <v>129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5">
      <c r="A11" s="35" t="s">
        <v>73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5">
      <c r="A12" s="35" t="s">
        <v>74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5">
      <c r="A13" s="35" t="s">
        <v>75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5">
      <c r="A14" s="35" t="s">
        <v>76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jOm79RJ4CQEF//sDQRikPzz0eGbAyT3mqZLOB8m40WUAe0OVDFcNlx7Vw5R3+hm3ULd/lx7IKWS1sv0VqPcVFQ==" saltValue="sSQ7EEtXl1OK5HqBbqBc8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80</v>
      </c>
      <c r="B1" s="25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yltgRoZYPAQgFYMeOnQww7BNcqdU0oOYCoYG9wJOnHeMKhlyJJxmwObThXt/+OuxhiJd8h77cbDXx5G8Z+mMaA==" saltValue="u30e2On/2Fl2Jd+CZ3KK+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231</v>
      </c>
      <c r="B1" s="40" t="s">
        <v>156</v>
      </c>
      <c r="C1" s="40" t="s">
        <v>165</v>
      </c>
      <c r="D1" s="40" t="s">
        <v>113</v>
      </c>
      <c r="E1" s="40" t="s">
        <v>100</v>
      </c>
      <c r="F1" s="40" t="s">
        <v>101</v>
      </c>
      <c r="G1" s="40" t="s">
        <v>102</v>
      </c>
      <c r="H1" s="94" t="s">
        <v>103</v>
      </c>
    </row>
    <row r="2" spans="1:10" ht="13" x14ac:dyDescent="0.3">
      <c r="A2" s="40" t="s">
        <v>232</v>
      </c>
      <c r="B2" s="148" t="s">
        <v>104</v>
      </c>
      <c r="C2" s="35" t="s">
        <v>157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158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113</v>
      </c>
      <c r="C5" s="35" t="s">
        <v>157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158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100</v>
      </c>
      <c r="C8" s="35" t="s">
        <v>157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158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101</v>
      </c>
      <c r="C11" s="35" t="s">
        <v>157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158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102</v>
      </c>
      <c r="C14" s="35" t="s">
        <v>157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158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160</v>
      </c>
      <c r="C17" s="35" t="s">
        <v>159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233</v>
      </c>
      <c r="B19" s="148" t="s">
        <v>104</v>
      </c>
      <c r="C19" s="35" t="s">
        <v>157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158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113</v>
      </c>
      <c r="C22" s="35" t="s">
        <v>157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158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100</v>
      </c>
      <c r="C25" s="35" t="s">
        <v>157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158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101</v>
      </c>
      <c r="C28" s="35" t="s">
        <v>157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158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102</v>
      </c>
      <c r="C31" s="35" t="s">
        <v>157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158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160</v>
      </c>
      <c r="C34" s="35" t="s">
        <v>159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234</v>
      </c>
      <c r="B36" s="148" t="s">
        <v>104</v>
      </c>
      <c r="C36" s="35" t="s">
        <v>157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158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113</v>
      </c>
      <c r="C39" s="35" t="s">
        <v>157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158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100</v>
      </c>
      <c r="C42" s="35" t="s">
        <v>157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158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101</v>
      </c>
      <c r="C45" s="35" t="s">
        <v>157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158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102</v>
      </c>
      <c r="C48" s="35" t="s">
        <v>157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158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160</v>
      </c>
      <c r="C51" s="35" t="s">
        <v>159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231</v>
      </c>
      <c r="B54" s="40" t="s">
        <v>156</v>
      </c>
      <c r="C54" s="40" t="s">
        <v>165</v>
      </c>
      <c r="D54" s="40" t="s">
        <v>113</v>
      </c>
      <c r="E54" s="40" t="s">
        <v>100</v>
      </c>
      <c r="F54" s="40" t="s">
        <v>101</v>
      </c>
      <c r="G54" s="40" t="s">
        <v>102</v>
      </c>
      <c r="H54" s="94" t="s">
        <v>103</v>
      </c>
    </row>
    <row r="55" spans="1:8" ht="13" x14ac:dyDescent="0.3">
      <c r="A55" s="40" t="s">
        <v>236</v>
      </c>
      <c r="B55" s="148" t="s">
        <v>104</v>
      </c>
      <c r="C55" s="35" t="s">
        <v>157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158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113</v>
      </c>
      <c r="C58" s="35" t="s">
        <v>157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158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100</v>
      </c>
      <c r="C61" s="35" t="s">
        <v>157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158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101</v>
      </c>
      <c r="C64" s="35" t="s">
        <v>157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158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102</v>
      </c>
      <c r="C67" s="35" t="s">
        <v>157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158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160</v>
      </c>
      <c r="C70" s="35" t="s">
        <v>159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237</v>
      </c>
      <c r="B72" s="148" t="s">
        <v>104</v>
      </c>
      <c r="C72" s="35" t="s">
        <v>157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158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113</v>
      </c>
      <c r="C75" s="35" t="s">
        <v>157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158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100</v>
      </c>
      <c r="C78" s="35" t="s">
        <v>157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158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101</v>
      </c>
      <c r="C81" s="35" t="s">
        <v>157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158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102</v>
      </c>
      <c r="C84" s="35" t="s">
        <v>157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158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160</v>
      </c>
      <c r="C87" s="35" t="s">
        <v>159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238</v>
      </c>
      <c r="B89" s="148" t="s">
        <v>104</v>
      </c>
      <c r="C89" s="35" t="s">
        <v>157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158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113</v>
      </c>
      <c r="C92" s="35" t="s">
        <v>157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158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100</v>
      </c>
      <c r="C95" s="35" t="s">
        <v>157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158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101</v>
      </c>
      <c r="C98" s="35" t="s">
        <v>157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158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102</v>
      </c>
      <c r="C101" s="35" t="s">
        <v>157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158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160</v>
      </c>
      <c r="C104" s="35" t="s">
        <v>159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231</v>
      </c>
      <c r="B107" s="40" t="s">
        <v>156</v>
      </c>
      <c r="C107" s="40" t="s">
        <v>165</v>
      </c>
      <c r="D107" s="40" t="s">
        <v>113</v>
      </c>
      <c r="E107" s="40" t="s">
        <v>100</v>
      </c>
      <c r="F107" s="40" t="s">
        <v>101</v>
      </c>
      <c r="G107" s="40" t="s">
        <v>102</v>
      </c>
      <c r="H107" s="94" t="s">
        <v>103</v>
      </c>
    </row>
    <row r="108" spans="1:8" ht="13" x14ac:dyDescent="0.3">
      <c r="A108" s="40" t="s">
        <v>240</v>
      </c>
      <c r="B108" s="148" t="s">
        <v>104</v>
      </c>
      <c r="C108" s="35" t="s">
        <v>157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158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113</v>
      </c>
      <c r="C111" s="35" t="s">
        <v>157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158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100</v>
      </c>
      <c r="C114" s="35" t="s">
        <v>157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158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101</v>
      </c>
      <c r="C117" s="35" t="s">
        <v>157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158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102</v>
      </c>
      <c r="C120" s="35" t="s">
        <v>157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158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160</v>
      </c>
      <c r="C123" s="35" t="s">
        <v>159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241</v>
      </c>
      <c r="B125" s="148" t="s">
        <v>104</v>
      </c>
      <c r="C125" s="35" t="s">
        <v>157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158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113</v>
      </c>
      <c r="C128" s="35" t="s">
        <v>157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158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100</v>
      </c>
      <c r="C131" s="35" t="s">
        <v>157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158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101</v>
      </c>
      <c r="C134" s="35" t="s">
        <v>157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158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102</v>
      </c>
      <c r="C137" s="35" t="s">
        <v>157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158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160</v>
      </c>
      <c r="C140" s="35" t="s">
        <v>159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242</v>
      </c>
      <c r="B142" s="148" t="s">
        <v>104</v>
      </c>
      <c r="C142" s="35" t="s">
        <v>157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158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113</v>
      </c>
      <c r="C145" s="35" t="s">
        <v>157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158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100</v>
      </c>
      <c r="C148" s="35" t="s">
        <v>157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158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101</v>
      </c>
      <c r="C151" s="35" t="s">
        <v>157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158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102</v>
      </c>
      <c r="C154" s="35" t="s">
        <v>157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158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160</v>
      </c>
      <c r="C157" s="35" t="s">
        <v>159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SQw+ROMoW2YJvUezaEDS4Lfu4Yzcm1lJKhqvIGvPJ4AFxZAP/YV7UW8WA9Z6hsCbrZzpSBouTL25V4RHfUQ7Bg==" saltValue="D+B1KIqGXgioNR2BE/nG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243</v>
      </c>
    </row>
    <row r="2" spans="1:7" ht="15.75" customHeight="1" x14ac:dyDescent="0.3">
      <c r="B2" s="101"/>
      <c r="C2" s="102" t="s">
        <v>58</v>
      </c>
      <c r="D2" s="103" t="s">
        <v>57</v>
      </c>
      <c r="E2" s="103" t="s">
        <v>56</v>
      </c>
      <c r="F2" s="103" t="s">
        <v>55</v>
      </c>
    </row>
    <row r="3" spans="1:7" ht="15.75" customHeight="1" x14ac:dyDescent="0.3">
      <c r="A3" s="40" t="s">
        <v>244</v>
      </c>
      <c r="B3" s="104"/>
      <c r="C3" s="105"/>
      <c r="D3" s="106"/>
      <c r="E3" s="106"/>
      <c r="F3" s="106"/>
    </row>
    <row r="4" spans="1:7" ht="15.75" customHeight="1" x14ac:dyDescent="0.25">
      <c r="B4" s="107" t="s">
        <v>41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42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43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44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123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124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82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83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243</v>
      </c>
    </row>
    <row r="29" spans="1:7" ht="15.75" customHeight="1" x14ac:dyDescent="0.3">
      <c r="B29" s="101"/>
      <c r="C29" s="102" t="s">
        <v>58</v>
      </c>
      <c r="D29" s="103" t="s">
        <v>57</v>
      </c>
      <c r="E29" s="103" t="s">
        <v>56</v>
      </c>
      <c r="F29" s="103" t="s">
        <v>55</v>
      </c>
    </row>
    <row r="30" spans="1:7" ht="15.75" customHeight="1" x14ac:dyDescent="0.3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41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42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43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44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251</v>
      </c>
      <c r="C39" s="108"/>
      <c r="D39" s="95"/>
      <c r="E39" s="95"/>
      <c r="F39" s="95"/>
    </row>
    <row r="40" spans="1:6" ht="15.75" customHeight="1" x14ac:dyDescent="0.25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82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83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84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85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86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87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88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89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243</v>
      </c>
    </row>
    <row r="56" spans="1:6" ht="15.75" customHeight="1" x14ac:dyDescent="0.3">
      <c r="B56" s="101"/>
      <c r="C56" s="102" t="s">
        <v>58</v>
      </c>
      <c r="D56" s="103" t="s">
        <v>57</v>
      </c>
      <c r="E56" s="103" t="s">
        <v>56</v>
      </c>
      <c r="F56" s="103" t="s">
        <v>55</v>
      </c>
    </row>
    <row r="57" spans="1:6" ht="15.75" customHeight="1" x14ac:dyDescent="0.3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41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42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43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44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254</v>
      </c>
      <c r="C66" s="108"/>
      <c r="D66" s="95"/>
      <c r="E66" s="95"/>
      <c r="F66" s="95"/>
    </row>
    <row r="67" spans="1:6" ht="15.75" customHeight="1" x14ac:dyDescent="0.25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82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83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84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85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86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87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88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89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KDqO/iF54IgcSTCGwGNk86uvm9DHSHWHAlvRWyaY3WCuhyvwB/FgPWDxdX//WQeYLGpPMisryO6Lge2M6AiZOw==" saltValue="ShiZspX4sPBhhGw4VxCo4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264</v>
      </c>
    </row>
    <row r="2" spans="1:16" ht="13" x14ac:dyDescent="0.3">
      <c r="A2" s="118" t="s">
        <v>226</v>
      </c>
      <c r="B2" s="119" t="s">
        <v>265</v>
      </c>
      <c r="C2" s="119" t="s">
        <v>266</v>
      </c>
      <c r="D2" s="103" t="s">
        <v>113</v>
      </c>
      <c r="E2" s="103" t="s">
        <v>100</v>
      </c>
      <c r="F2" s="103" t="s">
        <v>101</v>
      </c>
      <c r="G2" s="103" t="s">
        <v>102</v>
      </c>
      <c r="H2" s="103" t="s">
        <v>103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91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92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94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95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93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99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278</v>
      </c>
    </row>
    <row r="29" spans="1:16" s="36" customFormat="1" ht="13" x14ac:dyDescent="0.3">
      <c r="A29" s="121" t="s">
        <v>279</v>
      </c>
      <c r="B29" s="94" t="s">
        <v>265</v>
      </c>
      <c r="C29" s="94" t="s">
        <v>270</v>
      </c>
      <c r="D29" s="103" t="s">
        <v>113</v>
      </c>
      <c r="E29" s="103" t="s">
        <v>100</v>
      </c>
      <c r="F29" s="103" t="s">
        <v>101</v>
      </c>
      <c r="G29" s="103" t="s">
        <v>102</v>
      </c>
      <c r="H29" s="103" t="s">
        <v>103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91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92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94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95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93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99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271</v>
      </c>
    </row>
    <row r="56" spans="1:16" s="36" customFormat="1" ht="26" x14ac:dyDescent="0.3">
      <c r="A56" s="121" t="s">
        <v>125</v>
      </c>
      <c r="B56" s="94" t="s">
        <v>265</v>
      </c>
      <c r="C56" s="123" t="s">
        <v>272</v>
      </c>
      <c r="D56" s="103" t="s">
        <v>126</v>
      </c>
      <c r="E56" s="103" t="s">
        <v>127</v>
      </c>
      <c r="F56" s="103" t="s">
        <v>128</v>
      </c>
      <c r="G56" s="103" t="s">
        <v>129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105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106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107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275</v>
      </c>
    </row>
    <row r="65" spans="1:16" s="36" customFormat="1" ht="26" x14ac:dyDescent="0.3">
      <c r="A65" s="121" t="s">
        <v>132</v>
      </c>
      <c r="B65" s="94" t="s">
        <v>265</v>
      </c>
      <c r="C65" s="123" t="s">
        <v>276</v>
      </c>
      <c r="D65" s="103" t="s">
        <v>113</v>
      </c>
      <c r="E65" s="103" t="s">
        <v>100</v>
      </c>
      <c r="F65" s="103" t="s">
        <v>101</v>
      </c>
      <c r="G65" s="103" t="s">
        <v>102</v>
      </c>
      <c r="H65" s="124" t="s">
        <v>103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82</v>
      </c>
      <c r="C66" s="43" t="s">
        <v>133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134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136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83</v>
      </c>
      <c r="C70" s="43" t="s">
        <v>133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134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136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84</v>
      </c>
      <c r="C74" s="43" t="s">
        <v>133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134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136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86</v>
      </c>
      <c r="C78" s="43" t="s">
        <v>133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134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136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91</v>
      </c>
      <c r="C82" s="43" t="s">
        <v>133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134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136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92</v>
      </c>
      <c r="C86" s="43" t="s">
        <v>133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134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136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94</v>
      </c>
      <c r="C90" s="43" t="s">
        <v>133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134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136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93</v>
      </c>
      <c r="C94" s="43" t="s">
        <v>133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134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136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96</v>
      </c>
      <c r="C98" s="43" t="s">
        <v>133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134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136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277</v>
      </c>
    </row>
    <row r="104" spans="1:16" s="36" customFormat="1" ht="26" x14ac:dyDescent="0.3">
      <c r="A104" s="121" t="s">
        <v>91</v>
      </c>
      <c r="B104" s="126" t="s">
        <v>136</v>
      </c>
      <c r="C104" s="123" t="s">
        <v>276</v>
      </c>
      <c r="D104" s="103" t="s">
        <v>113</v>
      </c>
      <c r="E104" s="103" t="s">
        <v>100</v>
      </c>
      <c r="F104" s="103" t="s">
        <v>101</v>
      </c>
      <c r="G104" s="103" t="s">
        <v>102</v>
      </c>
      <c r="H104" s="124" t="s">
        <v>103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133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134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136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235</v>
      </c>
      <c r="H110" s="140"/>
    </row>
    <row r="111" spans="1:16" ht="13" x14ac:dyDescent="0.3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226</v>
      </c>
      <c r="B112" s="119" t="s">
        <v>265</v>
      </c>
      <c r="C112" s="119" t="s">
        <v>266</v>
      </c>
      <c r="D112" s="103" t="s">
        <v>113</v>
      </c>
      <c r="E112" s="103" t="s">
        <v>100</v>
      </c>
      <c r="F112" s="103" t="s">
        <v>101</v>
      </c>
      <c r="G112" s="103" t="s">
        <v>102</v>
      </c>
      <c r="H112" s="103" t="s">
        <v>103</v>
      </c>
    </row>
    <row r="113" spans="1:8" ht="13" x14ac:dyDescent="0.3">
      <c r="A113" s="40"/>
      <c r="B113" s="35" t="s">
        <v>91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92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94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95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93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99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279</v>
      </c>
      <c r="B139" s="94" t="s">
        <v>265</v>
      </c>
      <c r="C139" s="94" t="s">
        <v>270</v>
      </c>
      <c r="D139" s="103" t="s">
        <v>113</v>
      </c>
      <c r="E139" s="103" t="s">
        <v>100</v>
      </c>
      <c r="F139" s="103" t="s">
        <v>101</v>
      </c>
      <c r="G139" s="103" t="s">
        <v>102</v>
      </c>
      <c r="H139" s="103" t="s">
        <v>103</v>
      </c>
    </row>
    <row r="140" spans="1:8" ht="13" x14ac:dyDescent="0.3">
      <c r="A140" s="40"/>
      <c r="B140" s="35" t="s">
        <v>91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92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94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95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93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99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125</v>
      </c>
      <c r="B166" s="94" t="s">
        <v>265</v>
      </c>
      <c r="C166" s="123" t="s">
        <v>272</v>
      </c>
      <c r="D166" s="103" t="s">
        <v>126</v>
      </c>
      <c r="E166" s="103" t="s">
        <v>127</v>
      </c>
      <c r="F166" s="103" t="s">
        <v>128</v>
      </c>
      <c r="G166" s="103" t="s">
        <v>129</v>
      </c>
      <c r="H166" s="120"/>
    </row>
    <row r="167" spans="1:8" ht="13" x14ac:dyDescent="0.3">
      <c r="A167" s="40"/>
      <c r="B167" s="35" t="s">
        <v>105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106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107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132</v>
      </c>
      <c r="B175" s="94" t="s">
        <v>265</v>
      </c>
      <c r="C175" s="123" t="s">
        <v>276</v>
      </c>
      <c r="D175" s="103" t="s">
        <v>113</v>
      </c>
      <c r="E175" s="103" t="s">
        <v>100</v>
      </c>
      <c r="F175" s="103" t="s">
        <v>101</v>
      </c>
      <c r="G175" s="103" t="s">
        <v>102</v>
      </c>
      <c r="H175" s="124" t="s">
        <v>103</v>
      </c>
    </row>
    <row r="176" spans="1:8" ht="13" x14ac:dyDescent="0.3">
      <c r="A176" s="125"/>
      <c r="B176" s="35" t="s">
        <v>82</v>
      </c>
      <c r="C176" s="43" t="s">
        <v>133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134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135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136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83</v>
      </c>
      <c r="C180" s="43" t="s">
        <v>133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134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135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136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84</v>
      </c>
      <c r="C184" s="43" t="s">
        <v>133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134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135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136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86</v>
      </c>
      <c r="C188" s="43" t="s">
        <v>133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134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135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136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91</v>
      </c>
      <c r="C192" s="43" t="s">
        <v>133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134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135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136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92</v>
      </c>
      <c r="C196" s="43" t="s">
        <v>133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134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135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136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94</v>
      </c>
      <c r="C200" s="43" t="s">
        <v>133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134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135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136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93</v>
      </c>
      <c r="C204" s="43" t="s">
        <v>133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134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135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136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96</v>
      </c>
      <c r="C208" s="43" t="s">
        <v>133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134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135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136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91</v>
      </c>
      <c r="B214" s="126" t="s">
        <v>136</v>
      </c>
      <c r="C214" s="123" t="s">
        <v>276</v>
      </c>
      <c r="D214" s="103" t="s">
        <v>113</v>
      </c>
      <c r="E214" s="103" t="s">
        <v>100</v>
      </c>
      <c r="F214" s="103" t="s">
        <v>101</v>
      </c>
      <c r="G214" s="103" t="s">
        <v>102</v>
      </c>
      <c r="H214" s="124" t="s">
        <v>103</v>
      </c>
    </row>
    <row r="215" spans="1:9" ht="13" x14ac:dyDescent="0.3">
      <c r="A215" s="40"/>
      <c r="B215" s="36"/>
      <c r="C215" s="43" t="s">
        <v>133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134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135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136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239</v>
      </c>
      <c r="H220" s="140"/>
    </row>
    <row r="221" spans="1:9" ht="13" x14ac:dyDescent="0.3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226</v>
      </c>
      <c r="B222" s="119" t="s">
        <v>265</v>
      </c>
      <c r="C222" s="119" t="s">
        <v>266</v>
      </c>
      <c r="D222" s="103" t="s">
        <v>113</v>
      </c>
      <c r="E222" s="103" t="s">
        <v>100</v>
      </c>
      <c r="F222" s="103" t="s">
        <v>101</v>
      </c>
      <c r="G222" s="103" t="s">
        <v>102</v>
      </c>
      <c r="H222" s="103" t="s">
        <v>103</v>
      </c>
      <c r="I222" s="120"/>
    </row>
    <row r="223" spans="1:9" ht="13" x14ac:dyDescent="0.3">
      <c r="A223" s="40"/>
      <c r="B223" s="35" t="s">
        <v>91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92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94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95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93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99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279</v>
      </c>
      <c r="B249" s="94" t="s">
        <v>265</v>
      </c>
      <c r="C249" s="94" t="s">
        <v>270</v>
      </c>
      <c r="D249" s="103" t="s">
        <v>113</v>
      </c>
      <c r="E249" s="103" t="s">
        <v>100</v>
      </c>
      <c r="F249" s="103" t="s">
        <v>101</v>
      </c>
      <c r="G249" s="103" t="s">
        <v>102</v>
      </c>
      <c r="H249" s="103" t="s">
        <v>103</v>
      </c>
      <c r="I249" s="120"/>
    </row>
    <row r="250" spans="1:9" ht="13" x14ac:dyDescent="0.3">
      <c r="A250" s="40"/>
      <c r="B250" s="35" t="s">
        <v>91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92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94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95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93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99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13" x14ac:dyDescent="0.3">
      <c r="A276" s="121" t="s">
        <v>125</v>
      </c>
      <c r="B276" s="94" t="s">
        <v>265</v>
      </c>
      <c r="C276" s="123" t="s">
        <v>272</v>
      </c>
      <c r="D276" s="103" t="s">
        <v>126</v>
      </c>
      <c r="E276" s="103" t="s">
        <v>127</v>
      </c>
      <c r="F276" s="103" t="s">
        <v>128</v>
      </c>
      <c r="G276" s="103" t="s">
        <v>129</v>
      </c>
      <c r="H276" s="120"/>
      <c r="I276" s="36"/>
    </row>
    <row r="277" spans="1:9" ht="13" x14ac:dyDescent="0.3">
      <c r="A277" s="40"/>
      <c r="B277" s="35" t="s">
        <v>105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106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107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132</v>
      </c>
      <c r="B285" s="94" t="s">
        <v>265</v>
      </c>
      <c r="C285" s="123" t="s">
        <v>276</v>
      </c>
      <c r="D285" s="103" t="s">
        <v>113</v>
      </c>
      <c r="E285" s="103" t="s">
        <v>100</v>
      </c>
      <c r="F285" s="103" t="s">
        <v>101</v>
      </c>
      <c r="G285" s="103" t="s">
        <v>102</v>
      </c>
      <c r="H285" s="124" t="s">
        <v>103</v>
      </c>
      <c r="I285" s="120"/>
    </row>
    <row r="286" spans="1:9" ht="13" x14ac:dyDescent="0.3">
      <c r="A286" s="125"/>
      <c r="B286" s="35" t="s">
        <v>82</v>
      </c>
      <c r="C286" s="43" t="s">
        <v>133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134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135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136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83</v>
      </c>
      <c r="C290" s="43" t="s">
        <v>133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134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135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136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84</v>
      </c>
      <c r="C294" s="43" t="s">
        <v>133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134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135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136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86</v>
      </c>
      <c r="C298" s="43" t="s">
        <v>133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134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135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136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91</v>
      </c>
      <c r="C302" s="43" t="s">
        <v>133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134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135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136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92</v>
      </c>
      <c r="C306" s="43" t="s">
        <v>133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134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135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136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94</v>
      </c>
      <c r="C310" s="43" t="s">
        <v>133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134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135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136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93</v>
      </c>
      <c r="C314" s="43" t="s">
        <v>133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134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135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136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96</v>
      </c>
      <c r="C318" s="43" t="s">
        <v>133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134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135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136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91</v>
      </c>
      <c r="B324" s="126" t="s">
        <v>136</v>
      </c>
      <c r="C324" s="123" t="s">
        <v>276</v>
      </c>
      <c r="D324" s="103" t="s">
        <v>113</v>
      </c>
      <c r="E324" s="103" t="s">
        <v>100</v>
      </c>
      <c r="F324" s="103" t="s">
        <v>101</v>
      </c>
      <c r="G324" s="103" t="s">
        <v>102</v>
      </c>
      <c r="H324" s="124" t="s">
        <v>103</v>
      </c>
      <c r="I324" s="120"/>
    </row>
    <row r="325" spans="1:9" ht="13" x14ac:dyDescent="0.3">
      <c r="A325" s="40"/>
      <c r="B325" s="36"/>
      <c r="C325" s="43" t="s">
        <v>133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134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135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136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GA9LhQOId28eez/gX95fc4YiB2nILjzUXhJYRYJbVsOUFLtt/c3JFEpjK3LCwIFPpgk5razsDpHDEqfvmkbAQA==" saltValue="Reo9twf//nmAKMy9pFG85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233</v>
      </c>
    </row>
    <row r="2" spans="1:7" ht="14.25" customHeight="1" x14ac:dyDescent="0.3">
      <c r="A2" s="125" t="s">
        <v>0</v>
      </c>
      <c r="B2" s="119"/>
      <c r="C2" s="40" t="s">
        <v>113</v>
      </c>
      <c r="D2" s="40" t="s">
        <v>100</v>
      </c>
      <c r="E2" s="40" t="s">
        <v>101</v>
      </c>
      <c r="F2" s="40" t="s">
        <v>102</v>
      </c>
      <c r="G2" s="40" t="s">
        <v>103</v>
      </c>
    </row>
    <row r="3" spans="1:7" ht="14.25" customHeight="1" x14ac:dyDescent="0.25">
      <c r="B3" s="113" t="s">
        <v>280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282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286</v>
      </c>
    </row>
    <row r="12" spans="1:7" ht="14.25" customHeight="1" x14ac:dyDescent="0.3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283</v>
      </c>
    </row>
    <row r="15" spans="1:7" ht="14.25" customHeight="1" x14ac:dyDescent="0.3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125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288</v>
      </c>
    </row>
    <row r="20" spans="1:7" s="104" customFormat="1" ht="14.25" customHeight="1" x14ac:dyDescent="0.3">
      <c r="C20" s="56" t="s">
        <v>73</v>
      </c>
      <c r="D20" s="56" t="s">
        <v>74</v>
      </c>
      <c r="E20" s="56" t="s">
        <v>75</v>
      </c>
      <c r="F20" s="56" t="s">
        <v>76</v>
      </c>
    </row>
    <row r="21" spans="1:7" x14ac:dyDescent="0.25">
      <c r="B21" s="113" t="s">
        <v>173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235</v>
      </c>
    </row>
    <row r="24" spans="1:7" ht="13" x14ac:dyDescent="0.3">
      <c r="A24" s="99" t="s">
        <v>233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0</v>
      </c>
      <c r="B25" s="119"/>
      <c r="C25" s="40" t="s">
        <v>113</v>
      </c>
      <c r="D25" s="40" t="s">
        <v>100</v>
      </c>
      <c r="E25" s="40" t="s">
        <v>101</v>
      </c>
      <c r="F25" s="40" t="s">
        <v>102</v>
      </c>
      <c r="G25" s="40" t="s">
        <v>103</v>
      </c>
    </row>
    <row r="26" spans="1:7" x14ac:dyDescent="0.25">
      <c r="B26" s="113" t="s">
        <v>289</v>
      </c>
      <c r="C26" s="136" t="s">
        <v>14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291</v>
      </c>
    </row>
    <row r="29" spans="1:7" x14ac:dyDescent="0.25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295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283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125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300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73</v>
      </c>
      <c r="D43" s="56" t="s">
        <v>74</v>
      </c>
      <c r="E43" s="56" t="s">
        <v>75</v>
      </c>
      <c r="F43" s="56" t="s">
        <v>76</v>
      </c>
      <c r="G43" s="104"/>
    </row>
    <row r="44" spans="1:7" x14ac:dyDescent="0.25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239</v>
      </c>
    </row>
    <row r="47" spans="1:7" ht="13" x14ac:dyDescent="0.3">
      <c r="A47" s="99" t="s">
        <v>233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0</v>
      </c>
      <c r="B48" s="119"/>
      <c r="C48" s="40" t="s">
        <v>113</v>
      </c>
      <c r="D48" s="40" t="s">
        <v>100</v>
      </c>
      <c r="E48" s="40" t="s">
        <v>101</v>
      </c>
      <c r="F48" s="40" t="s">
        <v>102</v>
      </c>
      <c r="G48" s="40" t="s">
        <v>103</v>
      </c>
    </row>
    <row r="49" spans="1:7" x14ac:dyDescent="0.25">
      <c r="B49" s="113" t="s">
        <v>302</v>
      </c>
      <c r="C49" s="136" t="s">
        <v>14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304</v>
      </c>
    </row>
    <row r="52" spans="1:7" x14ac:dyDescent="0.25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308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283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125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313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73</v>
      </c>
      <c r="D66" s="56" t="s">
        <v>74</v>
      </c>
      <c r="E66" s="56" t="s">
        <v>75</v>
      </c>
      <c r="F66" s="56" t="s">
        <v>76</v>
      </c>
      <c r="G66" s="104"/>
    </row>
    <row r="67" spans="1:7" x14ac:dyDescent="0.25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uFfT/lZIKuyGJUB6IxgjmNrAMI2uvfE2mKFMl2clJMq6aDY+IYAr+B1CZbH5/djt2ljcIyWXG2m+aq4OtGN1ew==" saltValue="VsVTYXV05hkK2O7C+UDTW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12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161</v>
      </c>
      <c r="B1" s="40"/>
      <c r="C1" s="40" t="s">
        <v>55</v>
      </c>
      <c r="D1" s="40" t="s">
        <v>57</v>
      </c>
      <c r="E1" s="40" t="s">
        <v>56</v>
      </c>
      <c r="F1" s="119" t="s">
        <v>58</v>
      </c>
    </row>
    <row r="2" spans="1:6" ht="15.75" customHeight="1" x14ac:dyDescent="0.25">
      <c r="A2" s="90" t="s">
        <v>169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181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182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235</v>
      </c>
    </row>
    <row r="16" spans="1:6" ht="15.75" customHeight="1" x14ac:dyDescent="0.3">
      <c r="A16" s="119" t="s">
        <v>161</v>
      </c>
      <c r="B16" s="40"/>
      <c r="C16" s="40" t="s">
        <v>55</v>
      </c>
      <c r="D16" s="40" t="s">
        <v>57</v>
      </c>
      <c r="E16" s="40" t="s">
        <v>56</v>
      </c>
      <c r="F16" s="119" t="s">
        <v>58</v>
      </c>
    </row>
    <row r="17" spans="1:6" ht="15.75" customHeight="1" x14ac:dyDescent="0.25">
      <c r="A17" s="90" t="s">
        <v>169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181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182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239</v>
      </c>
    </row>
    <row r="31" spans="1:6" ht="15.75" customHeight="1" x14ac:dyDescent="0.3">
      <c r="A31" s="119" t="s">
        <v>161</v>
      </c>
      <c r="B31" s="40"/>
      <c r="C31" s="40" t="s">
        <v>55</v>
      </c>
      <c r="D31" s="40" t="s">
        <v>57</v>
      </c>
      <c r="E31" s="40" t="s">
        <v>56</v>
      </c>
      <c r="F31" s="119" t="s">
        <v>58</v>
      </c>
    </row>
    <row r="32" spans="1:6" ht="15.75" customHeight="1" x14ac:dyDescent="0.25">
      <c r="A32" s="90" t="s">
        <v>169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181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182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UcHRo6uCyRx8paIqhvnqW8a47/AIu5KMP8eWLm0D9hNUqQiZT/yYY1OY8eqdSiCkO32GFGNIfqq+1K891wnXOg==" saltValue="/Z661v1PGfgZXjUITxkMI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5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113</v>
      </c>
      <c r="D1" s="103" t="s">
        <v>100</v>
      </c>
      <c r="E1" s="103" t="s">
        <v>101</v>
      </c>
      <c r="F1" s="103" t="s">
        <v>102</v>
      </c>
      <c r="G1" s="103" t="s">
        <v>103</v>
      </c>
      <c r="H1" s="103" t="s">
        <v>73</v>
      </c>
      <c r="I1" s="103" t="s">
        <v>74</v>
      </c>
      <c r="J1" s="103" t="s">
        <v>75</v>
      </c>
      <c r="K1" s="103" t="s">
        <v>76</v>
      </c>
      <c r="L1" s="103" t="s">
        <v>126</v>
      </c>
      <c r="M1" s="103" t="s">
        <v>127</v>
      </c>
      <c r="N1" s="103" t="s">
        <v>128</v>
      </c>
      <c r="O1" s="103" t="s">
        <v>129</v>
      </c>
    </row>
    <row r="2" spans="1:15" ht="13" x14ac:dyDescent="0.3">
      <c r="A2" s="40" t="s">
        <v>319</v>
      </c>
    </row>
    <row r="3" spans="1:15" x14ac:dyDescent="0.25">
      <c r="B3" s="59" t="s">
        <v>172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177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178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180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181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320</v>
      </c>
      <c r="B17" s="59"/>
    </row>
    <row r="18" spans="1:15" x14ac:dyDescent="0.25">
      <c r="B18" s="90" t="s">
        <v>174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175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176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235</v>
      </c>
    </row>
    <row r="24" spans="1:15" ht="26" x14ac:dyDescent="0.3">
      <c r="A24" s="40"/>
      <c r="B24" s="40"/>
      <c r="C24" s="103" t="s">
        <v>113</v>
      </c>
      <c r="D24" s="103" t="s">
        <v>100</v>
      </c>
      <c r="E24" s="103" t="s">
        <v>101</v>
      </c>
      <c r="F24" s="103" t="s">
        <v>102</v>
      </c>
      <c r="G24" s="103" t="s">
        <v>103</v>
      </c>
      <c r="H24" s="103" t="s">
        <v>73</v>
      </c>
      <c r="I24" s="103" t="s">
        <v>74</v>
      </c>
      <c r="J24" s="103" t="s">
        <v>75</v>
      </c>
      <c r="K24" s="103" t="s">
        <v>76</v>
      </c>
      <c r="L24" s="103" t="s">
        <v>126</v>
      </c>
      <c r="M24" s="103" t="s">
        <v>127</v>
      </c>
      <c r="N24" s="103" t="s">
        <v>128</v>
      </c>
      <c r="O24" s="103" t="s">
        <v>129</v>
      </c>
    </row>
    <row r="25" spans="1:15" ht="13" x14ac:dyDescent="0.3">
      <c r="A25" s="40" t="s">
        <v>321</v>
      </c>
    </row>
    <row r="26" spans="1:15" x14ac:dyDescent="0.25">
      <c r="B26" s="59" t="s">
        <v>172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177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178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179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180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181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182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323</v>
      </c>
      <c r="B40" s="59"/>
    </row>
    <row r="41" spans="1:15" x14ac:dyDescent="0.25">
      <c r="B41" s="90" t="s">
        <v>174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175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176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239</v>
      </c>
    </row>
    <row r="47" spans="1:15" ht="26" x14ac:dyDescent="0.3">
      <c r="A47" s="40"/>
      <c r="B47" s="40"/>
      <c r="C47" s="103" t="s">
        <v>113</v>
      </c>
      <c r="D47" s="103" t="s">
        <v>100</v>
      </c>
      <c r="E47" s="103" t="s">
        <v>101</v>
      </c>
      <c r="F47" s="103" t="s">
        <v>102</v>
      </c>
      <c r="G47" s="103" t="s">
        <v>103</v>
      </c>
      <c r="H47" s="103" t="s">
        <v>73</v>
      </c>
      <c r="I47" s="103" t="s">
        <v>74</v>
      </c>
      <c r="J47" s="103" t="s">
        <v>75</v>
      </c>
      <c r="K47" s="103" t="s">
        <v>76</v>
      </c>
      <c r="L47" s="103" t="s">
        <v>126</v>
      </c>
      <c r="M47" s="103" t="s">
        <v>127</v>
      </c>
      <c r="N47" s="103" t="s">
        <v>128</v>
      </c>
      <c r="O47" s="103" t="s">
        <v>129</v>
      </c>
    </row>
    <row r="48" spans="1:15" ht="13" x14ac:dyDescent="0.3">
      <c r="A48" s="40" t="s">
        <v>322</v>
      </c>
    </row>
    <row r="49" spans="1:15" x14ac:dyDescent="0.25">
      <c r="B49" s="59" t="s">
        <v>172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177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178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179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180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181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182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324</v>
      </c>
      <c r="B63" s="59"/>
    </row>
    <row r="64" spans="1:15" x14ac:dyDescent="0.25">
      <c r="B64" s="90" t="s">
        <v>174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175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176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EGEd4b0jyuKPu5V8RxKDaMoyXVC1oU4hHITWpQqtCbSEPHdKp4Es+1TDJvDJVViqsS4q5jzvLnLn8nChk2Ku6Q==" saltValue="rAID8HX0VUlmt/inYr9c5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113</v>
      </c>
      <c r="D1" s="40" t="s">
        <v>100</v>
      </c>
      <c r="E1" s="40" t="s">
        <v>101</v>
      </c>
      <c r="F1" s="40" t="s">
        <v>102</v>
      </c>
      <c r="G1" s="40" t="s">
        <v>103</v>
      </c>
    </row>
    <row r="2" spans="1:7" ht="13" x14ac:dyDescent="0.3">
      <c r="A2" s="40" t="s">
        <v>325</v>
      </c>
    </row>
    <row r="3" spans="1:7" x14ac:dyDescent="0.25">
      <c r="B3" s="59" t="s">
        <v>162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326</v>
      </c>
      <c r="B4" s="59"/>
      <c r="C4" s="127"/>
      <c r="D4" s="127"/>
      <c r="E4" s="127"/>
      <c r="F4" s="127"/>
      <c r="G4" s="127"/>
    </row>
    <row r="5" spans="1:7" x14ac:dyDescent="0.25">
      <c r="B5" s="90" t="s">
        <v>166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331</v>
      </c>
    </row>
    <row r="8" spans="1:7" ht="13" x14ac:dyDescent="0.3">
      <c r="A8" s="40"/>
      <c r="B8" s="119"/>
      <c r="C8" s="40" t="s">
        <v>113</v>
      </c>
      <c r="D8" s="40" t="s">
        <v>100</v>
      </c>
      <c r="E8" s="40" t="s">
        <v>101</v>
      </c>
      <c r="F8" s="40" t="s">
        <v>102</v>
      </c>
      <c r="G8" s="40" t="s">
        <v>103</v>
      </c>
    </row>
    <row r="9" spans="1:7" ht="13" x14ac:dyDescent="0.3">
      <c r="A9" s="40" t="s">
        <v>327</v>
      </c>
    </row>
    <row r="10" spans="1:7" x14ac:dyDescent="0.25">
      <c r="B10" s="59" t="s">
        <v>162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166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332</v>
      </c>
    </row>
    <row r="15" spans="1:7" ht="13" x14ac:dyDescent="0.3">
      <c r="A15" s="40"/>
      <c r="B15" s="119"/>
      <c r="C15" s="40" t="s">
        <v>113</v>
      </c>
      <c r="D15" s="40" t="s">
        <v>100</v>
      </c>
      <c r="E15" s="40" t="s">
        <v>101</v>
      </c>
      <c r="F15" s="40" t="s">
        <v>102</v>
      </c>
      <c r="G15" s="40" t="s">
        <v>103</v>
      </c>
    </row>
    <row r="16" spans="1:7" ht="13" x14ac:dyDescent="0.3">
      <c r="A16" s="40" t="s">
        <v>329</v>
      </c>
    </row>
    <row r="17" spans="1:7" x14ac:dyDescent="0.25">
      <c r="B17" s="59" t="s">
        <v>162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166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iTzLYDlH3ggRopxaxauIfA9H1/tLMFUh1lkJEEq9yOjNUbtfv9lOrYW0qNSy2BrrLO+UZ8CnJRe1Pjp0f3XAiA==" saltValue="IC6Z8s/VHMaxL3WdEcMlX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161</v>
      </c>
      <c r="B1" s="40" t="s">
        <v>333</v>
      </c>
      <c r="C1" s="125" t="s">
        <v>15</v>
      </c>
      <c r="D1" s="40" t="s">
        <v>113</v>
      </c>
      <c r="E1" s="40" t="s">
        <v>100</v>
      </c>
      <c r="F1" s="40" t="s">
        <v>101</v>
      </c>
      <c r="G1" s="40" t="s">
        <v>102</v>
      </c>
      <c r="H1" s="40" t="s">
        <v>103</v>
      </c>
    </row>
    <row r="2" spans="1:8" x14ac:dyDescent="0.25">
      <c r="A2" s="52" t="s">
        <v>193</v>
      </c>
      <c r="B2" s="52" t="s">
        <v>91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171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176</v>
      </c>
      <c r="B21" s="52" t="s">
        <v>88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174</v>
      </c>
      <c r="B23" s="52" t="s">
        <v>88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175</v>
      </c>
      <c r="B25" s="52" t="s">
        <v>88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197</v>
      </c>
      <c r="B27" s="52" t="s">
        <v>91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198</v>
      </c>
      <c r="B30" s="52" t="s">
        <v>91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196</v>
      </c>
      <c r="B33" s="52" t="s">
        <v>91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195</v>
      </c>
      <c r="B36" s="52" t="s">
        <v>91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194</v>
      </c>
      <c r="B39" s="52" t="s">
        <v>91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200</v>
      </c>
      <c r="B42" s="52" t="s">
        <v>91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92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191</v>
      </c>
      <c r="B48" s="52" t="s">
        <v>91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199</v>
      </c>
      <c r="B50" s="52" t="s">
        <v>91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184</v>
      </c>
      <c r="B52" s="52" t="s">
        <v>86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331</v>
      </c>
      <c r="B55" s="145"/>
      <c r="C55" s="145"/>
    </row>
    <row r="56" spans="1:8" ht="13" x14ac:dyDescent="0.3">
      <c r="A56" s="40" t="s">
        <v>161</v>
      </c>
      <c r="B56" s="40" t="s">
        <v>333</v>
      </c>
      <c r="C56" s="125" t="s">
        <v>15</v>
      </c>
      <c r="D56" s="40" t="s">
        <v>113</v>
      </c>
      <c r="E56" s="40" t="s">
        <v>100</v>
      </c>
      <c r="F56" s="40" t="s">
        <v>101</v>
      </c>
      <c r="G56" s="40" t="s">
        <v>102</v>
      </c>
      <c r="H56" s="40" t="s">
        <v>103</v>
      </c>
    </row>
    <row r="57" spans="1:8" x14ac:dyDescent="0.25">
      <c r="A57" s="52" t="s">
        <v>193</v>
      </c>
      <c r="B57" s="52" t="s">
        <v>91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171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176</v>
      </c>
      <c r="B76" s="52" t="s">
        <v>88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174</v>
      </c>
      <c r="B78" s="52" t="s">
        <v>88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175</v>
      </c>
      <c r="B80" s="52" t="s">
        <v>88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197</v>
      </c>
      <c r="B82" s="52" t="s">
        <v>91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198</v>
      </c>
      <c r="B85" s="52" t="s">
        <v>91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196</v>
      </c>
      <c r="B88" s="52" t="s">
        <v>91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195</v>
      </c>
      <c r="B91" s="52" t="s">
        <v>91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194</v>
      </c>
      <c r="B94" s="52" t="s">
        <v>91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200</v>
      </c>
      <c r="B97" s="52" t="s">
        <v>91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92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191</v>
      </c>
      <c r="B103" s="52" t="s">
        <v>91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199</v>
      </c>
      <c r="B105" s="52" t="s">
        <v>91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184</v>
      </c>
      <c r="B107" s="52" t="s">
        <v>86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332</v>
      </c>
      <c r="B110" s="145"/>
      <c r="C110" s="145"/>
    </row>
    <row r="111" spans="1:8" ht="13" x14ac:dyDescent="0.3">
      <c r="A111" s="40" t="s">
        <v>161</v>
      </c>
      <c r="B111" s="40" t="s">
        <v>333</v>
      </c>
      <c r="C111" s="125" t="s">
        <v>15</v>
      </c>
      <c r="D111" s="40" t="s">
        <v>113</v>
      </c>
      <c r="E111" s="40" t="s">
        <v>100</v>
      </c>
      <c r="F111" s="40" t="s">
        <v>101</v>
      </c>
      <c r="G111" s="40" t="s">
        <v>102</v>
      </c>
      <c r="H111" s="40" t="s">
        <v>103</v>
      </c>
    </row>
    <row r="112" spans="1:8" x14ac:dyDescent="0.25">
      <c r="A112" s="52" t="s">
        <v>193</v>
      </c>
      <c r="B112" s="52" t="s">
        <v>91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171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176</v>
      </c>
      <c r="B131" s="52" t="s">
        <v>88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174</v>
      </c>
      <c r="B133" s="52" t="s">
        <v>88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175</v>
      </c>
      <c r="B135" s="52" t="s">
        <v>88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197</v>
      </c>
      <c r="B137" s="52" t="s">
        <v>91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198</v>
      </c>
      <c r="B140" s="52" t="s">
        <v>91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196</v>
      </c>
      <c r="B143" s="52" t="s">
        <v>91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195</v>
      </c>
      <c r="B146" s="52" t="s">
        <v>91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194</v>
      </c>
      <c r="B149" s="52" t="s">
        <v>91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200</v>
      </c>
      <c r="B152" s="52" t="s">
        <v>91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92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91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199</v>
      </c>
      <c r="B160" s="52" t="s">
        <v>91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184</v>
      </c>
      <c r="B162" s="52" t="s">
        <v>86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iY0GAltkndgcAnW4ezSXIV6l5eW7JpFQg6OZr/Q8qBsHmlmDwhuZVytq2rw4K3VbeWMAAd9mQiEG3B9pKPLeEg==" saltValue="kPAXG7mTs8p7cUtlxOGn2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161</v>
      </c>
      <c r="B1" s="119" t="s">
        <v>333</v>
      </c>
      <c r="C1" s="119"/>
      <c r="D1" s="40" t="s">
        <v>126</v>
      </c>
      <c r="E1" s="40" t="s">
        <v>127</v>
      </c>
      <c r="F1" s="40" t="s">
        <v>128</v>
      </c>
      <c r="G1" s="40" t="s">
        <v>129</v>
      </c>
      <c r="H1" s="94"/>
    </row>
    <row r="2" spans="1:8" x14ac:dyDescent="0.25">
      <c r="A2" s="43" t="s">
        <v>170</v>
      </c>
      <c r="B2" s="35" t="s">
        <v>108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108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108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331</v>
      </c>
    </row>
    <row r="10" spans="1:8" ht="13" x14ac:dyDescent="0.3">
      <c r="A10" s="119" t="s">
        <v>161</v>
      </c>
      <c r="B10" s="119" t="s">
        <v>333</v>
      </c>
      <c r="C10" s="119"/>
      <c r="D10" s="40" t="s">
        <v>126</v>
      </c>
      <c r="E10" s="40" t="s">
        <v>127</v>
      </c>
      <c r="F10" s="40" t="s">
        <v>128</v>
      </c>
      <c r="G10" s="40" t="s">
        <v>129</v>
      </c>
    </row>
    <row r="11" spans="1:8" x14ac:dyDescent="0.25">
      <c r="A11" s="43" t="s">
        <v>170</v>
      </c>
      <c r="B11" s="35" t="s">
        <v>108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108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108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332</v>
      </c>
    </row>
    <row r="19" spans="1:7" ht="13" x14ac:dyDescent="0.3">
      <c r="A19" s="119" t="s">
        <v>161</v>
      </c>
      <c r="B19" s="119" t="s">
        <v>333</v>
      </c>
      <c r="C19" s="119"/>
      <c r="D19" s="40" t="s">
        <v>126</v>
      </c>
      <c r="E19" s="40" t="s">
        <v>127</v>
      </c>
      <c r="F19" s="40" t="s">
        <v>128</v>
      </c>
      <c r="G19" s="40" t="s">
        <v>129</v>
      </c>
    </row>
    <row r="20" spans="1:7" x14ac:dyDescent="0.25">
      <c r="A20" s="43" t="s">
        <v>170</v>
      </c>
      <c r="B20" s="35" t="s">
        <v>108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108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108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8Akqkns+weHsWQ5yqUSiEbT99Tun5HTn/qwmsLsxQMs0ejYJIEX6kxTZz2ns5FkJv4s1EqYR6gjNHVzIVYEt6A==" saltValue="MZL3iRZUdcIiID4fLnrbQ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81</v>
      </c>
      <c r="B2" s="41" t="s">
        <v>12</v>
      </c>
      <c r="C2" s="41" t="s">
        <v>113</v>
      </c>
      <c r="D2" s="41"/>
      <c r="E2" s="41"/>
      <c r="F2" s="41"/>
      <c r="G2" s="41"/>
    </row>
    <row r="3" spans="1:8" ht="15.75" customHeight="1" x14ac:dyDescent="0.25">
      <c r="B3" s="24" t="s">
        <v>82</v>
      </c>
      <c r="C3" s="75">
        <v>2.7000000000000001E-3</v>
      </c>
    </row>
    <row r="4" spans="1:8" ht="15.75" customHeight="1" x14ac:dyDescent="0.25">
      <c r="B4" s="24" t="s">
        <v>83</v>
      </c>
      <c r="C4" s="75">
        <v>0.1966</v>
      </c>
    </row>
    <row r="5" spans="1:8" ht="15.75" customHeight="1" x14ac:dyDescent="0.25">
      <c r="B5" s="24" t="s">
        <v>84</v>
      </c>
      <c r="C5" s="75">
        <v>6.2100000000000002E-2</v>
      </c>
    </row>
    <row r="6" spans="1:8" ht="15.75" customHeight="1" x14ac:dyDescent="0.25">
      <c r="B6" s="24" t="s">
        <v>85</v>
      </c>
      <c r="C6" s="75">
        <v>0.29289999999999999</v>
      </c>
    </row>
    <row r="7" spans="1:8" ht="15.75" customHeight="1" x14ac:dyDescent="0.25">
      <c r="B7" s="24" t="s">
        <v>86</v>
      </c>
      <c r="C7" s="75">
        <v>0.24709999999999999</v>
      </c>
    </row>
    <row r="8" spans="1:8" ht="15.75" customHeight="1" x14ac:dyDescent="0.25">
      <c r="B8" s="24" t="s">
        <v>87</v>
      </c>
      <c r="C8" s="75">
        <v>4.7999999999999996E-3</v>
      </c>
    </row>
    <row r="9" spans="1:8" ht="15.75" customHeight="1" x14ac:dyDescent="0.25">
      <c r="B9" s="24" t="s">
        <v>88</v>
      </c>
      <c r="C9" s="75">
        <v>0.13200000000000001</v>
      </c>
    </row>
    <row r="10" spans="1:8" ht="15.75" customHeight="1" x14ac:dyDescent="0.25">
      <c r="B10" s="24" t="s">
        <v>89</v>
      </c>
      <c r="C10" s="75">
        <v>6.1800000000000001E-2</v>
      </c>
    </row>
    <row r="11" spans="1:8" ht="15.75" customHeight="1" x14ac:dyDescent="0.25">
      <c r="B11" s="32" t="s">
        <v>45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90</v>
      </c>
      <c r="B13" s="41" t="s">
        <v>12</v>
      </c>
      <c r="C13" s="23" t="s">
        <v>100</v>
      </c>
      <c r="D13" s="23" t="s">
        <v>101</v>
      </c>
      <c r="E13" s="23" t="s">
        <v>102</v>
      </c>
      <c r="F13" s="23" t="s">
        <v>103</v>
      </c>
      <c r="G13" s="24"/>
    </row>
    <row r="14" spans="1:8" ht="15.75" customHeight="1" x14ac:dyDescent="0.25">
      <c r="B14" s="24" t="s">
        <v>91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92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93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104</v>
      </c>
      <c r="B25" s="41" t="s">
        <v>12</v>
      </c>
      <c r="C25" s="41" t="s">
        <v>104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105</v>
      </c>
      <c r="C26" s="75">
        <v>0.10082724000000001</v>
      </c>
    </row>
    <row r="27" spans="1:8" ht="15.75" customHeight="1" x14ac:dyDescent="0.25">
      <c r="B27" s="24" t="s">
        <v>106</v>
      </c>
      <c r="C27" s="75">
        <v>3.1206000000000002E-4</v>
      </c>
    </row>
    <row r="28" spans="1:8" ht="15.75" customHeight="1" x14ac:dyDescent="0.25">
      <c r="B28" s="24" t="s">
        <v>107</v>
      </c>
      <c r="C28" s="75">
        <v>0.15891214000000001</v>
      </c>
    </row>
    <row r="29" spans="1:8" ht="15.75" customHeight="1" x14ac:dyDescent="0.25">
      <c r="B29" s="24" t="s">
        <v>108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109</v>
      </c>
      <c r="C31" s="75">
        <v>3.9028409999999999E-2</v>
      </c>
    </row>
    <row r="32" spans="1:8" ht="15.75" customHeight="1" x14ac:dyDescent="0.25">
      <c r="B32" s="24" t="s">
        <v>110</v>
      </c>
      <c r="C32" s="75">
        <v>8.5254999999999999E-4</v>
      </c>
    </row>
    <row r="33" spans="2:3" ht="15.75" customHeight="1" x14ac:dyDescent="0.25">
      <c r="B33" s="24" t="s">
        <v>111</v>
      </c>
      <c r="C33" s="75">
        <v>6.8467810000000004E-2</v>
      </c>
    </row>
    <row r="34" spans="2:3" ht="15.75" customHeight="1" x14ac:dyDescent="0.25">
      <c r="B34" s="24" t="s">
        <v>112</v>
      </c>
      <c r="C34" s="75">
        <v>0.38127283000000001</v>
      </c>
    </row>
    <row r="35" spans="2:3" ht="15.75" customHeight="1" x14ac:dyDescent="0.25">
      <c r="B35" s="32" t="s">
        <v>45</v>
      </c>
      <c r="C35" s="70">
        <f>SUM(C26:C34)</f>
        <v>1</v>
      </c>
    </row>
  </sheetData>
  <sheetProtection algorithmName="SHA-512" hashValue="sF3ehP7N0OvbQ1YN4t9Fw8kCfy48x+Dz6bLjEq/NnD48zzotIkIYanErqMUhyHmt58OntTvD8w6dbZDIdk+Egw==" saltValue="DFn9yYJS8jWfg11Kk1urQ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114</v>
      </c>
      <c r="C1" s="16" t="s">
        <v>113</v>
      </c>
      <c r="D1" s="16" t="s">
        <v>100</v>
      </c>
      <c r="E1" s="16" t="s">
        <v>101</v>
      </c>
      <c r="F1" s="16" t="s">
        <v>102</v>
      </c>
      <c r="G1" s="16" t="s">
        <v>103</v>
      </c>
    </row>
    <row r="2" spans="1:15" ht="15.75" customHeight="1" x14ac:dyDescent="0.25">
      <c r="A2" s="6" t="s">
        <v>115</v>
      </c>
      <c r="B2" s="11" t="s">
        <v>116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120</v>
      </c>
      <c r="B8" s="7" t="s">
        <v>121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125</v>
      </c>
      <c r="C13" s="16" t="s">
        <v>113</v>
      </c>
      <c r="D13" s="16" t="s">
        <v>100</v>
      </c>
      <c r="E13" s="16" t="s">
        <v>101</v>
      </c>
      <c r="F13" s="16" t="s">
        <v>102</v>
      </c>
      <c r="G13" s="16" t="s">
        <v>103</v>
      </c>
      <c r="H13" s="23" t="s">
        <v>126</v>
      </c>
      <c r="I13" s="23" t="s">
        <v>127</v>
      </c>
      <c r="J13" s="23" t="s">
        <v>128</v>
      </c>
      <c r="K13" s="23" t="s">
        <v>129</v>
      </c>
      <c r="L13" s="23" t="s">
        <v>73</v>
      </c>
      <c r="M13" s="23" t="s">
        <v>74</v>
      </c>
      <c r="N13" s="23" t="s">
        <v>75</v>
      </c>
      <c r="O13" s="23" t="s">
        <v>76</v>
      </c>
    </row>
    <row r="14" spans="1:15" ht="15.75" customHeight="1" x14ac:dyDescent="0.25">
      <c r="B14" s="16" t="s">
        <v>130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131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iwIz8xPukSzt+g5dNcewvoxTgZgXyYTJRTwXii3fpw/SqqRXmtrbZwi4OJSSZJn3+zqcEal6Cw4aVtKa9BEAQA==" saltValue="+O5m8LXTHuFeLpB7JVFKV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114</v>
      </c>
      <c r="C1" s="12" t="s">
        <v>113</v>
      </c>
      <c r="D1" s="12" t="s">
        <v>100</v>
      </c>
      <c r="E1" s="12" t="s">
        <v>101</v>
      </c>
      <c r="F1" s="12" t="s">
        <v>102</v>
      </c>
      <c r="G1" s="12" t="s">
        <v>103</v>
      </c>
    </row>
    <row r="2" spans="1:7" x14ac:dyDescent="0.25">
      <c r="A2" s="3" t="s">
        <v>132</v>
      </c>
      <c r="B2" s="43" t="s">
        <v>133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YFI+4b93S7ZBtr8ogrOD2M3WpaIQQr3gE/WaFW6nCeo2Ru/nXQ8gnxfgQDnCw0rEr1az4O0iRahwOEr7aNBLmA==" saltValue="+46w7cTMnMP4tamVDgUbK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137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138</v>
      </c>
      <c r="B2" s="14" t="s">
        <v>147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139</v>
      </c>
      <c r="B4" s="14" t="s">
        <v>147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140</v>
      </c>
      <c r="B6" s="14" t="s">
        <v>147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141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143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144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47</v>
      </c>
      <c r="B13" s="34" t="s">
        <v>145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146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2quzo/PlrodvUcCMq+cZ+Cl/Jjrs+LFHs1CzO8ZtIgnNg3USYPL9jRFzaFMcO9EyNHjsDSSXQL/DXNYeSS1TjA==" saltValue="PRkFb3ELec0J4uefs+x1i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16</v>
      </c>
      <c r="B1" s="4" t="s">
        <v>148</v>
      </c>
    </row>
    <row r="2" spans="1:2" x14ac:dyDescent="0.25">
      <c r="A2" s="12" t="s">
        <v>149</v>
      </c>
      <c r="B2" s="147">
        <v>10</v>
      </c>
    </row>
    <row r="3" spans="1:2" x14ac:dyDescent="0.25">
      <c r="A3" s="12" t="s">
        <v>154</v>
      </c>
      <c r="B3" s="147">
        <v>10</v>
      </c>
    </row>
    <row r="4" spans="1:2" x14ac:dyDescent="0.25">
      <c r="A4" s="12" t="s">
        <v>150</v>
      </c>
      <c r="B4" s="147">
        <v>50</v>
      </c>
    </row>
    <row r="5" spans="1:2" x14ac:dyDescent="0.25">
      <c r="A5" s="146" t="s">
        <v>151</v>
      </c>
      <c r="B5" s="147">
        <v>100</v>
      </c>
    </row>
    <row r="6" spans="1:2" x14ac:dyDescent="0.25">
      <c r="A6" s="146" t="s">
        <v>152</v>
      </c>
      <c r="B6" s="147">
        <v>5</v>
      </c>
    </row>
    <row r="7" spans="1:2" x14ac:dyDescent="0.25">
      <c r="A7" s="146" t="s">
        <v>153</v>
      </c>
      <c r="B7" s="147">
        <v>5</v>
      </c>
    </row>
  </sheetData>
  <sheetProtection algorithmName="SHA-512" hashValue="VmzM4WMCzcVTFXP5FUi4+34gL8a9T2Dm10DEDhjSknSWMEqdyuYg4rw7m9lBdsio7RkviZXlwsvi9qm9JHuczw==" saltValue="J3pOyPi+oLQjlCwk6x9qv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155</v>
      </c>
      <c r="B1" s="51" t="s">
        <v>156</v>
      </c>
      <c r="C1" s="51" t="s">
        <v>157</v>
      </c>
      <c r="D1" s="51" t="s">
        <v>158</v>
      </c>
      <c r="E1" s="51" t="s">
        <v>159</v>
      </c>
    </row>
    <row r="2" spans="1:5" ht="13" x14ac:dyDescent="0.3">
      <c r="A2" s="49" t="s">
        <v>7</v>
      </c>
      <c r="B2" s="46" t="s">
        <v>104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113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100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101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102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160</v>
      </c>
      <c r="C7" s="45"/>
      <c r="D7" s="44"/>
      <c r="E7" s="80"/>
    </row>
    <row r="9" spans="1:5" ht="13" x14ac:dyDescent="0.3">
      <c r="A9" s="49" t="s">
        <v>10</v>
      </c>
      <c r="B9" s="46" t="s">
        <v>104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113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100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101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102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160</v>
      </c>
      <c r="C14" s="45"/>
      <c r="D14" s="44"/>
      <c r="E14" s="80" t="s">
        <v>9</v>
      </c>
    </row>
    <row r="16" spans="1:5" ht="13" x14ac:dyDescent="0.3">
      <c r="A16" s="49" t="s">
        <v>11</v>
      </c>
      <c r="B16" s="46" t="s">
        <v>104</v>
      </c>
      <c r="C16" s="80"/>
      <c r="D16" s="80" t="s">
        <v>9</v>
      </c>
      <c r="E16" s="57" t="str">
        <f>IF(E$7="","",E$7)</f>
        <v/>
      </c>
    </row>
    <row r="17" spans="1:5" x14ac:dyDescent="0.25">
      <c r="A17" s="47"/>
      <c r="B17" s="46" t="s">
        <v>113</v>
      </c>
      <c r="C17" s="80"/>
      <c r="D17" s="80" t="s">
        <v>9</v>
      </c>
      <c r="E17" s="57" t="str">
        <f>IF(E$7="","",E$7)</f>
        <v/>
      </c>
    </row>
    <row r="18" spans="1:5" x14ac:dyDescent="0.25">
      <c r="A18" s="47"/>
      <c r="B18" s="46" t="s">
        <v>100</v>
      </c>
      <c r="C18" s="80"/>
      <c r="D18" s="80" t="s">
        <v>9</v>
      </c>
      <c r="E18" s="57" t="str">
        <f>IF(E$7="","",E$7)</f>
        <v/>
      </c>
    </row>
    <row r="19" spans="1:5" x14ac:dyDescent="0.25">
      <c r="A19" s="47"/>
      <c r="B19" s="46" t="s">
        <v>101</v>
      </c>
      <c r="C19" s="80"/>
      <c r="D19" s="80" t="s">
        <v>9</v>
      </c>
      <c r="E19" s="57" t="str">
        <f>IF(E$7="","",E$7)</f>
        <v/>
      </c>
    </row>
    <row r="20" spans="1:5" x14ac:dyDescent="0.25">
      <c r="A20" s="47"/>
      <c r="B20" s="46" t="s">
        <v>102</v>
      </c>
      <c r="C20" s="80"/>
      <c r="D20" s="80" t="s">
        <v>9</v>
      </c>
      <c r="E20" s="57" t="str">
        <f>IF(E$7="","",E$7)</f>
        <v/>
      </c>
    </row>
    <row r="21" spans="1:5" x14ac:dyDescent="0.25">
      <c r="A21" s="47"/>
      <c r="B21" s="46" t="s">
        <v>160</v>
      </c>
      <c r="C21" s="45"/>
      <c r="D21" s="44"/>
      <c r="E21" s="80"/>
    </row>
  </sheetData>
  <sheetProtection algorithmName="SHA-512" hashValue="WNtiz8OPBRYYmuj8MWL9dZDG6FUg07fuVKDOD2ggy3u+NyCMAnL51T0uJtFEP4G3lC72ENwNm10cftGf/qPX2w==" saltValue="QO3tHknf28oaU0Vfi2UMZ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6</v>
      </c>
      <c r="B1" s="51" t="s">
        <v>163</v>
      </c>
      <c r="C1" s="61" t="s">
        <v>8</v>
      </c>
      <c r="D1" s="61" t="s">
        <v>164</v>
      </c>
    </row>
    <row r="2" spans="1:4" ht="13" x14ac:dyDescent="0.3">
      <c r="A2" s="61" t="s">
        <v>161</v>
      </c>
      <c r="B2" s="46" t="s">
        <v>162</v>
      </c>
      <c r="C2" s="46" t="s">
        <v>166</v>
      </c>
      <c r="D2" s="80"/>
    </row>
    <row r="3" spans="1:4" ht="13" x14ac:dyDescent="0.3">
      <c r="A3" s="61" t="s">
        <v>165</v>
      </c>
      <c r="B3" s="46" t="s">
        <v>157</v>
      </c>
      <c r="C3" s="46" t="s">
        <v>158</v>
      </c>
      <c r="D3" s="80"/>
    </row>
  </sheetData>
  <sheetProtection algorithmName="SHA-512" hashValue="nZexMrusHzs40ewW5ppeVGhQV5nDBCB2f0yLn2Tk2zyoA9+TUl88yTJHpfP7edf5FmcIsbe/UUiQt3n9gTK+sw==" saltValue="9ct85GXpaBwKUtfaT3qH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2021-11-30T23:35:27Z</dcterms:modified>
</cp:coreProperties>
</file>