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5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0" zoomScaleNormal="100" workbookViewId="0">
      <selection activeCell="C58" sqref="C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1941555.3125</v>
      </c>
    </row>
    <row r="8" ht="15" customHeight="1" s="2">
      <c r="B8" s="74" t="inlineStr">
        <is>
          <t>Percentage of population food insecure (default poor)</t>
        </is>
      </c>
      <c r="C8" s="34" t="n">
        <v>0.058</v>
      </c>
    </row>
    <row r="9" ht="15" customHeight="1" s="2">
      <c r="B9" s="74" t="inlineStr">
        <is>
          <t>Percentage of population at risk of malaria</t>
        </is>
      </c>
      <c r="C9" s="35" t="n">
        <v>0.3362</v>
      </c>
    </row>
    <row r="10" ht="15" customHeight="1" s="2">
      <c r="B10" s="74" t="inlineStr">
        <is>
          <t>School attendance (percentage of 15-19 year women)</t>
        </is>
      </c>
      <c r="C10" s="35" t="n">
        <v>0.299615001678467</v>
      </c>
    </row>
    <row r="11" ht="15" customHeight="1" s="2">
      <c r="B11" s="74" t="inlineStr">
        <is>
          <t>Percentage of pregnant women attending health facility</t>
        </is>
      </c>
      <c r="C11" s="34" t="n">
        <v>0.5489999999999999</v>
      </c>
    </row>
    <row r="12" ht="15" customHeight="1" s="2">
      <c r="B12" s="74" t="inlineStr">
        <is>
          <t>Percentage of children attending health facility</t>
        </is>
      </c>
      <c r="C12" s="34" t="n">
        <v>0.63</v>
      </c>
    </row>
    <row r="13" ht="15" customHeight="1" s="2">
      <c r="B13" s="74" t="inlineStr">
        <is>
          <t>Unmet need for family planning</t>
        </is>
      </c>
      <c r="C13" s="34" t="n">
        <v>0.594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0.8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0.0843</v>
      </c>
    </row>
    <row r="24" ht="15" customHeight="1" s="2">
      <c r="B24" s="8" t="inlineStr">
        <is>
          <t>Percentage of pregnant women 20-29 years</t>
        </is>
      </c>
      <c r="C24" s="35" t="n">
        <v>0.4664</v>
      </c>
    </row>
    <row r="25" ht="15" customHeight="1" s="2">
      <c r="B25" s="8" t="inlineStr">
        <is>
          <t>Percentage of pregnant women 30-39 years</t>
        </is>
      </c>
      <c r="C25" s="35" t="n">
        <v>0.3459999999999999</v>
      </c>
    </row>
    <row r="26" ht="15" customHeight="1" s="2">
      <c r="B26" s="8" t="inlineStr">
        <is>
          <t>Percentage of pregnant women 40-49 years</t>
        </is>
      </c>
      <c r="C26" s="35" t="n">
        <v>0.1033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0.223</v>
      </c>
    </row>
    <row r="30" ht="14.25" customHeight="1" s="2">
      <c r="B30" s="17" t="inlineStr">
        <is>
          <t>less than 18 months</t>
        </is>
      </c>
      <c r="C30" s="47" t="n">
        <v>0.117</v>
      </c>
    </row>
    <row r="31" ht="14.25" customHeight="1" s="2">
      <c r="B31" s="17" t="inlineStr">
        <is>
          <t>18-23 months</t>
        </is>
      </c>
      <c r="C31" s="47" t="n">
        <v>0.161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30.5589141110839</v>
      </c>
    </row>
    <row r="38" ht="15" customHeight="1" s="2">
      <c r="B38" s="70" t="inlineStr">
        <is>
          <t>Infant mortality (per 1,000 live births)</t>
        </is>
      </c>
      <c r="C38" s="100" t="n">
        <v>59.001273580197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90.2864291385504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397</v>
      </c>
    </row>
    <row r="41" ht="15" customHeight="1" s="2">
      <c r="B41" s="70" t="inlineStr">
        <is>
          <t>Fraction of pregnancies ending in spontaneous abortion</t>
        </is>
      </c>
      <c r="C41" s="35" t="n">
        <v>0.13</v>
      </c>
    </row>
    <row r="42" ht="15" customHeight="1" s="2">
      <c r="B42" s="70" t="inlineStr">
        <is>
          <t>Stillbirths (per 1,000 total births)</t>
        </is>
      </c>
      <c r="C42" s="100" t="n">
        <v>20.3442686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0.0169611</v>
      </c>
      <c r="D45" s="6" t="n"/>
    </row>
    <row r="46" ht="15.75" customHeight="1" s="2">
      <c r="B46" s="70" t="inlineStr">
        <is>
          <t>Pre-term AGA</t>
        </is>
      </c>
      <c r="C46" s="35" t="n">
        <v>0.08857609999999999</v>
      </c>
      <c r="D46" s="6" t="n"/>
    </row>
    <row r="47" ht="15.75" customHeight="1" s="2">
      <c r="B47" s="70" t="inlineStr">
        <is>
          <t>Term SGA</t>
        </is>
      </c>
      <c r="C47" s="35" t="n">
        <v>0.2409194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0.6535433999999999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0.4833025150277934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34" t="n">
        <v>0.02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B29" sqref="B2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47.54363194857081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44.91983819025459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250.0091115960475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0.4572645651772401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0.82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0.36</v>
      </c>
      <c r="C7" s="48" t="n">
        <v>0.95</v>
      </c>
      <c r="D7" s="91" t="n">
        <v>0.25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0.75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0.19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0.73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0.4706209</v>
      </c>
      <c r="C11" s="48" t="n">
        <v>0.95</v>
      </c>
      <c r="D11" s="91" t="n">
        <v>14.44490005937495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0.24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0.55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0.73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1.78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0.7927190000000001</v>
      </c>
      <c r="C16" s="48" t="n">
        <v>0.95</v>
      </c>
      <c r="D16" s="91" t="n">
        <v>0.5011853416636552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0.12681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0.3527356</v>
      </c>
      <c r="C18" s="48" t="n">
        <v>0.95</v>
      </c>
      <c r="D18" s="91" t="n">
        <v>5.813084937334992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0.2588009</v>
      </c>
      <c r="C19" s="48" t="n">
        <v>0.95</v>
      </c>
      <c r="D19" s="91" t="n">
        <v>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0.2588009</v>
      </c>
      <c r="C20" s="48" t="n">
        <v>0.95</v>
      </c>
      <c r="D20" s="91" t="n">
        <v>5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6.256734105625902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24.76249917740329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0.9199767</v>
      </c>
      <c r="C23" s="48" t="n">
        <v>0.95</v>
      </c>
      <c r="D23" s="91" t="n">
        <v>4.818428934829593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0.47365786893422</v>
      </c>
      <c r="C24" s="48" t="n">
        <v>0.95</v>
      </c>
      <c r="D24" s="91" t="n">
        <v>1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1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0.4706209</v>
      </c>
      <c r="C26" s="48" t="n">
        <v>0.95</v>
      </c>
      <c r="D26" s="91" t="n">
        <v>4.65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20.75026783587251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0.2215608</v>
      </c>
      <c r="C28" s="48" t="n">
        <v>0.95</v>
      </c>
      <c r="D28" s="91" t="n">
        <v>1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0.5710000000000001</v>
      </c>
      <c r="C29" s="48" t="n">
        <v>0.95</v>
      </c>
      <c r="D29" s="91" t="n">
        <v>89.71581322831682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64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0.007900000000000001</v>
      </c>
      <c r="C31" s="48" t="n">
        <v>0.95</v>
      </c>
      <c r="D31" s="91" t="n">
        <v>8.50590799550293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1.043800737826518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0.110349134296055</v>
      </c>
      <c r="C33" s="48" t="n">
        <v>0.95</v>
      </c>
      <c r="D33" s="91" t="n">
        <v>0.9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0.3141567</v>
      </c>
      <c r="C34" s="48" t="n">
        <v>0.95</v>
      </c>
      <c r="D34" s="91" t="n">
        <v>0.9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0.316</v>
      </c>
      <c r="C35" s="48" t="n">
        <v>0.95</v>
      </c>
      <c r="D35" s="91" t="n">
        <v>79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0.597</v>
      </c>
      <c r="C36" s="48" t="n">
        <v>0.95</v>
      </c>
      <c r="D36" s="91" t="n">
        <v>31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0.397939273228162</v>
      </c>
      <c r="C37" s="48" t="n">
        <v>0.95</v>
      </c>
      <c r="D37" s="91" t="n">
        <v>102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0.1698936</v>
      </c>
      <c r="C38" s="48" t="n">
        <v>0.95</v>
      </c>
      <c r="D38" s="91" t="n">
        <v>6.173029280626077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</v>
      </c>
      <c r="C39" s="48" t="n">
        <v>0.95</v>
      </c>
      <c r="D39" s="91" t="n">
        <v>1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A2" sqref="A2:A15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233682.68</v>
      </c>
      <c r="C2" s="41" t="n">
        <v>443000</v>
      </c>
      <c r="D2" s="41" t="n">
        <v>758000</v>
      </c>
      <c r="E2" s="41" t="n">
        <v>552000</v>
      </c>
      <c r="F2" s="41" t="n">
        <v>371000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235776.046</v>
      </c>
      <c r="C3" s="41" t="n">
        <v>449000</v>
      </c>
      <c r="D3" s="41" t="n">
        <v>777000</v>
      </c>
      <c r="E3" s="41" t="n">
        <v>562000</v>
      </c>
      <c r="F3" s="41" t="n">
        <v>386000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237805.464</v>
      </c>
      <c r="C4" s="41" t="n">
        <v>455000</v>
      </c>
      <c r="D4" s="41" t="n">
        <v>795000</v>
      </c>
      <c r="E4" s="41" t="n">
        <v>570000</v>
      </c>
      <c r="F4" s="41" t="n">
        <v>403000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239744.754</v>
      </c>
      <c r="C5" s="41" t="n">
        <v>461000</v>
      </c>
      <c r="D5" s="41" t="n">
        <v>812000</v>
      </c>
      <c r="E5" s="41" t="n">
        <v>578000</v>
      </c>
      <c r="F5" s="41" t="n">
        <v>420000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241619.048</v>
      </c>
      <c r="C6" s="41" t="n">
        <v>466000</v>
      </c>
      <c r="D6" s="41" t="n">
        <v>828000</v>
      </c>
      <c r="E6" s="41" t="n">
        <v>586000</v>
      </c>
      <c r="F6" s="41" t="n">
        <v>437000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243541.1008</v>
      </c>
      <c r="C7" s="41" t="n">
        <v>471000</v>
      </c>
      <c r="D7" s="41" t="n">
        <v>843000</v>
      </c>
      <c r="E7" s="41" t="n">
        <v>593000</v>
      </c>
      <c r="F7" s="41" t="n">
        <v>454000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245376.0144</v>
      </c>
      <c r="C8" s="41" t="n">
        <v>475000</v>
      </c>
      <c r="D8" s="41" t="n">
        <v>858000</v>
      </c>
      <c r="E8" s="41" t="n">
        <v>600000</v>
      </c>
      <c r="F8" s="41" t="n">
        <v>470000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247148.1696000001</v>
      </c>
      <c r="C9" s="41" t="n">
        <v>479000</v>
      </c>
      <c r="D9" s="41" t="n">
        <v>871000</v>
      </c>
      <c r="E9" s="41" t="n">
        <v>605000</v>
      </c>
      <c r="F9" s="41" t="n">
        <v>485000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248832.6848</v>
      </c>
      <c r="C10" s="41" t="n">
        <v>483000</v>
      </c>
      <c r="D10" s="41" t="n">
        <v>884000</v>
      </c>
      <c r="E10" s="41" t="n">
        <v>609000</v>
      </c>
      <c r="F10" s="41" t="n">
        <v>500000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250429.56</v>
      </c>
      <c r="C11" s="41" t="n">
        <v>487000</v>
      </c>
      <c r="D11" s="41" t="n">
        <v>895000</v>
      </c>
      <c r="E11" s="41" t="n">
        <v>612000</v>
      </c>
      <c r="F11" s="41" t="n">
        <v>512000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C17+E17+#REF!+F17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C34" sqref="C34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0.004803304584410906</v>
      </c>
    </row>
    <row r="4" ht="15.75" customHeight="1" s="2">
      <c r="B4" s="12" t="inlineStr">
        <is>
          <t>Neonatal sepsis</t>
        </is>
      </c>
      <c r="C4" s="42" t="n">
        <v>0.2004959686919857</v>
      </c>
    </row>
    <row r="5" ht="15.75" customHeight="1" s="2">
      <c r="B5" s="12" t="inlineStr">
        <is>
          <t>Neonatal pneumonia</t>
        </is>
      </c>
      <c r="C5" s="42" t="n">
        <v>0.0630208786768274</v>
      </c>
    </row>
    <row r="6" ht="15.75" customHeight="1" s="2">
      <c r="B6" s="12" t="inlineStr">
        <is>
          <t>Neonatal asphyxia</t>
        </is>
      </c>
      <c r="C6" s="42" t="n">
        <v>0.2618608990181949</v>
      </c>
    </row>
    <row r="7" ht="15.75" customHeight="1" s="2">
      <c r="B7" s="12" t="inlineStr">
        <is>
          <t>Neonatal prematurity</t>
        </is>
      </c>
      <c r="C7" s="42" t="n">
        <v>0.330377229763933</v>
      </c>
    </row>
    <row r="8" ht="15.75" customHeight="1" s="2">
      <c r="B8" s="12" t="inlineStr">
        <is>
          <t>Neonatal tetanus</t>
        </is>
      </c>
      <c r="C8" s="42" t="n">
        <v>0.007886620849530205</v>
      </c>
    </row>
    <row r="9" ht="15.75" customHeight="1" s="2">
      <c r="B9" s="12" t="inlineStr">
        <is>
          <t>Neonatal congenital anomalies</t>
        </is>
      </c>
      <c r="C9" s="42" t="n">
        <v>0.06078720438666682</v>
      </c>
    </row>
    <row r="10" ht="15.75" customHeight="1" s="2">
      <c r="B10" s="12" t="inlineStr">
        <is>
          <t>Neonatal other</t>
        </is>
      </c>
      <c r="C10" s="42" t="n">
        <v>0.07076789402845077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0.1425644334184739</v>
      </c>
      <c r="D14" s="42" t="n">
        <v>0.1425644334184739</v>
      </c>
      <c r="E14" s="42" t="n">
        <v>0.1425644334184739</v>
      </c>
      <c r="F14" s="42" t="n">
        <v>0.1425644334184739</v>
      </c>
    </row>
    <row r="15" ht="15.75" customHeight="1" s="2">
      <c r="B15" s="12" t="inlineStr">
        <is>
          <t>Pneumonia</t>
        </is>
      </c>
      <c r="C15" s="42" t="n">
        <v>0.1784008422531721</v>
      </c>
      <c r="D15" s="42" t="n">
        <v>0.1784008422531721</v>
      </c>
      <c r="E15" s="42" t="n">
        <v>0.1784008422531721</v>
      </c>
      <c r="F15" s="42" t="n">
        <v>0.1784008422531721</v>
      </c>
    </row>
    <row r="16" ht="15.75" customHeight="1" s="2">
      <c r="B16" s="12" t="inlineStr">
        <is>
          <t>Meningitis</t>
        </is>
      </c>
      <c r="C16" s="42" t="n">
        <v>0.02484298333076437</v>
      </c>
      <c r="D16" s="42" t="n">
        <v>0.02484298333076437</v>
      </c>
      <c r="E16" s="42" t="n">
        <v>0.02484298333076437</v>
      </c>
      <c r="F16" s="42" t="n">
        <v>0.02484298333076437</v>
      </c>
    </row>
    <row r="17" ht="15.75" customHeight="1" s="2">
      <c r="B17" s="12" t="inlineStr">
        <is>
          <t>Measles</t>
        </is>
      </c>
      <c r="C17" s="42" t="n">
        <v>0.009022342876386223</v>
      </c>
      <c r="D17" s="42" t="n">
        <v>0.009022342876386223</v>
      </c>
      <c r="E17" s="42" t="n">
        <v>0.009022342876386223</v>
      </c>
      <c r="F17" s="42" t="n">
        <v>0.009022342876386223</v>
      </c>
    </row>
    <row r="18" ht="15.75" customHeight="1" s="2">
      <c r="B18" s="12" t="inlineStr">
        <is>
          <t>Malaria</t>
        </is>
      </c>
      <c r="C18" s="42" t="n">
        <v>0.2502630182560523</v>
      </c>
      <c r="D18" s="42" t="n">
        <v>0.2502630182560523</v>
      </c>
      <c r="E18" s="42" t="n">
        <v>0.2502630182560523</v>
      </c>
      <c r="F18" s="42" t="n">
        <v>0.2502630182560523</v>
      </c>
    </row>
    <row r="19" ht="15.75" customHeight="1" s="2">
      <c r="B19" s="12" t="inlineStr">
        <is>
          <t>Pertussis</t>
        </is>
      </c>
      <c r="C19" s="42" t="n">
        <v>0.01266895357570738</v>
      </c>
      <c r="D19" s="42" t="n">
        <v>0.01266895357570738</v>
      </c>
      <c r="E19" s="42" t="n">
        <v>0.01266895357570738</v>
      </c>
      <c r="F19" s="42" t="n">
        <v>0.01266895357570738</v>
      </c>
    </row>
    <row r="20" ht="15.75" customHeight="1" s="2">
      <c r="B20" s="12" t="inlineStr">
        <is>
          <t>AIDS</t>
        </is>
      </c>
      <c r="C20" s="42" t="n">
        <v>0.008783918158846989</v>
      </c>
      <c r="D20" s="42" t="n">
        <v>0.008783918158846989</v>
      </c>
      <c r="E20" s="42" t="n">
        <v>0.008783918158846989</v>
      </c>
      <c r="F20" s="42" t="n">
        <v>0.008783918158846989</v>
      </c>
    </row>
    <row r="21" ht="15.75" customHeight="1" s="2">
      <c r="B21" s="12" t="inlineStr">
        <is>
          <t>Injury</t>
        </is>
      </c>
      <c r="C21" s="42" t="n">
        <v>0.07657412209599103</v>
      </c>
      <c r="D21" s="42" t="n">
        <v>0.07657412209599103</v>
      </c>
      <c r="E21" s="42" t="n">
        <v>0.07657412209599103</v>
      </c>
      <c r="F21" s="42" t="n">
        <v>0.07657412209599103</v>
      </c>
    </row>
    <row r="22" ht="15.75" customHeight="1" s="2">
      <c r="B22" s="12" t="inlineStr">
        <is>
          <t>Other</t>
        </is>
      </c>
      <c r="C22" s="42" t="n">
        <v>0.2968793860346057</v>
      </c>
      <c r="D22" s="42" t="n">
        <v>0.2968793860346057</v>
      </c>
      <c r="E22" s="42" t="n">
        <v>0.2968793860346057</v>
      </c>
      <c r="F22" s="42" t="n">
        <v>0.2968793860346057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0.0479</v>
      </c>
    </row>
    <row r="27" ht="15.75" customHeight="1" s="2">
      <c r="B27" s="12" t="inlineStr">
        <is>
          <t>Intrapartum haemorrhage</t>
        </is>
      </c>
      <c r="C27" s="42" t="n">
        <v>0.0182</v>
      </c>
    </row>
    <row r="28" ht="15.75" customHeight="1" s="2">
      <c r="B28" s="12" t="inlineStr">
        <is>
          <t>Postpartum haemorrhage</t>
        </is>
      </c>
      <c r="C28" s="42" t="n">
        <v>0.2297</v>
      </c>
    </row>
    <row r="29" ht="15.75" customHeight="1" s="2">
      <c r="B29" s="12" t="inlineStr">
        <is>
          <t>Hypertensive disorders</t>
        </is>
      </c>
      <c r="C29" s="42" t="n">
        <v>0.138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0.0704</v>
      </c>
    </row>
    <row r="32" ht="15.75" customHeight="1" s="2">
      <c r="B32" s="12" t="inlineStr">
        <is>
          <t>Embolism</t>
        </is>
      </c>
      <c r="C32" s="42" t="n">
        <v>0.1473</v>
      </c>
    </row>
    <row r="33" ht="15.75" customHeight="1" s="2">
      <c r="B33" s="12" t="inlineStr">
        <is>
          <t>Other direct causes</t>
        </is>
      </c>
      <c r="C33" s="42" t="n">
        <v>0.124</v>
      </c>
    </row>
    <row r="34" ht="15.75" customHeight="1" s="2">
      <c r="B34" s="12" t="inlineStr">
        <is>
          <t>Indirect causes</t>
        </is>
      </c>
      <c r="C34" s="42" t="n">
        <v>0.1744999999977648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B1" zoomScaleNormal="100" workbookViewId="0">
      <selection activeCell="I18" sqref="I18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0.550970733165741</v>
      </c>
      <c r="D2" s="43" t="n">
        <v>0.550970733165741</v>
      </c>
      <c r="E2" s="43" t="n">
        <v>0.503590404987335</v>
      </c>
      <c r="F2" s="43" t="n">
        <v>0.338739424943924</v>
      </c>
      <c r="G2" s="43" t="n">
        <v>0.269459664821625</v>
      </c>
    </row>
    <row r="3" ht="15.75" customHeight="1" s="2">
      <c r="B3" s="74" t="inlineStr">
        <is>
          <t>Mild (HAZ-score between -2 and -1)</t>
        </is>
      </c>
      <c r="C3" s="43" t="n">
        <v>0.255254209041595</v>
      </c>
      <c r="D3" s="43" t="n">
        <v>0.255254209041595</v>
      </c>
      <c r="E3" s="43" t="n">
        <v>0.293590724468231</v>
      </c>
      <c r="F3" s="43" t="n">
        <v>0.333890527486801</v>
      </c>
      <c r="G3" s="43" t="n">
        <v>0.337361037731171</v>
      </c>
    </row>
    <row r="4" ht="15.75" customHeight="1" s="2">
      <c r="B4" s="74" t="inlineStr">
        <is>
          <t>Moderate (HAZ-score between -3 and -2)</t>
        </is>
      </c>
      <c r="C4" s="44" t="n">
        <v>0.124433219432831</v>
      </c>
      <c r="D4" s="44" t="n">
        <v>0.124433219432831</v>
      </c>
      <c r="E4" s="44" t="n">
        <v>0.133840397000313</v>
      </c>
      <c r="F4" s="44" t="n">
        <v>0.226266816258431</v>
      </c>
      <c r="G4" s="44" t="n">
        <v>0.248427212238312</v>
      </c>
    </row>
    <row r="5" ht="15.75" customHeight="1" s="2">
      <c r="B5" s="74" t="inlineStr">
        <is>
          <t>High (HAZ-score &lt; -3)</t>
        </is>
      </c>
      <c r="C5" s="44" t="n">
        <v>0.069341853260994</v>
      </c>
      <c r="D5" s="44" t="n">
        <v>0.069341853260994</v>
      </c>
      <c r="E5" s="44" t="n">
        <v>0.06897846609354021</v>
      </c>
      <c r="F5" s="44" t="n">
        <v>0.101103253662586</v>
      </c>
      <c r="G5" s="44" t="n">
        <v>0.144752085208893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0.7995780110359191</v>
      </c>
      <c r="D8" s="43" t="n">
        <v>0.7995780110359191</v>
      </c>
      <c r="E8" s="43" t="n">
        <v>0.6950232982635499</v>
      </c>
      <c r="F8" s="43" t="n">
        <v>0.713698863983154</v>
      </c>
      <c r="G8" s="43" t="n">
        <v>0.802894234657288</v>
      </c>
    </row>
    <row r="9" ht="15.75" customHeight="1" s="2">
      <c r="B9" s="74" t="inlineStr">
        <is>
          <t>Mild (WHZ-score between -2 and -1)</t>
        </is>
      </c>
      <c r="C9" s="43" t="n">
        <v>0.138067275285721</v>
      </c>
      <c r="D9" s="43" t="n">
        <v>0.138067275285721</v>
      </c>
      <c r="E9" s="43" t="n">
        <v>0.223581776022911</v>
      </c>
      <c r="F9" s="43" t="n">
        <v>0.223051086068153</v>
      </c>
      <c r="G9" s="43" t="n">
        <v>0.167880743741989</v>
      </c>
    </row>
    <row r="10" ht="15.75" customHeight="1" s="2">
      <c r="B10" s="74" t="inlineStr">
        <is>
          <t>MAM (WHZ-score between -3 and -2)</t>
        </is>
      </c>
      <c r="C10" s="44" t="n">
        <v>0.0488120801746845</v>
      </c>
      <c r="D10" s="44" t="n">
        <v>0.0488120801746845</v>
      </c>
      <c r="E10" s="44" t="n">
        <v>0.0564254857599735</v>
      </c>
      <c r="F10" s="44" t="n">
        <v>0.0502369776368141</v>
      </c>
      <c r="G10" s="44" t="n">
        <v>0.0254760459065437</v>
      </c>
    </row>
    <row r="11" ht="15.75" customHeight="1" s="2">
      <c r="B11" s="74" t="inlineStr">
        <is>
          <t>SAM (WHZ-score &lt; -3)</t>
        </is>
      </c>
      <c r="C11" s="44" t="n">
        <v>0.0135426195338368</v>
      </c>
      <c r="D11" s="44" t="n">
        <v>0.0135426195338368</v>
      </c>
      <c r="E11" s="44" t="n">
        <v>0.024969445541501</v>
      </c>
      <c r="F11" s="44" t="n">
        <v>0.0130130648612976</v>
      </c>
      <c r="G11" s="44" t="n">
        <v>0.00374895753338933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0.7722875775</v>
      </c>
      <c r="D14" s="45" t="n">
        <v>0.745139179514</v>
      </c>
      <c r="E14" s="45" t="n">
        <v>0.745139179514</v>
      </c>
      <c r="F14" s="45" t="n">
        <v>0.494011782678</v>
      </c>
      <c r="G14" s="45" t="n">
        <v>0.494011782678</v>
      </c>
      <c r="H14" s="46" t="n">
        <v>0.448</v>
      </c>
      <c r="I14" s="46" t="n">
        <v>0.448</v>
      </c>
      <c r="J14" s="46" t="n">
        <v>0.448</v>
      </c>
      <c r="K14" s="46" t="n">
        <v>0.448</v>
      </c>
      <c r="L14" s="46" t="n">
        <v>0.278781470487</v>
      </c>
      <c r="M14" s="46" t="n">
        <v>0.343791161145</v>
      </c>
      <c r="N14" s="46" t="n">
        <v>0.296801067306</v>
      </c>
      <c r="O14" s="46" t="n">
        <v>0.333792672992</v>
      </c>
    </row>
    <row r="15" ht="15.75" customHeight="1" s="2">
      <c r="B15" s="70" t="inlineStr">
        <is>
          <t>Prevalence of iron deficiency anaemia</t>
        </is>
      </c>
      <c r="C15" s="43">
        <f>iron_deficiency_anaemia*C14</f>
        <v/>
      </c>
      <c r="D15" s="43">
        <f>iron_deficiency_anaemia*D14</f>
        <v/>
      </c>
      <c r="E15" s="43">
        <f>iron_deficiency_anaemia*E14</f>
        <v/>
      </c>
      <c r="F15" s="43">
        <f>iron_deficiency_anaemia*F14</f>
        <v/>
      </c>
      <c r="G15" s="43">
        <f>iron_deficiency_anaemia*G14</f>
        <v/>
      </c>
      <c r="H15" s="43">
        <f>iron_deficiency_anaemia*H14</f>
        <v/>
      </c>
      <c r="I15" s="43">
        <f>iron_deficiency_anaemia*I14</f>
        <v/>
      </c>
      <c r="J15" s="43">
        <f>iron_deficiency_anaemia*J14</f>
        <v/>
      </c>
      <c r="K15" s="43">
        <f>iron_deficiency_anaemia*K14</f>
        <v/>
      </c>
      <c r="L15" s="43">
        <f>iron_deficiency_anaemia*L14</f>
        <v/>
      </c>
      <c r="M15" s="43">
        <f>iron_deficiency_anaemia*M14</f>
        <v/>
      </c>
      <c r="N15" s="43">
        <f>iron_deficiency_anaemia*N14</f>
        <v/>
      </c>
      <c r="O15" s="43">
        <f>iron_deficiency_anaemia*O14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5" sqref="C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0.6359414</v>
      </c>
      <c r="D2" s="44" t="n">
        <v>0.3527356</v>
      </c>
      <c r="E2" s="44" t="n">
        <v>0.0136244579358196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0.2732693</v>
      </c>
      <c r="D3" s="44" t="n">
        <v>0.4504155</v>
      </c>
      <c r="E3" s="44" t="n">
        <v>0.03277103209019948</v>
      </c>
      <c r="F3" s="44" t="n">
        <v>0.001</v>
      </c>
      <c r="G3" s="44" t="n">
        <v>0</v>
      </c>
    </row>
    <row r="4">
      <c r="B4" s="83" t="inlineStr">
        <is>
          <t>Partial</t>
        </is>
      </c>
      <c r="C4" s="44" t="n">
        <v>0.04222849</v>
      </c>
      <c r="D4" s="44" t="n">
        <v>0.1642421</v>
      </c>
      <c r="E4" s="44" t="n">
        <v>0.9346426712922811</v>
      </c>
      <c r="F4" s="44" t="n">
        <v>0.721</v>
      </c>
      <c r="G4" s="44" t="n">
        <v>0</v>
      </c>
    </row>
    <row r="5">
      <c r="B5" s="83" t="inlineStr">
        <is>
          <t>None</t>
        </is>
      </c>
      <c r="C5" s="43" t="n">
        <v>0.0485608</v>
      </c>
      <c r="D5" s="43" t="n">
        <v>0.03260673</v>
      </c>
      <c r="E5" s="43">
        <f>1-SUM(E2:E4)</f>
        <v/>
      </c>
      <c r="F5" s="43">
        <f>1-SUM(F2:F4)</f>
        <v/>
      </c>
      <c r="G5" s="43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abSelected="1" topLeftCell="B1" zoomScale="115" zoomScaleNormal="115" workbookViewId="0">
      <selection activeCell="M1" sqref="M1:M1048576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0.41003</v>
      </c>
      <c r="D2" s="15" t="n">
        <v>0.40348</v>
      </c>
      <c r="E2" s="15" t="n">
        <v>0.397</v>
      </c>
      <c r="F2" s="15" t="n">
        <v>0.39059</v>
      </c>
      <c r="G2" s="15" t="n">
        <v>0.38427</v>
      </c>
      <c r="H2" s="15" t="n">
        <v>0.37803</v>
      </c>
      <c r="I2" s="15" t="n">
        <v>0.37187</v>
      </c>
      <c r="J2" s="15" t="n">
        <v>0.36579</v>
      </c>
      <c r="K2" s="15" t="n">
        <v>0.3598</v>
      </c>
      <c r="L2" s="15" t="n">
        <v>0.3539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0.10829</v>
      </c>
      <c r="D4" s="15" t="n">
        <v>0.10625</v>
      </c>
      <c r="E4" s="15" t="n">
        <v>0.10427</v>
      </c>
      <c r="F4" s="15" t="n">
        <v>0.10237</v>
      </c>
      <c r="G4" s="15" t="n">
        <v>0.10053</v>
      </c>
      <c r="H4" s="15" t="n">
        <v>0.09876</v>
      </c>
      <c r="I4" s="15" t="n">
        <v>0.09705</v>
      </c>
      <c r="J4" s="15" t="n">
        <v>0.09539999999999998</v>
      </c>
      <c r="K4" s="15" t="n">
        <v>0.09381</v>
      </c>
      <c r="L4" s="15" t="n">
        <v>0.09227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45.964</v>
      </c>
      <c r="D13" s="103" t="n">
        <v>44.579</v>
      </c>
      <c r="E13" s="103" t="n">
        <v>43.311</v>
      </c>
      <c r="F13" s="103" t="n">
        <v>42.109</v>
      </c>
      <c r="G13" s="103" t="n">
        <v>40.946</v>
      </c>
      <c r="H13" s="103" t="n">
        <v>39.86</v>
      </c>
      <c r="I13" s="103" t="n">
        <v>38.896</v>
      </c>
      <c r="J13" s="103" t="n">
        <v>37.817</v>
      </c>
      <c r="K13" s="103" t="n">
        <v>36.886</v>
      </c>
      <c r="L13" s="103" t="n">
        <v>36.009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2022-01-24T05:40:47Z</dcterms:modified>
  <cp:lastModifiedBy>ACER</cp:lastModifiedBy>
</cp:coreProperties>
</file>