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1000" yWindow="460" windowWidth="28160" windowHeight="14280" tabRatio="500" firstSheet="7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21" l="1"/>
  <c r="H41" i="21"/>
  <c r="G41" i="21"/>
  <c r="F41" i="21"/>
  <c r="E41" i="21"/>
  <c r="I40" i="21"/>
  <c r="H40" i="21"/>
  <c r="G40" i="21"/>
  <c r="F40" i="21"/>
  <c r="E40" i="21"/>
  <c r="I39" i="21"/>
  <c r="H39" i="21"/>
  <c r="G39" i="21"/>
  <c r="F39" i="21"/>
  <c r="E39" i="21"/>
  <c r="G7" i="21"/>
  <c r="F7" i="2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D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1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sharedStrings.xml><?xml version="1.0" encoding="utf-8"?>
<sst xmlns="http://schemas.openxmlformats.org/spreadsheetml/2006/main" count="483" uniqueCount="184">
  <si>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</si>
  <si>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</si>
  <si>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</si>
  <si>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</si>
  <si>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</si>
  <si>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</si>
  <si>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</si>
  <si>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</si>
  <si>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</si>
  <si>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</si>
  <si>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</si>
  <si>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</si>
  <si>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</si>
  <si>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</si>
  <si>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</si>
  <si>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</si>
  <si>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</si>
  <si>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</si>
  <si>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</si>
  <si>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</si>
  <si>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</si>
  <si>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</si>
  <si>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</si>
  <si>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</si>
  <si>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</si>
  <si>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</si>
  <si>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</si>
  <si>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</si>
  <si>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</si>
  <si>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</si>
  <si>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</si>
  <si>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</si>
  <si>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</si>
  <si>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</si>
  <si>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</si>
  <si>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</si>
  <si>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</si>
  <si>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</si>
  <si>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</si>
  <si>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</si>
  <si>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</si>
  <si>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</si>
  <si>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</si>
  <si>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</si>
  <si>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</si>
  <si>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</si>
  <si>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</si>
  <si>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</si>
  <si>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</si>
  <si>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</si>
  <si>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</si>
  <si>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</si>
  <si>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</si>
  <si>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</si>
  <si>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</si>
  <si>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</si>
  <si>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</si>
  <si>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</si>
  <si>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</si>
  <si>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</si>
  <si>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</si>
  <si>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</si>
  <si>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</si>
  <si>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</si>
  <si>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</si>
  <si>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</si>
  <si>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</si>
  <si>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</si>
  <si>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</si>
  <si>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</si>
  <si>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</si>
  <si>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</si>
  <si>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</si>
  <si>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</si>
  <si>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</si>
  <si>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</si>
  <si>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</si>
  <si>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</si>
  <si>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</si>
  <si>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</si>
  <si>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</si>
  <si>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</si>
  <si>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</si>
  <si>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</si>
  <si>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</si>
  <si>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</si>
  <si>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</si>
  <si>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</si>
  <si>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</si>
  <si>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</si>
  <si>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</si>
  <si>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</si>
  <si>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</si>
  <si>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</si>
  <si>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</si>
  <si>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</si>
  <si>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</si>
  <si>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</si>
  <si>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</si>
  <si>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</si>
  <si>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</si>
  <si>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</si>
  <si>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</si>
  <si>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</si>
  <si>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</si>
  <si>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</si>
  <si>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</si>
  <si>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</si>
  <si>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</si>
  <si>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</si>
  <si>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</si>
  <si>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</si>
  <si>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</si>
  <si>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</si>
  <si>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</si>
  <si>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</si>
  <si>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</si>
  <si>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</si>
  <si>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</si>
  <si>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</si>
  <si>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</si>
  <si>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</si>
  <si>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</si>
  <si>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</si>
  <si>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</si>
  <si>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</si>
  <si>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</si>
  <si>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</si>
  <si>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</si>
  <si>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</si>
  <si>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</si>
  <si>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</si>
  <si>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</si>
  <si>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</si>
  <si>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</si>
  <si>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</si>
  <si>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</si>
  <si>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</si>
  <si>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</si>
  <si>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</si>
  <si>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</si>
  <si>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</si>
  <si>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</si>
  <si>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</si>
  <si>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</si>
  <si>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</si>
  <si>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</si>
  <si>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</si>
  <si>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</si>
  <si>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</si>
  <si>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</si>
  <si>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</si>
  <si>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</si>
  <si>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</si>
  <si>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</si>
  <si>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</si>
  <si>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</si>
  <si>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</si>
  <si>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</si>
  <si>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</si>
  <si>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</si>
  <si>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</si>
  <si>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</si>
  <si>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</si>
  <si>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</si>
  <si>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</si>
  <si>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</si>
  <si>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</si>
  <si>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</si>
  <si>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</si>
  <si>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</si>
  <si>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</si>
  <si>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</si>
  <si>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</si>
  <si>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</si>
  <si>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</si>
  <si>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</si>
  <si>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OR wasting (high)</t>
  </si>
  <si>
    <t>OR wasting (moderate)</t>
  </si>
  <si>
    <t>saturation coverage</t>
  </si>
  <si>
    <t>unit cost</t>
  </si>
  <si>
    <t>IFA fortification of wheat flour</t>
  </si>
  <si>
    <t>IFA fortification of maize</t>
  </si>
  <si>
    <t>IFA fortification of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</si>
</sst>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7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</cellXfs>
  <cellStyles count="5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114</v>
      </c>
      <c r="B1" s="11" t="s">
        <v>62</v>
      </c>
      <c r="C1" s="11" t="s">
        <v>115</v>
      </c>
    </row>
    <row r="2" spans="1:3" ht="15.75" customHeight="1" x14ac:dyDescent="0.15">
      <c r="A2" s="1" t="s">
        <v>63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135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72</v>
      </c>
      <c r="C6" s="20">
        <v>0.35199999999999998</v>
      </c>
    </row>
    <row r="7" spans="1:3" ht="15.75" customHeight="1" x14ac:dyDescent="0.15">
      <c r="B7" s="4" t="s">
        <v>71</v>
      </c>
      <c r="C7" s="18">
        <v>0.36</v>
      </c>
    </row>
    <row r="8" spans="1:3" ht="15.75" customHeight="1" x14ac:dyDescent="0.15">
      <c r="B8" s="34" t="s">
        <v>73</v>
      </c>
      <c r="C8" s="20">
        <v>0.1</v>
      </c>
    </row>
    <row r="9" spans="1:3" ht="15.75" customHeight="1" x14ac:dyDescent="0.15">
      <c r="B9" s="34"/>
    </row>
    <row r="10" spans="1:3" ht="15.75" customHeight="1" x14ac:dyDescent="0.15">
      <c r="B10" s="11"/>
      <c r="C10" s="1"/>
    </row>
    <row r="11" spans="1:3" ht="15.75" customHeight="1" x14ac:dyDescent="0.15">
      <c r="A11" s="11" t="s">
        <v>141</v>
      </c>
      <c r="B11" t="s">
        <v>78</v>
      </c>
      <c r="C11" s="20">
        <v>176</v>
      </c>
    </row>
    <row r="12" spans="1:3" ht="15.75" customHeight="1" x14ac:dyDescent="0.15">
      <c r="B12" t="s">
        <v>136</v>
      </c>
      <c r="C12" s="20">
        <v>0.13</v>
      </c>
    </row>
    <row r="13" spans="1:3" ht="15.75" customHeight="1" x14ac:dyDescent="0.15">
      <c r="B13" t="s">
        <v>137</v>
      </c>
      <c r="C13" s="20">
        <v>25.36</v>
      </c>
    </row>
    <row r="14" spans="1:3" ht="15.75" customHeight="1" x14ac:dyDescent="0.15">
      <c r="B14" t="s">
        <v>138</v>
      </c>
      <c r="C14" s="20">
        <v>25.4</v>
      </c>
    </row>
    <row r="15" spans="1:3" ht="15.75" customHeight="1" x14ac:dyDescent="0.15">
      <c r="B15" t="s">
        <v>139</v>
      </c>
      <c r="C15" s="20">
        <v>34.68</v>
      </c>
    </row>
    <row r="16" spans="1:3" ht="15.75" customHeight="1" x14ac:dyDescent="0.15">
      <c r="B16" t="s">
        <v>140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75</v>
      </c>
      <c r="B19" s="34" t="s">
        <v>77</v>
      </c>
      <c r="C19" s="45">
        <v>0.3</v>
      </c>
    </row>
    <row r="20" spans="1:3" ht="15.75" customHeight="1" x14ac:dyDescent="0.15">
      <c r="B20" s="34" t="s">
        <v>106</v>
      </c>
      <c r="C20" s="45">
        <v>0.8</v>
      </c>
    </row>
    <row r="21" spans="1:3" ht="15.75" customHeight="1" x14ac:dyDescent="0.15">
      <c r="B21" s="34" t="s">
        <v>107</v>
      </c>
      <c r="C21" s="45">
        <v>0.12</v>
      </c>
    </row>
    <row r="22" spans="1:3" ht="15.75" customHeight="1" x14ac:dyDescent="0.15">
      <c r="B22" s="34" t="s">
        <v>108</v>
      </c>
      <c r="C22" s="45">
        <v>0.05</v>
      </c>
    </row>
    <row r="23" spans="1:3" ht="15.75" customHeight="1" x14ac:dyDescent="0.15">
      <c r="B23" s="34" t="s">
        <v>76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134</v>
      </c>
      <c r="B26" s="52" t="s">
        <v>82</v>
      </c>
      <c r="C26" s="53">
        <v>8634000</v>
      </c>
    </row>
    <row r="27" spans="1:3" ht="15" customHeight="1" x14ac:dyDescent="0.2">
      <c r="B27" s="52" t="s">
        <v>128</v>
      </c>
      <c r="C27" s="53">
        <v>13550000</v>
      </c>
    </row>
    <row r="28" spans="1:3" ht="15.75" customHeight="1" x14ac:dyDescent="0.2">
      <c r="B28" s="52" t="s">
        <v>129</v>
      </c>
      <c r="C28" s="53">
        <v>12394000</v>
      </c>
    </row>
    <row r="29" spans="1:3" ht="15.75" customHeight="1" x14ac:dyDescent="0.2">
      <c r="B29" s="52" t="s">
        <v>130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125</v>
      </c>
      <c r="B32" s="43" t="s">
        <v>82</v>
      </c>
      <c r="C32" s="44">
        <v>0.29978973218277538</v>
      </c>
    </row>
    <row r="33" spans="2:3" ht="15.75" customHeight="1" x14ac:dyDescent="0.2">
      <c r="B33" s="51" t="s">
        <v>128</v>
      </c>
      <c r="C33" s="44">
        <v>0.52556568434139284</v>
      </c>
    </row>
    <row r="34" spans="2:3" ht="15.75" customHeight="1" x14ac:dyDescent="0.2">
      <c r="B34" s="51" t="s">
        <v>129</v>
      </c>
      <c r="C34" s="44">
        <v>0.16210210664201097</v>
      </c>
    </row>
    <row r="35" spans="2:3" ht="15.75" customHeight="1" x14ac:dyDescent="0.2">
      <c r="B35" s="51" t="s">
        <v>130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workbookViewId="0">
      <selection activeCell="B38" sqref="B38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85</v>
      </c>
      <c r="B1" s="1" t="s">
        <v>46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81</v>
      </c>
      <c r="I1" s="11" t="s">
        <v>93</v>
      </c>
      <c r="J1" s="4"/>
    </row>
    <row r="2" spans="1:10" ht="15.75" customHeight="1" x14ac:dyDescent="0.15">
      <c r="A2" s="11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 x14ac:dyDescent="0.15">
      <c r="A12" s="11" t="s">
        <v>81</v>
      </c>
      <c r="B12" t="s">
        <v>58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 x14ac:dyDescent="0.15">
      <c r="A13" s="11"/>
      <c r="B13" t="s">
        <v>171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 x14ac:dyDescent="0.15">
      <c r="B14" t="s">
        <v>174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 x14ac:dyDescent="0.15">
      <c r="B15" s="4" t="s">
        <v>86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 x14ac:dyDescent="0.15">
      <c r="B16" s="4" t="s">
        <v>175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 x14ac:dyDescent="0.15">
      <c r="B17" t="s">
        <v>151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 x14ac:dyDescent="0.15">
      <c r="A19" s="11" t="s">
        <v>93</v>
      </c>
      <c r="B19" t="s">
        <v>154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155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 x14ac:dyDescent="0.15">
      <c r="B21" t="s">
        <v>156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 x14ac:dyDescent="0.15">
      <c r="B22" t="s">
        <v>157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159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160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 x14ac:dyDescent="0.15">
      <c r="A26" s="11"/>
      <c r="B26" t="s">
        <v>164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165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166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B29" t="s">
        <v>167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168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169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170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 x14ac:dyDescent="0.15">
      <c r="B33" s="4"/>
      <c r="C33" s="4"/>
    </row>
    <row r="34" spans="1:9" ht="15.75" customHeight="1" x14ac:dyDescent="0.15">
      <c r="A34" s="11" t="s">
        <v>88</v>
      </c>
      <c r="B34" s="4" t="s">
        <v>89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 x14ac:dyDescent="0.15">
      <c r="B35" s="4" t="s">
        <v>90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 x14ac:dyDescent="0.15">
      <c r="B36" s="4" t="s">
        <v>91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 x14ac:dyDescent="0.15">
      <c r="B37" s="4" t="s">
        <v>109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 x14ac:dyDescent="0.15">
      <c r="B38" s="4" t="s">
        <v>87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39" spans="1:9" ht="15.75" customHeight="1" x14ac:dyDescent="0.15">
      <c r="B39" s="13" t="s">
        <v>181</v>
      </c>
      <c r="C39" s="3">
        <v>0</v>
      </c>
      <c r="D39" s="3">
        <v>0</v>
      </c>
      <c r="E39" s="71">
        <f>'Baseline year demographics'!$C$21</f>
        <v>0.12</v>
      </c>
      <c r="F39" s="71">
        <f>'Baseline year demographics'!$C$21</f>
        <v>0.12</v>
      </c>
      <c r="G39" s="71">
        <f>'Baseline year demographics'!$C$21</f>
        <v>0.12</v>
      </c>
      <c r="H39" s="71">
        <f>'Baseline year demographics'!$C$21</f>
        <v>0.12</v>
      </c>
      <c r="I39" s="71">
        <f>'Baseline year demographics'!$C$21</f>
        <v>0.12</v>
      </c>
    </row>
    <row r="40" spans="1:9" ht="15.75" customHeight="1" x14ac:dyDescent="0.15">
      <c r="B40" s="13" t="s">
        <v>182</v>
      </c>
      <c r="C40" s="3">
        <v>0</v>
      </c>
      <c r="D40" s="3">
        <v>0</v>
      </c>
      <c r="E40" s="69">
        <f>'Baseline year demographics'!$C$22</f>
        <v>0.05</v>
      </c>
      <c r="F40" s="69">
        <f>'Baseline year demographics'!$C$22</f>
        <v>0.05</v>
      </c>
      <c r="G40" s="69">
        <f>'Baseline year demographics'!$C$22</f>
        <v>0.05</v>
      </c>
      <c r="H40" s="69">
        <f>'Baseline year demographics'!$C$22</f>
        <v>0.05</v>
      </c>
      <c r="I40" s="69">
        <f>'Baseline year demographics'!$C$22</f>
        <v>0.05</v>
      </c>
    </row>
    <row r="41" spans="1:9" ht="15.75" customHeight="1" x14ac:dyDescent="0.15">
      <c r="B41" s="13" t="s">
        <v>183</v>
      </c>
      <c r="C41" s="3">
        <v>0</v>
      </c>
      <c r="D41" s="3">
        <v>0</v>
      </c>
      <c r="E41" s="69">
        <f>'Baseline year demographics'!$C$20</f>
        <v>0.8</v>
      </c>
      <c r="F41" s="69">
        <f>'Baseline year demographics'!$C$20</f>
        <v>0.8</v>
      </c>
      <c r="G41" s="69">
        <f>'Baseline year demographics'!$C$20</f>
        <v>0.8</v>
      </c>
      <c r="H41" s="69">
        <f>'Baseline year demographics'!$C$20</f>
        <v>0.8</v>
      </c>
      <c r="I41" s="69">
        <f>'Baseline year demographics'!$C$20</f>
        <v>0.8</v>
      </c>
    </row>
    <row r="45" spans="1:9" ht="15.75" customHeight="1" x14ac:dyDescent="0.15">
      <c r="B45" s="4"/>
    </row>
    <row r="46" spans="1:9" ht="15.75" customHeight="1" x14ac:dyDescent="0.15">
      <c r="B46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F43" sqref="F4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1" t="s">
        <v>51</v>
      </c>
      <c r="C1" s="11" t="s">
        <v>18</v>
      </c>
      <c r="D1" s="11" t="s">
        <v>21</v>
      </c>
      <c r="E1" s="11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54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171</v>
      </c>
      <c r="B4" t="s">
        <v>52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54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86</v>
      </c>
      <c r="B6" t="s">
        <v>52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54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3" sqref="B33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51</v>
      </c>
      <c r="B1" s="11" t="s">
        <v>46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143</v>
      </c>
      <c r="I1" s="11" t="s">
        <v>144</v>
      </c>
      <c r="J1" s="11" t="s">
        <v>145</v>
      </c>
      <c r="K1" s="11" t="s">
        <v>146</v>
      </c>
      <c r="L1" s="11" t="s">
        <v>147</v>
      </c>
      <c r="M1" s="11" t="s">
        <v>148</v>
      </c>
      <c r="N1" s="11" t="s">
        <v>149</v>
      </c>
      <c r="O1" s="11" t="s">
        <v>150</v>
      </c>
    </row>
    <row r="2" spans="1:15" x14ac:dyDescent="0.15">
      <c r="A2" s="11" t="s">
        <v>152</v>
      </c>
      <c r="B2" s="62" t="s">
        <v>86</v>
      </c>
      <c r="C2" s="61">
        <v>1</v>
      </c>
      <c r="D2" s="61">
        <v>1</v>
      </c>
      <c r="E2" s="58">
        <v>1</v>
      </c>
      <c r="F2" s="58">
        <v>1</v>
      </c>
      <c r="G2" s="58">
        <v>1</v>
      </c>
      <c r="H2" s="58">
        <v>1</v>
      </c>
      <c r="I2" s="58">
        <v>1</v>
      </c>
      <c r="J2" s="58">
        <v>1</v>
      </c>
      <c r="K2" s="58">
        <v>1</v>
      </c>
      <c r="L2" s="61">
        <v>0.3</v>
      </c>
      <c r="M2" s="61">
        <v>0.3</v>
      </c>
      <c r="N2" s="61">
        <v>0.3</v>
      </c>
      <c r="O2" s="61">
        <v>0.3</v>
      </c>
    </row>
    <row r="3" spans="1:15" x14ac:dyDescent="0.15">
      <c r="B3" s="62" t="s">
        <v>175</v>
      </c>
      <c r="C3" s="61">
        <v>1</v>
      </c>
      <c r="D3" s="61">
        <v>1</v>
      </c>
      <c r="E3" s="58">
        <v>1</v>
      </c>
      <c r="F3" s="58">
        <v>1</v>
      </c>
      <c r="G3" s="58">
        <v>1</v>
      </c>
      <c r="H3" s="58">
        <v>1</v>
      </c>
      <c r="I3" s="58">
        <v>1</v>
      </c>
      <c r="J3" s="58">
        <v>1</v>
      </c>
      <c r="K3" s="58">
        <v>1</v>
      </c>
      <c r="L3" s="61">
        <v>0.3</v>
      </c>
      <c r="M3" s="61">
        <v>0.3</v>
      </c>
      <c r="N3" s="61">
        <v>0.3</v>
      </c>
      <c r="O3" s="61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1">
        <v>0.6</v>
      </c>
      <c r="F21" s="61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1">
        <v>0.6</v>
      </c>
      <c r="F22" s="61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1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1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1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1" t="s">
        <v>153</v>
      </c>
      <c r="B27" s="4" t="s">
        <v>89</v>
      </c>
      <c r="C27">
        <v>1</v>
      </c>
      <c r="D27">
        <v>1</v>
      </c>
      <c r="E27" s="57">
        <v>0.97599999999999998</v>
      </c>
      <c r="F27" s="57">
        <v>0.97599999999999998</v>
      </c>
      <c r="G27" s="57">
        <v>0.97599999999999998</v>
      </c>
      <c r="H27" s="57">
        <v>0.97599999999999998</v>
      </c>
      <c r="I27" s="57">
        <v>0.97599999999999998</v>
      </c>
      <c r="J27" s="57">
        <v>0.97599999999999998</v>
      </c>
      <c r="K27" s="57">
        <v>0.97599999999999998</v>
      </c>
      <c r="L27" s="57">
        <v>0.97599999999999998</v>
      </c>
      <c r="M27" s="57">
        <v>0.97599999999999998</v>
      </c>
      <c r="N27" s="57">
        <v>0.97599999999999998</v>
      </c>
      <c r="O27" s="57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7">
        <v>0.97599999999999998</v>
      </c>
      <c r="F28" s="57">
        <v>0.97599999999999998</v>
      </c>
      <c r="G28" s="57">
        <v>0.97599999999999998</v>
      </c>
      <c r="H28" s="57">
        <v>0.97599999999999998</v>
      </c>
      <c r="I28" s="57">
        <v>0.97599999999999998</v>
      </c>
      <c r="J28" s="57">
        <v>0.97599999999999998</v>
      </c>
      <c r="K28" s="57">
        <v>0.97599999999999998</v>
      </c>
      <c r="L28" s="57">
        <v>0.97599999999999998</v>
      </c>
      <c r="M28" s="57">
        <v>0.97599999999999998</v>
      </c>
      <c r="N28" s="57">
        <v>0.97599999999999998</v>
      </c>
      <c r="O28" s="57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7">
        <v>0.97599999999999998</v>
      </c>
      <c r="F29" s="57">
        <v>0.97599999999999998</v>
      </c>
      <c r="G29" s="57">
        <v>0.97599999999999998</v>
      </c>
      <c r="H29" s="57">
        <v>0.97599999999999998</v>
      </c>
      <c r="I29" s="57">
        <v>0.97599999999999998</v>
      </c>
      <c r="J29" s="57">
        <v>0.97599999999999998</v>
      </c>
      <c r="K29" s="57">
        <v>0.97599999999999998</v>
      </c>
      <c r="L29" s="57">
        <v>0.97599999999999998</v>
      </c>
      <c r="M29" s="57">
        <v>0.97599999999999998</v>
      </c>
      <c r="N29" s="57">
        <v>0.97599999999999998</v>
      </c>
      <c r="O29" s="57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8">
        <v>0.9</v>
      </c>
      <c r="F30" s="58">
        <v>0.9</v>
      </c>
      <c r="G30" s="58">
        <v>0.9</v>
      </c>
      <c r="H30" s="58">
        <v>0.9</v>
      </c>
      <c r="I30" s="58">
        <v>0.9</v>
      </c>
      <c r="J30" s="58">
        <v>0.9</v>
      </c>
      <c r="K30" s="58">
        <v>0.9</v>
      </c>
      <c r="L30" s="58">
        <v>0.9</v>
      </c>
      <c r="M30" s="58">
        <v>0.9</v>
      </c>
      <c r="N30" s="58">
        <v>0.9</v>
      </c>
      <c r="O30" s="58">
        <v>0.9</v>
      </c>
    </row>
    <row r="31" spans="1:15" x14ac:dyDescent="0.15">
      <c r="B31" s="62" t="s">
        <v>181</v>
      </c>
      <c r="C31">
        <v>1</v>
      </c>
      <c r="D31">
        <v>1</v>
      </c>
      <c r="E31" s="57">
        <v>0.97599999999999998</v>
      </c>
      <c r="F31" s="57">
        <v>0.97599999999999998</v>
      </c>
      <c r="G31" s="57">
        <v>0.97599999999999998</v>
      </c>
      <c r="H31" s="57">
        <v>0.97599999999999998</v>
      </c>
      <c r="I31" s="57">
        <v>0.97599999999999998</v>
      </c>
      <c r="J31" s="57">
        <v>0.97599999999999998</v>
      </c>
      <c r="K31" s="57">
        <v>0.97599999999999998</v>
      </c>
      <c r="L31" s="57">
        <v>0.97599999999999998</v>
      </c>
      <c r="M31" s="57">
        <v>0.97599999999999998</v>
      </c>
      <c r="N31" s="57">
        <v>0.97599999999999998</v>
      </c>
      <c r="O31" s="57">
        <v>0.97599999999999998</v>
      </c>
    </row>
    <row r="32" spans="1:15" x14ac:dyDescent="0.15">
      <c r="B32" s="62" t="s">
        <v>182</v>
      </c>
      <c r="C32">
        <v>1</v>
      </c>
      <c r="D32">
        <v>1</v>
      </c>
      <c r="E32" s="57">
        <v>0.97599999999999998</v>
      </c>
      <c r="F32" s="57">
        <v>0.97599999999999998</v>
      </c>
      <c r="G32" s="57">
        <v>0.97599999999999998</v>
      </c>
      <c r="H32" s="57">
        <v>0.97599999999999998</v>
      </c>
      <c r="I32" s="57">
        <v>0.97599999999999998</v>
      </c>
      <c r="J32" s="57">
        <v>0.97599999999999998</v>
      </c>
      <c r="K32" s="57">
        <v>0.97599999999999998</v>
      </c>
      <c r="L32" s="57">
        <v>0.97599999999999998</v>
      </c>
      <c r="M32" s="57">
        <v>0.97599999999999998</v>
      </c>
      <c r="N32" s="57">
        <v>0.97599999999999998</v>
      </c>
      <c r="O32" s="57">
        <v>0.97599999999999998</v>
      </c>
    </row>
    <row r="33" spans="2:15" x14ac:dyDescent="0.15">
      <c r="B33" s="62" t="s">
        <v>183</v>
      </c>
      <c r="C33">
        <v>1</v>
      </c>
      <c r="D33">
        <v>1</v>
      </c>
      <c r="E33" s="57">
        <v>0.97599999999999998</v>
      </c>
      <c r="F33" s="57">
        <v>0.97599999999999998</v>
      </c>
      <c r="G33" s="57">
        <v>0.97599999999999998</v>
      </c>
      <c r="H33" s="57">
        <v>0.97599999999999998</v>
      </c>
      <c r="I33" s="57">
        <v>0.97599999999999998</v>
      </c>
      <c r="J33" s="57">
        <v>0.97599999999999998</v>
      </c>
      <c r="K33" s="57">
        <v>0.97599999999999998</v>
      </c>
      <c r="L33" s="57">
        <v>0.97599999999999998</v>
      </c>
      <c r="M33" s="57">
        <v>0.97599999999999998</v>
      </c>
      <c r="N33" s="57">
        <v>0.97599999999999998</v>
      </c>
      <c r="O33" s="57">
        <v>0.97599999999999998</v>
      </c>
    </row>
    <row r="36" spans="2:15" x14ac:dyDescent="0.15">
      <c r="B36" s="4"/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11"/>
  <sheetViews>
    <sheetView workbookViewId="0">
      <selection activeCell="A11" sqref="A1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9" x14ac:dyDescent="0.15">
      <c r="A1" s="1" t="s">
        <v>46</v>
      </c>
      <c r="B1" s="1" t="s">
        <v>5</v>
      </c>
      <c r="C1" s="1" t="s">
        <v>51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9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9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9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9" x14ac:dyDescent="0.15">
      <c r="A5" s="12"/>
      <c r="B5" s="61" t="s">
        <v>163</v>
      </c>
      <c r="C5" s="62" t="s">
        <v>124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9" x14ac:dyDescent="0.15">
      <c r="A6" s="13" t="s">
        <v>181</v>
      </c>
      <c r="B6" t="s">
        <v>45</v>
      </c>
      <c r="C6" s="4" t="s">
        <v>124</v>
      </c>
      <c r="D6" s="13">
        <v>0.7</v>
      </c>
      <c r="E6" s="13">
        <v>0</v>
      </c>
      <c r="F6" s="13">
        <v>0</v>
      </c>
      <c r="G6" s="13">
        <v>0</v>
      </c>
      <c r="H6" s="13">
        <v>0</v>
      </c>
    </row>
    <row r="7" spans="1:9" x14ac:dyDescent="0.15">
      <c r="A7" s="13"/>
      <c r="C7" t="s">
        <v>68</v>
      </c>
      <c r="D7" s="13">
        <v>0.46</v>
      </c>
      <c r="E7" s="13">
        <v>0</v>
      </c>
      <c r="F7" s="13">
        <v>0</v>
      </c>
      <c r="G7" s="13">
        <v>0</v>
      </c>
      <c r="H7" s="13">
        <v>0</v>
      </c>
      <c r="I7" s="12"/>
    </row>
    <row r="8" spans="1:9" x14ac:dyDescent="0.15">
      <c r="A8" s="13" t="s">
        <v>182</v>
      </c>
      <c r="B8" t="s">
        <v>45</v>
      </c>
      <c r="C8" s="4" t="s">
        <v>124</v>
      </c>
      <c r="D8" s="13">
        <v>0.7</v>
      </c>
      <c r="E8" s="13">
        <v>0</v>
      </c>
      <c r="F8" s="13">
        <v>0</v>
      </c>
      <c r="G8" s="13">
        <v>0</v>
      </c>
      <c r="H8" s="13">
        <v>0</v>
      </c>
      <c r="I8" s="12"/>
    </row>
    <row r="9" spans="1:9" x14ac:dyDescent="0.15">
      <c r="A9" s="13"/>
      <c r="C9" t="s">
        <v>68</v>
      </c>
      <c r="D9" s="13">
        <v>0.46</v>
      </c>
      <c r="E9" s="13">
        <v>0</v>
      </c>
      <c r="F9" s="13">
        <v>0</v>
      </c>
      <c r="G9" s="13">
        <v>0</v>
      </c>
      <c r="H9" s="13">
        <v>0</v>
      </c>
      <c r="I9" s="12"/>
    </row>
    <row r="10" spans="1:9" x14ac:dyDescent="0.15">
      <c r="A10" s="13" t="s">
        <v>183</v>
      </c>
      <c r="B10" t="s">
        <v>45</v>
      </c>
      <c r="C10" s="4" t="s">
        <v>124</v>
      </c>
      <c r="D10" s="13">
        <v>0.7</v>
      </c>
      <c r="E10" s="13">
        <v>0</v>
      </c>
      <c r="F10" s="13">
        <v>0</v>
      </c>
      <c r="G10" s="13">
        <v>0</v>
      </c>
      <c r="H10" s="13">
        <v>0</v>
      </c>
      <c r="I10" s="12"/>
    </row>
    <row r="11" spans="1:9" x14ac:dyDescent="0.15">
      <c r="C11" t="s">
        <v>68</v>
      </c>
      <c r="D11" s="13">
        <v>0.46</v>
      </c>
      <c r="E11" s="13">
        <v>0</v>
      </c>
      <c r="F11" s="13">
        <v>0</v>
      </c>
      <c r="G11" s="13">
        <v>0</v>
      </c>
      <c r="H11" s="13">
        <v>0</v>
      </c>
      <c r="I11" s="1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abSelected="1" topLeftCell="A12" workbookViewId="0">
      <selection activeCell="D41" sqref="D4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46</v>
      </c>
      <c r="B1" s="1" t="s">
        <v>123</v>
      </c>
      <c r="C1" s="1" t="s">
        <v>179</v>
      </c>
      <c r="D1" s="1" t="s">
        <v>180</v>
      </c>
    </row>
    <row r="2" spans="1:7" ht="15.75" customHeight="1" x14ac:dyDescent="0.15">
      <c r="A2" s="4" t="s">
        <v>56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176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50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57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161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84</v>
      </c>
      <c r="B7" s="64">
        <v>0</v>
      </c>
      <c r="C7" s="65">
        <v>0.85</v>
      </c>
      <c r="D7" s="70">
        <v>50</v>
      </c>
      <c r="E7" s="4"/>
      <c r="F7" s="9"/>
      <c r="G7" s="4"/>
    </row>
    <row r="8" spans="1:7" ht="15.75" customHeight="1" x14ac:dyDescent="0.15">
      <c r="A8" s="4" t="s">
        <v>172</v>
      </c>
      <c r="B8" s="35">
        <v>0</v>
      </c>
      <c r="C8" s="35">
        <v>0.85</v>
      </c>
      <c r="D8" s="20">
        <v>51</v>
      </c>
      <c r="E8" s="4"/>
      <c r="F8" s="9"/>
      <c r="G8" s="4"/>
    </row>
    <row r="9" spans="1:7" ht="15.75" customHeight="1" x14ac:dyDescent="0.15">
      <c r="A9" s="4" t="s">
        <v>83</v>
      </c>
      <c r="B9" s="64">
        <v>0</v>
      </c>
      <c r="C9" s="65">
        <v>0.85</v>
      </c>
      <c r="D9" s="70">
        <v>1</v>
      </c>
      <c r="E9" s="4"/>
      <c r="F9" s="9"/>
      <c r="G9" s="4"/>
    </row>
    <row r="10" spans="1:7" ht="15.75" customHeight="1" x14ac:dyDescent="0.15">
      <c r="A10" s="34" t="s">
        <v>173</v>
      </c>
      <c r="B10" s="35">
        <v>0</v>
      </c>
      <c r="C10" s="35">
        <v>0.85</v>
      </c>
      <c r="D10" s="20">
        <v>1</v>
      </c>
      <c r="E10" s="4"/>
      <c r="F10" s="9"/>
      <c r="G10" s="4"/>
    </row>
    <row r="11" spans="1:7" ht="15.75" customHeight="1" x14ac:dyDescent="0.15">
      <c r="A11" t="s">
        <v>58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171</v>
      </c>
      <c r="B12" s="66">
        <v>0</v>
      </c>
      <c r="C12" s="67">
        <v>0.85</v>
      </c>
      <c r="D12" s="67">
        <v>2.99</v>
      </c>
      <c r="E12" s="4"/>
      <c r="F12" s="4"/>
      <c r="G12" s="4"/>
    </row>
    <row r="13" spans="1:7" ht="15.75" customHeight="1" x14ac:dyDescent="0.15">
      <c r="A13" t="s">
        <v>174</v>
      </c>
      <c r="B13" s="15">
        <v>0</v>
      </c>
      <c r="C13" s="15">
        <v>0.85</v>
      </c>
      <c r="D13" s="15">
        <v>2.99</v>
      </c>
      <c r="E13" s="4"/>
      <c r="F13" s="4"/>
      <c r="G13" s="4"/>
    </row>
    <row r="14" spans="1:7" ht="15.75" customHeight="1" x14ac:dyDescent="0.15">
      <c r="A14" s="4" t="s">
        <v>86</v>
      </c>
      <c r="B14" s="66">
        <v>0</v>
      </c>
      <c r="C14" s="67">
        <v>0.85</v>
      </c>
      <c r="D14" s="67">
        <v>1.78</v>
      </c>
      <c r="E14" s="4"/>
      <c r="F14" s="4"/>
      <c r="G14" s="4"/>
    </row>
    <row r="15" spans="1:7" ht="15.75" customHeight="1" x14ac:dyDescent="0.15">
      <c r="A15" s="4" t="s">
        <v>175</v>
      </c>
      <c r="B15" s="15">
        <v>0</v>
      </c>
      <c r="C15" s="15">
        <v>0.85</v>
      </c>
      <c r="D15" s="15">
        <v>1.78</v>
      </c>
      <c r="E15" s="4"/>
      <c r="F15" s="4"/>
      <c r="G15" s="4"/>
    </row>
    <row r="16" spans="1:7" ht="15.75" customHeight="1" x14ac:dyDescent="0.15">
      <c r="A16" t="s">
        <v>151</v>
      </c>
      <c r="B16" s="15">
        <v>0</v>
      </c>
      <c r="C16" s="15">
        <v>0.85</v>
      </c>
      <c r="D16" s="15">
        <v>2.06</v>
      </c>
      <c r="E16" s="4"/>
      <c r="F16" s="4"/>
      <c r="G16" s="4"/>
    </row>
    <row r="17" spans="1:7" ht="15.75" customHeight="1" x14ac:dyDescent="0.15">
      <c r="A17" t="s">
        <v>154</v>
      </c>
      <c r="B17" s="15">
        <v>0</v>
      </c>
      <c r="C17" s="15">
        <v>0.85</v>
      </c>
      <c r="D17" s="15">
        <v>0.55000000000000004</v>
      </c>
      <c r="E17" s="4"/>
      <c r="F17" s="4"/>
      <c r="G17" s="4"/>
    </row>
    <row r="18" spans="1:7" ht="15.75" customHeight="1" x14ac:dyDescent="0.15">
      <c r="A18" t="s">
        <v>155</v>
      </c>
      <c r="B18" s="15">
        <v>0</v>
      </c>
      <c r="C18" s="15">
        <v>0.85</v>
      </c>
      <c r="D18" s="15">
        <v>0.73</v>
      </c>
      <c r="E18" s="4"/>
      <c r="F18" s="4"/>
      <c r="G18" s="4"/>
    </row>
    <row r="19" spans="1:7" ht="15.75" customHeight="1" x14ac:dyDescent="0.15">
      <c r="A19" t="s">
        <v>156</v>
      </c>
      <c r="B19" s="15">
        <v>0</v>
      </c>
      <c r="C19" s="15">
        <v>0.85</v>
      </c>
      <c r="D19" s="15">
        <v>1.78</v>
      </c>
      <c r="E19" s="4"/>
      <c r="F19" s="4"/>
      <c r="G19" s="4"/>
    </row>
    <row r="20" spans="1:7" ht="15.75" customHeight="1" x14ac:dyDescent="0.15">
      <c r="A20" t="s">
        <v>157</v>
      </c>
      <c r="B20" s="15">
        <v>0</v>
      </c>
      <c r="C20" s="15">
        <v>0.85</v>
      </c>
      <c r="D20" s="15">
        <v>0.55000000000000004</v>
      </c>
      <c r="E20" s="4"/>
      <c r="F20" s="4"/>
      <c r="G20" s="4"/>
    </row>
    <row r="21" spans="1:7" ht="15.75" customHeight="1" x14ac:dyDescent="0.15">
      <c r="A21" t="s">
        <v>158</v>
      </c>
      <c r="B21" s="15">
        <v>0</v>
      </c>
      <c r="C21" s="15">
        <v>0.85</v>
      </c>
      <c r="D21" s="15">
        <v>0.73</v>
      </c>
    </row>
    <row r="22" spans="1:7" ht="15.75" customHeight="1" x14ac:dyDescent="0.15">
      <c r="A22" t="s">
        <v>159</v>
      </c>
      <c r="B22" s="15">
        <v>0</v>
      </c>
      <c r="C22" s="15">
        <v>0.85</v>
      </c>
      <c r="D22" s="15">
        <v>1.78</v>
      </c>
    </row>
    <row r="23" spans="1:7" ht="15.75" customHeight="1" x14ac:dyDescent="0.15">
      <c r="A23" t="s">
        <v>160</v>
      </c>
      <c r="B23" s="15">
        <v>0</v>
      </c>
      <c r="C23" s="15">
        <v>0.85</v>
      </c>
      <c r="D23" s="15">
        <v>0.24</v>
      </c>
    </row>
    <row r="24" spans="1:7" ht="15.75" customHeight="1" x14ac:dyDescent="0.15">
      <c r="A24" t="s">
        <v>164</v>
      </c>
      <c r="B24" s="15">
        <v>0</v>
      </c>
      <c r="C24" s="15">
        <v>0.85</v>
      </c>
      <c r="D24" s="15">
        <v>0.55000000000000004</v>
      </c>
      <c r="E24" s="4"/>
      <c r="F24" s="4"/>
      <c r="G24" s="4"/>
    </row>
    <row r="25" spans="1:7" ht="15.75" customHeight="1" x14ac:dyDescent="0.15">
      <c r="A25" t="s">
        <v>165</v>
      </c>
      <c r="B25" s="15">
        <v>0</v>
      </c>
      <c r="C25" s="15">
        <v>0.85</v>
      </c>
      <c r="D25" s="15">
        <v>0.73</v>
      </c>
      <c r="E25" s="4"/>
      <c r="F25" s="4"/>
      <c r="G25" s="4"/>
    </row>
    <row r="26" spans="1:7" ht="15.75" customHeight="1" x14ac:dyDescent="0.15">
      <c r="A26" t="s">
        <v>166</v>
      </c>
      <c r="B26" s="15">
        <v>0</v>
      </c>
      <c r="C26" s="15">
        <v>0.85</v>
      </c>
      <c r="D26" s="15">
        <v>1.78</v>
      </c>
      <c r="E26" s="4"/>
      <c r="F26" s="4"/>
      <c r="G26" s="4"/>
    </row>
    <row r="27" spans="1:7" ht="15.75" customHeight="1" x14ac:dyDescent="0.15">
      <c r="A27" t="s">
        <v>167</v>
      </c>
      <c r="B27" s="15">
        <v>0</v>
      </c>
      <c r="C27" s="15">
        <v>0.85</v>
      </c>
      <c r="D27" s="15">
        <v>0.55000000000000004</v>
      </c>
      <c r="E27" s="4"/>
      <c r="F27" s="4"/>
      <c r="G27" s="4"/>
    </row>
    <row r="28" spans="1:7" ht="15.75" customHeight="1" x14ac:dyDescent="0.15">
      <c r="A28" t="s">
        <v>168</v>
      </c>
      <c r="B28" s="15">
        <v>0</v>
      </c>
      <c r="C28" s="15">
        <v>0.85</v>
      </c>
      <c r="D28" s="15">
        <v>0.73</v>
      </c>
    </row>
    <row r="29" spans="1:7" ht="15.75" customHeight="1" x14ac:dyDescent="0.15">
      <c r="A29" t="s">
        <v>169</v>
      </c>
      <c r="B29" s="15">
        <v>0</v>
      </c>
      <c r="C29" s="15">
        <v>0.85</v>
      </c>
      <c r="D29" s="15">
        <v>1.78</v>
      </c>
    </row>
    <row r="30" spans="1:7" ht="15.75" customHeight="1" x14ac:dyDescent="0.15">
      <c r="A30" t="s">
        <v>170</v>
      </c>
      <c r="B30" s="15">
        <v>0</v>
      </c>
      <c r="C30" s="15">
        <v>0.85</v>
      </c>
      <c r="D30" s="15">
        <v>0.24</v>
      </c>
    </row>
    <row r="31" spans="1:7" ht="15.75" customHeight="1" x14ac:dyDescent="0.15">
      <c r="A31" s="4" t="s">
        <v>89</v>
      </c>
      <c r="B31" s="15">
        <v>0</v>
      </c>
      <c r="C31" s="15">
        <v>0.12</v>
      </c>
      <c r="D31" s="20">
        <v>0.18</v>
      </c>
    </row>
    <row r="32" spans="1:7" ht="15.75" customHeight="1" x14ac:dyDescent="0.15">
      <c r="A32" s="4" t="s">
        <v>90</v>
      </c>
      <c r="B32" s="15">
        <v>0</v>
      </c>
      <c r="C32" s="15">
        <v>0.05</v>
      </c>
      <c r="D32" s="20">
        <v>0.13</v>
      </c>
    </row>
    <row r="33" spans="1:4" ht="15.75" customHeight="1" x14ac:dyDescent="0.15">
      <c r="A33" s="4" t="s">
        <v>91</v>
      </c>
      <c r="B33" s="15">
        <v>0</v>
      </c>
      <c r="C33" s="15">
        <v>0.8</v>
      </c>
      <c r="D33" s="20">
        <v>0.74</v>
      </c>
    </row>
    <row r="34" spans="1:4" ht="15.75" customHeight="1" x14ac:dyDescent="0.15">
      <c r="A34" s="4" t="s">
        <v>109</v>
      </c>
      <c r="B34" s="15">
        <v>0</v>
      </c>
      <c r="C34" s="14">
        <v>0.85</v>
      </c>
      <c r="D34" s="20">
        <v>0.25</v>
      </c>
    </row>
    <row r="35" spans="1:4" ht="15.75" customHeight="1" x14ac:dyDescent="0.15">
      <c r="A35" s="13" t="s">
        <v>181</v>
      </c>
      <c r="B35" s="20">
        <v>0</v>
      </c>
      <c r="C35" s="15">
        <v>0.12</v>
      </c>
      <c r="D35" s="20">
        <v>0.19</v>
      </c>
    </row>
    <row r="36" spans="1:4" ht="15.75" customHeight="1" x14ac:dyDescent="0.15">
      <c r="A36" s="13" t="s">
        <v>182</v>
      </c>
      <c r="B36" s="20">
        <v>0</v>
      </c>
      <c r="C36" s="15">
        <v>0.05</v>
      </c>
      <c r="D36" s="20">
        <v>0.14000000000000001</v>
      </c>
    </row>
    <row r="37" spans="1:4" ht="15.75" customHeight="1" x14ac:dyDescent="0.15">
      <c r="A37" s="13" t="s">
        <v>183</v>
      </c>
      <c r="B37" s="20">
        <v>0</v>
      </c>
      <c r="C37" s="15">
        <v>0.8</v>
      </c>
      <c r="D37" s="20">
        <v>0.75</v>
      </c>
    </row>
    <row r="38" spans="1:4" ht="15.75" customHeight="1" x14ac:dyDescent="0.15">
      <c r="A38" s="4" t="s">
        <v>87</v>
      </c>
      <c r="B38" s="15">
        <v>0.2</v>
      </c>
      <c r="C38" s="15">
        <v>0.85</v>
      </c>
      <c r="D38" s="20">
        <v>2.61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64</v>
      </c>
      <c r="D1" s="11" t="s">
        <v>162</v>
      </c>
      <c r="E1" s="11" t="s">
        <v>131</v>
      </c>
      <c r="F1" s="11" t="s">
        <v>132</v>
      </c>
      <c r="G1" s="11" t="s">
        <v>133</v>
      </c>
      <c r="H1" s="11" t="s">
        <v>65</v>
      </c>
      <c r="I1" s="11" t="s">
        <v>53</v>
      </c>
      <c r="J1" s="11" t="s">
        <v>74</v>
      </c>
      <c r="K1" s="11" t="s">
        <v>92</v>
      </c>
      <c r="L1" s="11" t="s">
        <v>135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45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25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28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30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31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32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33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34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35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36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37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97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98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99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100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101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103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104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105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7" sqref="A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163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30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116</v>
      </c>
      <c r="B1" s="11" t="s">
        <v>79</v>
      </c>
      <c r="C1" s="11" t="s">
        <v>80</v>
      </c>
      <c r="D1" s="11" t="s">
        <v>96</v>
      </c>
      <c r="E1" s="11" t="s">
        <v>81</v>
      </c>
    </row>
    <row r="2" spans="1:5" x14ac:dyDescent="0.15">
      <c r="A2" s="11" t="s">
        <v>94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82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128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129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130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95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82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128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129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130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111</v>
      </c>
      <c r="B24" t="s">
        <v>112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26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27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29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26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27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38</v>
      </c>
      <c r="B14" s="4" t="s">
        <v>39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40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41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42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117</v>
      </c>
      <c r="B1" s="11" t="s">
        <v>62</v>
      </c>
      <c r="C1" s="33" t="s">
        <v>44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60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113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177</v>
      </c>
      <c r="C5" s="68">
        <v>1</v>
      </c>
      <c r="D5" s="68">
        <v>1</v>
      </c>
      <c r="E5" s="68">
        <v>1</v>
      </c>
      <c r="F5" s="68">
        <v>1</v>
      </c>
    </row>
    <row r="6" spans="1:6" ht="15.75" customHeight="1" x14ac:dyDescent="0.2">
      <c r="B6" t="s">
        <v>178</v>
      </c>
      <c r="C6" s="68">
        <v>1</v>
      </c>
      <c r="D6" s="68">
        <v>1</v>
      </c>
      <c r="E6" s="68">
        <v>1</v>
      </c>
      <c r="F6" s="68">
        <v>1</v>
      </c>
    </row>
    <row r="7" spans="1:6" ht="15.75" customHeight="1" x14ac:dyDescent="0.15">
      <c r="A7" s="11"/>
      <c r="C7" s="5"/>
    </row>
    <row r="8" spans="1:6" ht="15.75" customHeight="1" x14ac:dyDescent="0.15">
      <c r="A8" s="11"/>
    </row>
    <row r="9" spans="1:6" ht="15.75" customHeight="1" x14ac:dyDescent="0.15">
      <c r="B9" s="11" t="s">
        <v>5</v>
      </c>
      <c r="C9" s="33"/>
      <c r="D9" s="11"/>
      <c r="E9" s="11"/>
      <c r="F9" s="11"/>
    </row>
    <row r="10" spans="1:6" ht="15.75" customHeight="1" x14ac:dyDescent="0.15">
      <c r="A10" s="11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87"/>
  <sheetViews>
    <sheetView workbookViewId="0">
      <selection activeCell="D88" sqref="D88"/>
    </sheetView>
  </sheetViews>
  <sheetFormatPr baseColWidth="10" defaultRowHeight="13" x14ac:dyDescent="0.15"/>
  <cols>
    <col min="1" max="1" width="32" customWidth="1"/>
    <col min="2" max="2" width="27.33203125" customWidth="1"/>
    <col min="3" max="3" width="19.6640625" customWidth="1"/>
    <col min="8" max="8" width="12.83203125" customWidth="1"/>
  </cols>
  <sheetData>
    <row r="1" spans="1:9" x14ac:dyDescent="0.15">
      <c r="A1" s="11" t="s">
        <v>59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78</v>
      </c>
    </row>
    <row r="2" spans="1:9" x14ac:dyDescent="0.15">
      <c r="A2" s="11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38</v>
      </c>
      <c r="B46" t="s">
        <v>11</v>
      </c>
      <c r="C46" s="4" t="s">
        <v>39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41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42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110</v>
      </c>
      <c r="B84" s="12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4"/>
  <sheetViews>
    <sheetView workbookViewId="0">
      <selection activeCell="A15" sqref="A1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51</v>
      </c>
      <c r="B1" s="1" t="s">
        <v>67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121</v>
      </c>
      <c r="B2" t="s">
        <v>66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2017-10-11T03:59:24Z</dcterms:modified>
</cp:coreProperties>
</file>