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BBA335A-54CF-4E94-A255-3C69043ED8E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<sst xmlns="http://schemas.openxmlformats.org/spreadsheetml/2006/main" count="1109" uniqueCount="272">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</sst>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0.1096</v>
      </c>
      <c r="D46" s="17"/>
    </row>
    <row r="47" spans="1:5" ht="15.75" customHeight="1" x14ac:dyDescent="0.25">
      <c r="B47" s="16" t="s">
        <v>12</v>
      </c>
      <c r="C47" s="67">
        <v>0.34689999999999999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0.31928000000000001</v>
      </c>
      <c r="E3" s="26">
        <f>frac_mam_12_23months * 2.6</f>
        <v>0.34293999999999997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0.14196</v>
      </c>
      <c r="E4" s="26">
        <f>frac_sam_12_23months * 2.6</f>
        <v>0.1651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656718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786218.38960740436</v>
      </c>
      <c r="I2" s="22">
        <f>G2-H2</f>
        <v>2926781.6103925956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677720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811361.84329458023</v>
      </c>
      <c r="I3" s="22">
        <f t="shared" ref="I3:I15" si="3">G3-H3</f>
        <v>3031638.1567054195</v>
      </c>
    </row>
    <row r="4" spans="1:9" ht="15.75" customHeight="1" x14ac:dyDescent="0.25">
      <c r="A4" s="92">
        <f t="shared" si="2"/>
        <v>2021</v>
      </c>
      <c r="B4" s="74">
        <v>699329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837231.99331487261</v>
      </c>
      <c r="I4" s="22">
        <f t="shared" si="3"/>
        <v>3140768.0066851275</v>
      </c>
    </row>
    <row r="5" spans="1:9" ht="15.75" customHeight="1" x14ac:dyDescent="0.25">
      <c r="A5" s="92">
        <f t="shared" si="2"/>
        <v>2022</v>
      </c>
      <c r="B5" s="74">
        <v>721343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863587.00662167615</v>
      </c>
      <c r="I5" s="22">
        <f t="shared" si="3"/>
        <v>3257412.993378324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0.75450000000000006</v>
      </c>
      <c r="D2" s="77">
        <v>0.75450000000000006</v>
      </c>
      <c r="E2" s="77">
        <v>0.63159999999999994</v>
      </c>
      <c r="F2" s="77">
        <v>0.35</v>
      </c>
      <c r="G2" s="77">
        <v>0.27529999999999999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0.20120000000000002</v>
      </c>
      <c r="F3" s="77">
        <v>0.24789999999999998</v>
      </c>
      <c r="G3" s="77">
        <v>0.23809999999999998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9.8900000000000002E-2</v>
      </c>
      <c r="F4" s="78">
        <v>0.214</v>
      </c>
      <c r="G4" s="78">
        <v>0.20199999999999999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6.8400000000000002E-2</v>
      </c>
      <c r="F5" s="78">
        <v>0.18809999999999999</v>
      </c>
      <c r="G5" s="78">
        <v>0.28449999999999998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0.54969999999999997</v>
      </c>
      <c r="F8" s="77">
        <v>0.56619999999999993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0.27289999999999998</v>
      </c>
      <c r="F9" s="77">
        <v>0.23850000000000002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0.12279999999999999</v>
      </c>
      <c r="F10" s="78">
        <v>0.13189999999999999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5.4600000000000003E-2</v>
      </c>
      <c r="F11" s="78">
        <v>6.3500000000000001E-2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0.48013</v>
      </c>
      <c r="M14" s="80">
        <v>0.48013</v>
      </c>
      <c r="N14" s="80">
        <v>0.48013</v>
      </c>
      <c r="O14" s="80">
        <v>0.48013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0.22554585093245805</v>
      </c>
      <c r="I15" s="77">
        <f t="shared" si="0"/>
        <v>0.22554585093245805</v>
      </c>
      <c r="J15" s="77">
        <f t="shared" si="0"/>
        <v>0.22554585093245805</v>
      </c>
      <c r="K15" s="77">
        <f t="shared" si="0"/>
        <v>0.22554585093245805</v>
      </c>
      <c r="L15" s="77">
        <f t="shared" si="0"/>
        <v>0.20785283955508846</v>
      </c>
      <c r="M15" s="77">
        <f t="shared" si="0"/>
        <v>0.20785283955508846</v>
      </c>
      <c r="N15" s="77">
        <f t="shared" si="0"/>
        <v>0.20785283955508846</v>
      </c>
      <c r="O15" s="77">
        <f t="shared" si="0"/>
        <v>0.20785283955508846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1.6256E-3</v>
      </c>
      <c r="D2" s="78">
        <v>2.8032E-3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3.2474399999999903E-2</v>
      </c>
      <c r="D5" s="77">
        <f t="shared" ref="D5:G5" si="0">1-SUM(D2:D4)</f>
        <v>3.0596799999999869E-2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>
        <v>0.39290000000000003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0.13869999999999999</v>
      </c>
      <c r="D4" s="28">
        <v>0.13829999999999998</v>
      </c>
      <c r="E4" s="28">
        <v>0.13800000000000001</v>
      </c>
      <c r="F4" s="28">
        <v>0.13800000000000001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0.48013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2.8032E-3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0.11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16.899999999999999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3.0000000000000001E-3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v>0.95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4.17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0.183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0.67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2020-08-31T04:58:28Z</dcterms:modified>
</cp:coreProperties>
</file>