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26977A23-D745-6343-868B-1A9CE42FD9B0}" xr6:coauthVersionLast="31" xr6:coauthVersionMax="31" xr10:uidLastSave="{00000000-0000-0000-0000-000000000000}"/>
  <bookViews>
    <workbookView xWindow="0" yWindow="460" windowWidth="192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5" i="2" l="1"/>
  <c r="D4" i="2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5DD8B547-D8D5-7549-A948-7A084F42ED5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5" authorId="0" shapeId="0" xr:uid="{679B7640-79E7-6E4A-900A-7DA054AE1B0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<sst xmlns="http://schemas.openxmlformats.org/spreadsheetml/2006/main" count="48" uniqueCount="44">
  <si>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</si>
  <si>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</si>
  <si>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</si>
  <si>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</si>
  <si>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</si>
  <si>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</si>
  <si>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</si>
  <si>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</si>
  <si>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</si>
  <si>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</si>
  <si>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</si>
  <si>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</si>
  <si>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</si>
  <si>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</si>
  <si>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</si>
  <si>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</si>
  <si>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</si>
  <si>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</si>
  <si>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</si>
  <si>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</si>
  <si>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</si>
  <si>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</si>
  <si>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</si>
  <si>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</si>
  <si>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</si>
  <si>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</si>
  <si>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</si>
  <si>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</si>
  <si>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</si>
  <si>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</si>
  <si>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Scenario 4</t>
  </si>
  <si>
    <t>Check to include in analysis</t>
  </si>
  <si>
    <t>Legend</t>
  </si>
  <si>
    <r>
      <rPr>
        <i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>: funds cannot be distributed between regions</t>
    </r>
  </si>
  <si>
    <r>
      <rPr>
        <i/>
        <sz val="12"/>
        <color theme="1"/>
        <rFont val="Calibri"/>
        <family val="2"/>
        <scheme val="minor"/>
      </rPr>
      <t>Programatically optimised</t>
    </r>
    <r>
      <rPr>
        <sz val="12"/>
        <color theme="1"/>
        <rFont val="Calibri"/>
        <family val="2"/>
        <scheme val="minor"/>
      </rPr>
      <t>: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</si>
  <si>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</t>
    </r>
    <r>
      <rPr>
        <sz val="12"/>
        <color theme="1"/>
        <rFont val="Calibri"/>
        <family val="2"/>
        <scheme val="minor"/>
      </rPr>
      <t>: Funding remains at current levels</t>
    </r>
  </si>
  <si>
    <t xml:space="preserve">Additional spending for all regions ($USD) </t>
  </si>
  <si>
    <r>
      <rPr>
        <i/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>: funds can be distributed between regions</t>
    </r>
  </si>
  <si>
    <t>N/A</t>
  </si>
  <si>
    <t>Kaskazini Unguja</t>
  </si>
  <si>
    <t>Kaskazini Pemba</t>
  </si>
  <si>
    <t>Kusini Pemba</t>
  </si>
  <si>
    <t>Kusini Unguja</t>
  </si>
  <si>
    <t>Mjini Magharibi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</si>
</sst>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B14" sqref="B14"/>
    </sheetView>
  </sheetViews>
  <sheetFormatPr baseColWidth="10" defaultRowHeight="16" x14ac:dyDescent="0.2"/>
  <cols>
    <col min="1" max="1" width="15.1640625" customWidth="1"/>
    <col min="2" max="2" width="17.1640625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E4" s="3"/>
    </row>
    <row r="5" spans="1:5" x14ac:dyDescent="0.2">
      <c r="A5" s="1" t="s">
        <v>40</v>
      </c>
      <c r="B5" s="17">
        <v>65000</v>
      </c>
      <c r="E5" s="3"/>
    </row>
    <row r="6" spans="1:5" x14ac:dyDescent="0.2">
      <c r="A6" s="1" t="s">
        <v>39</v>
      </c>
      <c r="B6" s="17">
        <v>65000</v>
      </c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E8" s="3"/>
    </row>
    <row r="9" spans="1:5" x14ac:dyDescent="0.2">
      <c r="A9" s="1" t="s">
        <v>41</v>
      </c>
      <c r="B9" s="17">
        <v>65000</v>
      </c>
      <c r="E9" s="3"/>
    </row>
    <row r="10" spans="1:5" x14ac:dyDescent="0.2">
      <c r="A10" s="1" t="s">
        <v>42</v>
      </c>
      <c r="B10" s="17">
        <v>65000</v>
      </c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43</v>
      </c>
      <c r="B14" s="17">
        <v>65000</v>
      </c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10216483.453568183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2"/>
  <sheetViews>
    <sheetView tabSelected="1" topLeftCell="C1" zoomScale="150" workbookViewId="0">
      <selection activeCell="E2" sqref="E2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5" t="s">
        <v>36</v>
      </c>
      <c r="E1" s="8" t="s">
        <v>31</v>
      </c>
    </row>
    <row r="2" spans="1:5" x14ac:dyDescent="0.2">
      <c r="A2" s="9" t="s">
        <v>21</v>
      </c>
      <c r="B2" s="10" t="s">
        <v>27</v>
      </c>
      <c r="C2" s="10" t="s">
        <v>28</v>
      </c>
      <c r="D2" s="13">
        <f>(20+30+45+45+35+22)/6 * 1000000</f>
        <v>32833333.333333336</v>
      </c>
      <c r="E2" s="12" t="s">
        <v>20</v>
      </c>
    </row>
    <row r="3" spans="1:5" x14ac:dyDescent="0.2">
      <c r="A3" s="9" t="s">
        <v>22</v>
      </c>
      <c r="B3" s="10" t="s">
        <v>28</v>
      </c>
      <c r="C3" s="10" t="s">
        <v>38</v>
      </c>
      <c r="D3" s="11">
        <v>0</v>
      </c>
      <c r="E3" s="12"/>
    </row>
    <row r="4" spans="1:5" x14ac:dyDescent="0.2">
      <c r="A4" s="9" t="s">
        <v>23</v>
      </c>
      <c r="B4" s="10" t="s">
        <v>29</v>
      </c>
      <c r="C4" s="10" t="s">
        <v>28</v>
      </c>
      <c r="D4" s="13">
        <f>(20+30+45+45+35+22)/6 * 1000000</f>
        <v>32833333.333333336</v>
      </c>
      <c r="E4" s="12"/>
    </row>
    <row r="5" spans="1:5" x14ac:dyDescent="0.2">
      <c r="A5" s="9" t="s">
        <v>30</v>
      </c>
      <c r="B5" s="10" t="s">
        <v>28</v>
      </c>
      <c r="C5" s="10" t="s">
        <v>28</v>
      </c>
      <c r="D5" s="13">
        <f>(20+30+45+45+35+22)/6 * 1000000</f>
        <v>32833333.333333336</v>
      </c>
      <c r="E5" s="12"/>
    </row>
    <row r="8" spans="1:5" x14ac:dyDescent="0.2">
      <c r="A8" s="14" t="s">
        <v>32</v>
      </c>
    </row>
    <row r="9" spans="1:5" ht="32" x14ac:dyDescent="0.2">
      <c r="A9" s="16" t="s">
        <v>37</v>
      </c>
    </row>
    <row r="10" spans="1:5" ht="32" x14ac:dyDescent="0.2">
      <c r="A10" s="10" t="s">
        <v>33</v>
      </c>
    </row>
    <row r="11" spans="1:5" ht="64" x14ac:dyDescent="0.2">
      <c r="A11" s="10" t="s">
        <v>34</v>
      </c>
    </row>
    <row r="12" spans="1:5" ht="32" x14ac:dyDescent="0.2">
      <c r="A12" s="1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2018-04-03T00:17:40Z</dcterms:modified>
</cp:coreProperties>
</file>