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20" yWindow="-21140" windowWidth="38400" windowHeight="21140" tabRatio="500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I19" i="30"/>
  <c r="I17" i="30"/>
  <c r="I15" i="30"/>
  <c r="H15" i="30"/>
  <c r="H21" i="30"/>
  <c r="H19" i="30"/>
  <c r="H17" i="30"/>
  <c r="G21" i="30"/>
  <c r="G19" i="30"/>
  <c r="G17" i="30"/>
  <c r="G15" i="30"/>
  <c r="D7" i="30"/>
  <c r="E5" i="21"/>
  <c r="C5" i="30"/>
  <c r="C7" i="30"/>
  <c r="C9" i="30"/>
  <c r="C11" i="30"/>
  <c r="C13" i="30"/>
  <c r="C19" i="30"/>
  <c r="C17" i="30"/>
  <c r="C15" i="30"/>
  <c r="C3" i="30"/>
  <c r="D23" i="21"/>
  <c r="I19" i="21"/>
  <c r="H19" i="21"/>
  <c r="G19" i="21"/>
  <c r="F19" i="21"/>
  <c r="F20" i="21"/>
  <c r="E19" i="21"/>
  <c r="E20" i="21"/>
  <c r="I20" i="21"/>
  <c r="H20" i="21"/>
  <c r="G20" i="21"/>
  <c r="E21" i="21"/>
  <c r="I21" i="21"/>
  <c r="H21" i="21"/>
  <c r="G21" i="21"/>
  <c r="F21" i="21"/>
  <c r="G7" i="21"/>
  <c r="I23" i="21"/>
  <c r="H23" i="21"/>
  <c r="G23" i="21"/>
  <c r="F23" i="21"/>
  <c r="E23" i="21"/>
  <c r="C23" i="21"/>
  <c r="H12" i="21"/>
  <c r="I15" i="21"/>
  <c r="J2" i="2"/>
  <c r="I14" i="21"/>
  <c r="I17" i="21"/>
  <c r="I16" i="21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E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Impact on decreasing prevalence of anemia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From RR in the book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not sure</t>
        </r>
      </text>
    </commen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Non-pregnant with iron deficiency anemia</t>
        </r>
      </text>
    </comment>
    <comment ref="B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A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Baseline year</t>
        </r>
      </text>
    </comment>
    <comment ref="C1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2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Baseline year</t>
        </r>
      </text>
    </comment>
    <comment ref="A2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prevents malaria, IFAS or AMS can be given only with this where there is malaria risk. IFAS &amp; AMS will help with anemia only where IPTp or nets are effective</t>
        </r>
      </text>
    </comment>
    <comment ref="C2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anemia in malaria-risk</t>
        </r>
      </text>
    </comment>
    <comment ref="B2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2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pregnant at risk of malaria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anemia in malaria-risk</t>
        </r>
      </text>
    </comment>
    <comment ref="B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pregnant at risk of malaria</t>
        </r>
      </text>
    </comment>
    <comment ref="D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non-pregnant at risk of malaria</t>
        </r>
      </text>
    </comment>
  </commentList>
</comments>
</file>

<file path=xl/sharedStrings.xml><?xml version="1.0" encoding="utf-8"?>
<sst xmlns="http://schemas.openxmlformats.org/spreadsheetml/2006/main" count="430" uniqueCount="160">
  <si>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</si>
  <si>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</si>
  <si>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</si>
  <si>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</si>
  <si>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</si>
  <si>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</si>
  <si>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</si>
  <si>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</si>
  <si>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</si>
  <si>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</si>
  <si>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</si>
  <si>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</si>
  <si>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</si>
  <si>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</si>
  <si>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</si>
  <si>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</si>
  <si>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</si>
  <si>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</si>
  <si>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</si>
  <si>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</si>
  <si>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</si>
  <si>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</si>
  <si>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</si>
  <si>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</si>
  <si>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</si>
  <si>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</si>
  <si>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</si>
  <si>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</si>
  <si>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</si>
  <si>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</si>
  <si>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</si>
  <si>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</si>
  <si>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</si>
  <si>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</si>
  <si>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</si>
  <si>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</si>
  <si>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</si>
  <si>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</si>
  <si>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</si>
  <si>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</si>
  <si>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</si>
  <si>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</si>
  <si>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</si>
  <si>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</si>
  <si>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</si>
  <si>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</si>
  <si>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</si>
  <si>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</si>
  <si>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</si>
  <si>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</si>
  <si>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</si>
  <si>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</si>
  <si>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</si>
  <si>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</si>
  <si>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</si>
  <si>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</si>
  <si>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</si>
  <si>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</si>
  <si>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</si>
  <si>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</si>
  <si>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</si>
  <si>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</si>
  <si>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</si>
  <si>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</si>
  <si>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</si>
  <si>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</si>
  <si>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</si>
  <si>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women 15-19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</si>
  <si>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</si>
  <si>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</si>
  <si>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</si>
  <si>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</si>
  <si>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</si>
  <si>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</si>
  <si>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</si>
  <si>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</si>
  <si>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</si>
  <si>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</si>
  <si>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</si>
  <si>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</si>
  <si>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</si>
  <si>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</si>
  <si>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</si>
  <si>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</si>
  <si>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</si>
  <si>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</si>
  <si>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</si>
  <si>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no iron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</si>
  <si>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</si>
  <si>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</si>
  <si>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</si>
  <si>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</si>
  <si>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IFAS for WRA school delivery</t>
  </si>
  <si>
    <t>IFAS for WRA community-based delivery</t>
  </si>
  <si>
    <t>IFAS for WRA hospital delivery</t>
  </si>
  <si>
    <t>IFAS for WRA private retail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</si>
  <si>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</si>
  <si>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</si>
  <si>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</si>
  <si>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</si>
  <si>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</si>
  <si>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</si>
  <si>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Intermittent preventive treatment in pregnancy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</si>
  <si>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</si>
  <si>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</si>
  <si>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</si>
  <si>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</si>
  <si>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</si>
  <si>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</si>
  <si>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</si>
  <si>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</si>
  <si>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</si>
  <si>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</si>
  <si>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</si>
  <si>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</si>
  <si>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</si>
  <si>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</si>
  <si>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</si>
  <si>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fortification of flour</t>
  </si>
  <si>
    <t>fortification of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</si>
  <si>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</si>
  <si>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</si>
  <si>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</si>
  <si>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</si>
  <si>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</si>
  <si>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</si>
  <si>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</si>
  <si>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</si>
  <si>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</si>
  <si>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</si>
  <si>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</si>
  <si>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</si>
  <si>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</si>
  <si>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</si>
  <si>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</si>
  <si>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</si>
  <si>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</si>
  <si>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</si>
  <si>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</si>
  <si>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</si>
  <si>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</si>
  <si>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</si>
  <si>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</si>
  <si>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</si>
  <si>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no iron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</si>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</sst>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4" borderId="0" xfId="0" applyFont="1" applyFill="1" applyAlignment="1"/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164" fontId="0" fillId="0" borderId="0" xfId="0" applyNumberFormat="1" applyFont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169" fontId="0" fillId="0" borderId="0" xfId="0" applyNumberFormat="1" applyFont="1" applyAlignment="1"/>
    <xf numFmtId="169" fontId="0" fillId="0" borderId="0" xfId="0" applyNumberFormat="1" applyFont="1" applyFill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</cellXfs>
  <cellStyles count="50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125</v>
      </c>
      <c r="B1" s="11" t="s">
        <v>64</v>
      </c>
      <c r="C1" s="11" t="s">
        <v>126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153</v>
      </c>
      <c r="C4" s="61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75</v>
      </c>
      <c r="C6" s="20">
        <v>0.35199999999999998</v>
      </c>
    </row>
    <row r="7" spans="1:3" ht="15.75" customHeight="1" x14ac:dyDescent="0.15">
      <c r="B7" s="4" t="s">
        <v>74</v>
      </c>
      <c r="C7" s="18">
        <v>0.36</v>
      </c>
    </row>
    <row r="8" spans="1:3" ht="15.75" customHeight="1" x14ac:dyDescent="0.15">
      <c r="B8" s="34" t="s">
        <v>76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159</v>
      </c>
      <c r="B11" t="s">
        <v>81</v>
      </c>
      <c r="C11" s="20">
        <v>176</v>
      </c>
    </row>
    <row r="12" spans="1:3" ht="15.75" customHeight="1" x14ac:dyDescent="0.15">
      <c r="B12" t="s">
        <v>154</v>
      </c>
      <c r="C12" s="20">
        <v>0.13</v>
      </c>
    </row>
    <row r="13" spans="1:3" ht="15.75" customHeight="1" x14ac:dyDescent="0.15">
      <c r="B13" t="s">
        <v>155</v>
      </c>
      <c r="C13" s="20">
        <v>25.36</v>
      </c>
    </row>
    <row r="14" spans="1:3" ht="15.75" customHeight="1" x14ac:dyDescent="0.15">
      <c r="B14" t="s">
        <v>156</v>
      </c>
      <c r="C14" s="20">
        <v>25.4</v>
      </c>
    </row>
    <row r="15" spans="1:3" ht="15.75" customHeight="1" x14ac:dyDescent="0.15">
      <c r="B15" t="s">
        <v>157</v>
      </c>
      <c r="C15" s="20">
        <v>34.68</v>
      </c>
    </row>
    <row r="16" spans="1:3" ht="15.75" customHeight="1" x14ac:dyDescent="0.15">
      <c r="B16" t="s">
        <v>158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78</v>
      </c>
      <c r="B19" s="34" t="s">
        <v>80</v>
      </c>
      <c r="C19" s="49">
        <v>0.3</v>
      </c>
    </row>
    <row r="20" spans="1:3" ht="15.75" customHeight="1" x14ac:dyDescent="0.15">
      <c r="B20" s="34" t="s">
        <v>115</v>
      </c>
      <c r="C20" s="49">
        <v>0.8</v>
      </c>
    </row>
    <row r="21" spans="1:3" ht="15.75" customHeight="1" x14ac:dyDescent="0.15">
      <c r="B21" s="34" t="s">
        <v>116</v>
      </c>
      <c r="C21" s="49">
        <v>0.12</v>
      </c>
    </row>
    <row r="22" spans="1:3" ht="15.75" customHeight="1" x14ac:dyDescent="0.15">
      <c r="B22" s="34" t="s">
        <v>117</v>
      </c>
      <c r="C22" s="49">
        <v>0.05</v>
      </c>
    </row>
    <row r="23" spans="1:3" ht="15.75" customHeight="1" x14ac:dyDescent="0.15">
      <c r="B23" s="34" t="s">
        <v>79</v>
      </c>
      <c r="C23" s="49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152</v>
      </c>
      <c r="B26" s="58" t="s">
        <v>85</v>
      </c>
      <c r="C26" s="59">
        <v>8634000</v>
      </c>
    </row>
    <row r="27" spans="1:3" ht="15" customHeight="1" x14ac:dyDescent="0.2">
      <c r="B27" s="58" t="s">
        <v>146</v>
      </c>
      <c r="C27" s="59">
        <v>13550000</v>
      </c>
    </row>
    <row r="28" spans="1:3" ht="15.75" customHeight="1" x14ac:dyDescent="0.2">
      <c r="B28" s="58" t="s">
        <v>147</v>
      </c>
      <c r="C28" s="59">
        <v>12394000</v>
      </c>
    </row>
    <row r="29" spans="1:3" ht="15.75" customHeight="1" x14ac:dyDescent="0.2">
      <c r="B29" s="58" t="s">
        <v>148</v>
      </c>
      <c r="C29" s="59">
        <v>9148000</v>
      </c>
    </row>
    <row r="30" spans="1:3" ht="15.75" customHeight="1" x14ac:dyDescent="0.2">
      <c r="B30" s="58"/>
      <c r="C30" s="60"/>
    </row>
    <row r="32" spans="1:3" ht="15.75" customHeight="1" x14ac:dyDescent="0.2">
      <c r="A32" s="11" t="s">
        <v>139</v>
      </c>
      <c r="B32" s="47" t="s">
        <v>85</v>
      </c>
      <c r="C32" s="48">
        <v>0.29978973218277538</v>
      </c>
    </row>
    <row r="33" spans="2:3" ht="15.75" customHeight="1" x14ac:dyDescent="0.2">
      <c r="B33" s="57" t="s">
        <v>146</v>
      </c>
      <c r="C33" s="48">
        <v>0.52556568434139284</v>
      </c>
    </row>
    <row r="34" spans="2:3" ht="15.75" customHeight="1" x14ac:dyDescent="0.2">
      <c r="B34" s="57" t="s">
        <v>147</v>
      </c>
      <c r="C34" s="48">
        <v>0.16210210664201097</v>
      </c>
    </row>
    <row r="35" spans="2:3" ht="15.75" customHeight="1" x14ac:dyDescent="0.2">
      <c r="B35" s="57" t="s">
        <v>148</v>
      </c>
      <c r="C35" s="48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30" sqref="H30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89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84</v>
      </c>
      <c r="I1" s="11" t="s">
        <v>101</v>
      </c>
      <c r="J1" s="4"/>
    </row>
    <row r="2" spans="1:10" ht="15.75" customHeight="1" x14ac:dyDescent="0.15">
      <c r="A2" s="11" t="s">
        <v>83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87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88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86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84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90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102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101</v>
      </c>
      <c r="B14" s="4" t="s">
        <v>92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8">
        <f>'Demographic projections'!$J$2 * 'Baseline year demographics'!$C$6</f>
        <v>6.9170848887586636E-2</v>
      </c>
    </row>
    <row r="15" spans="1:10" ht="15.75" customHeight="1" x14ac:dyDescent="0.15">
      <c r="B15" s="4" t="s">
        <v>93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1">
        <f>'Baseline year demographics'!$C$7</f>
        <v>0.36</v>
      </c>
    </row>
    <row r="16" spans="1:10" ht="15.75" customHeight="1" x14ac:dyDescent="0.15">
      <c r="B16" s="4" t="s">
        <v>94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1">
        <f>'Baseline year demographics'!$C$7</f>
        <v>0.36</v>
      </c>
    </row>
    <row r="17" spans="1:9" ht="15.75" customHeight="1" x14ac:dyDescent="0.15">
      <c r="B17" s="4" t="s">
        <v>95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7">
        <f xml:space="preserve"> 1-'Baseline year demographics'!$C$7</f>
        <v>0.64</v>
      </c>
    </row>
    <row r="18" spans="1:9" ht="15.75" customHeight="1" x14ac:dyDescent="0.15">
      <c r="B18" s="4"/>
      <c r="C18" s="4"/>
    </row>
    <row r="19" spans="1:9" ht="15.75" customHeight="1" x14ac:dyDescent="0.15">
      <c r="A19" s="11" t="s">
        <v>96</v>
      </c>
      <c r="B19" s="4" t="s">
        <v>97</v>
      </c>
      <c r="C19" s="3">
        <v>0</v>
      </c>
      <c r="D19" s="3">
        <v>0</v>
      </c>
      <c r="E19" s="36">
        <f>'Baseline year demographics'!$C$21</f>
        <v>0.12</v>
      </c>
      <c r="F19" s="36">
        <f>'Baseline year demographics'!$C$21</f>
        <v>0.12</v>
      </c>
      <c r="G19" s="36">
        <f>'Baseline year demographics'!$C$21</f>
        <v>0.12</v>
      </c>
      <c r="H19" s="36">
        <f>'Baseline year demographics'!$C$21</f>
        <v>0.12</v>
      </c>
      <c r="I19" s="36">
        <f>'Baseline year demographics'!$C$21</f>
        <v>0.12</v>
      </c>
    </row>
    <row r="20" spans="1:9" ht="15.75" customHeight="1" x14ac:dyDescent="0.15">
      <c r="B20" s="4" t="s">
        <v>98</v>
      </c>
      <c r="C20" s="3">
        <v>0</v>
      </c>
      <c r="D20" s="3">
        <v>0</v>
      </c>
      <c r="E20" s="3">
        <f>'Baseline year demographics'!$C$22</f>
        <v>0.05</v>
      </c>
      <c r="F20" s="3">
        <f>'Baseline year demographics'!$C$22</f>
        <v>0.05</v>
      </c>
      <c r="G20" s="3">
        <f>'Baseline year demographics'!$C$22</f>
        <v>0.05</v>
      </c>
      <c r="H20" s="3">
        <f>'Baseline year demographics'!$C$22</f>
        <v>0.05</v>
      </c>
      <c r="I20" s="3">
        <f>'Baseline year demographics'!$C$22</f>
        <v>0.05</v>
      </c>
    </row>
    <row r="21" spans="1:9" ht="15.75" customHeight="1" x14ac:dyDescent="0.15">
      <c r="B21" s="4" t="s">
        <v>99</v>
      </c>
      <c r="C21" s="3">
        <v>0</v>
      </c>
      <c r="D21" s="3">
        <v>0</v>
      </c>
      <c r="E21" s="3">
        <f>'Baseline year demographics'!$C$20</f>
        <v>0.8</v>
      </c>
      <c r="F21" s="3">
        <f>'Baseline year demographics'!$C$20</f>
        <v>0.8</v>
      </c>
      <c r="G21" s="3">
        <f>'Baseline year demographics'!$C$20</f>
        <v>0.8</v>
      </c>
      <c r="H21" s="3">
        <f>'Baseline year demographics'!$C$20</f>
        <v>0.8</v>
      </c>
      <c r="I21" s="3">
        <f>'Baseline year demographics'!$C$20</f>
        <v>0.8</v>
      </c>
    </row>
    <row r="22" spans="1:9" ht="15.75" customHeight="1" x14ac:dyDescent="0.15">
      <c r="B22" s="4" t="s">
        <v>120</v>
      </c>
      <c r="C22" s="3">
        <v>0</v>
      </c>
      <c r="D22" s="3">
        <v>0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</row>
    <row r="23" spans="1:9" ht="15.75" customHeight="1" x14ac:dyDescent="0.15">
      <c r="B23" s="4" t="s">
        <v>91</v>
      </c>
      <c r="C23" s="36">
        <f>'Baseline year demographics'!$C$8</f>
        <v>0.1</v>
      </c>
      <c r="D23" s="36">
        <f>'Baseline year demographics'!$C$8</f>
        <v>0.1</v>
      </c>
      <c r="E23" s="36">
        <f>'Baseline year demographics'!$C$8</f>
        <v>0.1</v>
      </c>
      <c r="F23" s="36">
        <f>'Baseline year demographics'!$C$8</f>
        <v>0.1</v>
      </c>
      <c r="G23" s="36">
        <f>'Baseline year demographics'!$C$8</f>
        <v>0.1</v>
      </c>
      <c r="H23" s="36">
        <f>'Baseline year demographics'!$C$8</f>
        <v>0.1</v>
      </c>
      <c r="I23" s="36">
        <f>'Baseline year demographics'!$C$8</f>
        <v>0.1</v>
      </c>
    </row>
    <row r="25" spans="1:9" ht="15.75" customHeight="1" x14ac:dyDescent="0.15">
      <c r="B25" s="4"/>
      <c r="C25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142</v>
      </c>
      <c r="B6" t="s">
        <v>53</v>
      </c>
      <c r="C6" s="51">
        <v>0.15</v>
      </c>
      <c r="D6" s="51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51">
        <v>1</v>
      </c>
      <c r="D7" s="51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5"/>
  <sheetViews>
    <sheetView workbookViewId="0">
      <selection activeCell="K14" sqref="K14"/>
    </sheetView>
  </sheetViews>
  <sheetFormatPr baseColWidth="10" defaultRowHeight="13" x14ac:dyDescent="0.15"/>
  <cols>
    <col min="1" max="1" width="45" customWidth="1"/>
    <col min="2" max="2" width="17.1640625" customWidth="1"/>
    <col min="3" max="3" width="18.83203125" customWidth="1"/>
    <col min="4" max="4" width="16.6640625" customWidth="1"/>
    <col min="5" max="5" width="13.83203125" customWidth="1"/>
  </cols>
  <sheetData>
    <row r="1" spans="1:9" x14ac:dyDescent="0.15">
      <c r="A1" s="1" t="s">
        <v>47</v>
      </c>
      <c r="B1" s="11" t="s">
        <v>52</v>
      </c>
      <c r="C1" s="11" t="s">
        <v>84</v>
      </c>
      <c r="D1" s="11" t="s">
        <v>101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</row>
    <row r="2" spans="1:9" x14ac:dyDescent="0.15">
      <c r="A2" t="s">
        <v>60</v>
      </c>
      <c r="B2" t="s">
        <v>53</v>
      </c>
      <c r="C2" s="39">
        <v>0.3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B3" t="s">
        <v>55</v>
      </c>
      <c r="C3" s="42">
        <f>'Prevalence of anemia'!$E$18</f>
        <v>0.23580000000000001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 s="4" t="s">
        <v>90</v>
      </c>
      <c r="B4" t="s">
        <v>53</v>
      </c>
      <c r="C4" s="39">
        <v>0.83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B5" t="s">
        <v>55</v>
      </c>
      <c r="C5" s="42">
        <f>'Prevalence of anemia'!$E$18</f>
        <v>0.23580000000000001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 s="4" t="s">
        <v>92</v>
      </c>
      <c r="B6" t="s">
        <v>53</v>
      </c>
      <c r="C6">
        <v>0</v>
      </c>
      <c r="D6">
        <v>0.61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B7" t="s">
        <v>55</v>
      </c>
      <c r="C7" s="42">
        <f>'Prevalence of anemia'!$E$18</f>
        <v>0.23580000000000001</v>
      </c>
      <c r="D7" s="42">
        <f>'Prevalence of anemia'!$D$18</f>
        <v>0.2238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 s="4" t="s">
        <v>93</v>
      </c>
      <c r="B8" t="s">
        <v>53</v>
      </c>
      <c r="C8">
        <v>0</v>
      </c>
      <c r="D8">
        <v>0.61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B9" t="s">
        <v>55</v>
      </c>
      <c r="C9" s="42">
        <f>'Prevalence of anemia'!$E$18</f>
        <v>0.23580000000000001</v>
      </c>
      <c r="D9" s="42">
        <v>0.2238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15">
      <c r="A10" s="4" t="s">
        <v>94</v>
      </c>
      <c r="B10" t="s">
        <v>53</v>
      </c>
      <c r="C10">
        <v>0</v>
      </c>
      <c r="D10">
        <v>0.61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15">
      <c r="B11" t="s">
        <v>55</v>
      </c>
      <c r="C11" s="42">
        <f>'Prevalence of anemia'!$E$18</f>
        <v>0.23580000000000001</v>
      </c>
      <c r="D11" s="42">
        <v>0.2238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15">
      <c r="A12" s="4" t="s">
        <v>95</v>
      </c>
      <c r="B12" t="s">
        <v>53</v>
      </c>
      <c r="C12">
        <v>0</v>
      </c>
      <c r="D12">
        <v>0.61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15">
      <c r="B13" t="s">
        <v>55</v>
      </c>
      <c r="C13" s="42">
        <f>'Prevalence of anemia'!$E$18</f>
        <v>0.23580000000000001</v>
      </c>
      <c r="D13" s="42">
        <v>0.2238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15">
      <c r="A14" t="s">
        <v>99</v>
      </c>
      <c r="B14" t="s">
        <v>53</v>
      </c>
      <c r="C14">
        <v>0.67</v>
      </c>
      <c r="D14">
        <v>0.61</v>
      </c>
      <c r="E14">
        <v>0</v>
      </c>
      <c r="F14">
        <v>0</v>
      </c>
      <c r="G14" s="39">
        <v>0.3</v>
      </c>
      <c r="H14" s="39">
        <v>0.61</v>
      </c>
      <c r="I14" s="39">
        <v>0.61</v>
      </c>
    </row>
    <row r="15" spans="1:9" x14ac:dyDescent="0.15">
      <c r="B15" t="s">
        <v>55</v>
      </c>
      <c r="C15" s="42">
        <f>'Prevalence of anemia'!$E$18</f>
        <v>0.23580000000000001</v>
      </c>
      <c r="D15" s="42">
        <v>0.2238</v>
      </c>
      <c r="E15">
        <v>0</v>
      </c>
      <c r="F15">
        <v>0</v>
      </c>
      <c r="G15" s="55">
        <f>'Prevalence of anemia'!$C$15</f>
        <v>0.31079999999999997</v>
      </c>
      <c r="H15" s="55">
        <f>'Prevalence of anemia'!$C$16</f>
        <v>0.23100000000000001</v>
      </c>
      <c r="I15" s="55">
        <f>'Prevalence of anemia'!$C$17</f>
        <v>0.17934</v>
      </c>
    </row>
    <row r="16" spans="1:9" x14ac:dyDescent="0.15">
      <c r="A16" t="s">
        <v>118</v>
      </c>
      <c r="B16" t="s">
        <v>53</v>
      </c>
      <c r="C16">
        <v>0.67</v>
      </c>
      <c r="D16">
        <v>0.61</v>
      </c>
      <c r="E16">
        <v>0</v>
      </c>
      <c r="F16">
        <v>0</v>
      </c>
      <c r="G16" s="39">
        <v>0.3</v>
      </c>
      <c r="H16" s="39">
        <v>0.61</v>
      </c>
      <c r="I16" s="39">
        <v>0.61</v>
      </c>
    </row>
    <row r="17" spans="1:9" x14ac:dyDescent="0.15">
      <c r="B17" t="s">
        <v>55</v>
      </c>
      <c r="C17" s="42">
        <f>'Prevalence of anemia'!$E$18</f>
        <v>0.23580000000000001</v>
      </c>
      <c r="D17" s="42">
        <v>0.2238</v>
      </c>
      <c r="E17">
        <v>0</v>
      </c>
      <c r="F17">
        <v>0</v>
      </c>
      <c r="G17" s="55">
        <f>'Prevalence of anemia'!$C$15</f>
        <v>0.31079999999999997</v>
      </c>
      <c r="H17" s="55">
        <f>'Prevalence of anemia'!$C$16</f>
        <v>0.23100000000000001</v>
      </c>
      <c r="I17" s="55">
        <f>'Prevalence of anemia'!$C$17</f>
        <v>0.17934</v>
      </c>
    </row>
    <row r="18" spans="1:9" x14ac:dyDescent="0.15">
      <c r="A18" t="s">
        <v>119</v>
      </c>
      <c r="B18" t="s">
        <v>53</v>
      </c>
      <c r="C18">
        <v>0.67</v>
      </c>
      <c r="D18">
        <v>0.61</v>
      </c>
      <c r="E18">
        <v>0</v>
      </c>
      <c r="F18">
        <v>0</v>
      </c>
      <c r="G18" s="39">
        <v>0.3</v>
      </c>
      <c r="H18" s="39">
        <v>0.61</v>
      </c>
      <c r="I18" s="39">
        <v>0.61</v>
      </c>
    </row>
    <row r="19" spans="1:9" x14ac:dyDescent="0.15">
      <c r="B19" t="s">
        <v>55</v>
      </c>
      <c r="C19" s="42">
        <f>'Prevalence of anemia'!$E$18</f>
        <v>0.23580000000000001</v>
      </c>
      <c r="D19" s="42">
        <v>0.2238</v>
      </c>
      <c r="E19">
        <v>0</v>
      </c>
      <c r="F19">
        <v>0</v>
      </c>
      <c r="G19" s="55">
        <f>'Prevalence of anemia'!$C$15</f>
        <v>0.31079999999999997</v>
      </c>
      <c r="H19" s="56">
        <f>'Prevalence of anemia'!$C$16</f>
        <v>0.23100000000000001</v>
      </c>
      <c r="I19" s="56">
        <f>'Prevalence of anemia'!$C$17</f>
        <v>0.17934</v>
      </c>
    </row>
    <row r="20" spans="1:9" x14ac:dyDescent="0.15">
      <c r="A20" s="4" t="s">
        <v>88</v>
      </c>
      <c r="B20" t="s">
        <v>53</v>
      </c>
      <c r="C20">
        <v>0</v>
      </c>
      <c r="D20">
        <v>0</v>
      </c>
      <c r="E20">
        <v>0</v>
      </c>
      <c r="F20">
        <v>0</v>
      </c>
      <c r="G20" s="39"/>
      <c r="H20" s="39"/>
      <c r="I20" s="12">
        <v>0</v>
      </c>
    </row>
    <row r="21" spans="1:9" x14ac:dyDescent="0.15">
      <c r="B21" t="s">
        <v>55</v>
      </c>
      <c r="C21">
        <v>0</v>
      </c>
      <c r="D21">
        <v>0</v>
      </c>
      <c r="E21">
        <v>0</v>
      </c>
      <c r="F21">
        <v>0</v>
      </c>
      <c r="G21" s="55">
        <f>'Prevalence of anemia'!$C$15</f>
        <v>0.31079999999999997</v>
      </c>
      <c r="H21" s="55">
        <f>'Prevalence of anemia'!$C$16</f>
        <v>0.23100000000000001</v>
      </c>
      <c r="I21" s="12">
        <v>0</v>
      </c>
    </row>
    <row r="22" spans="1:9" x14ac:dyDescent="0.15">
      <c r="A22" t="s">
        <v>102</v>
      </c>
      <c r="B22" t="s">
        <v>53</v>
      </c>
      <c r="C22">
        <v>0.17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15">
      <c r="B23" t="s">
        <v>55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15">
      <c r="A24" s="4" t="s">
        <v>91</v>
      </c>
      <c r="B24" t="s">
        <v>53</v>
      </c>
      <c r="C24">
        <v>0.17</v>
      </c>
      <c r="D24">
        <v>0.17</v>
      </c>
    </row>
    <row r="25" spans="1:9" x14ac:dyDescent="0.15">
      <c r="B25" t="s">
        <v>55</v>
      </c>
      <c r="C25">
        <v>1</v>
      </c>
      <c r="D2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137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71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72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workbookViewId="0">
      <selection activeCell="B26" sqref="B26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134</v>
      </c>
      <c r="C1" s="1" t="s">
        <v>135</v>
      </c>
      <c r="D1" s="1" t="s">
        <v>136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87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88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86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90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102</v>
      </c>
      <c r="B11" s="14"/>
      <c r="C11" s="35"/>
      <c r="D11" s="14"/>
      <c r="E11" s="4"/>
      <c r="F11" s="4"/>
      <c r="G11" s="4"/>
    </row>
    <row r="12" spans="1:7" ht="15.75" customHeight="1" x14ac:dyDescent="0.15">
      <c r="A12" s="4" t="s">
        <v>92</v>
      </c>
      <c r="B12" s="14"/>
      <c r="C12" s="35"/>
      <c r="D12" s="14"/>
      <c r="E12" s="4"/>
      <c r="F12" s="4"/>
      <c r="G12" s="4"/>
    </row>
    <row r="13" spans="1:7" ht="15.75" customHeight="1" x14ac:dyDescent="0.15">
      <c r="A13" s="4" t="s">
        <v>93</v>
      </c>
      <c r="B13" s="14"/>
      <c r="C13" s="35"/>
      <c r="D13" s="14"/>
      <c r="E13" s="4"/>
      <c r="F13" s="4"/>
      <c r="G13" s="4"/>
    </row>
    <row r="14" spans="1:7" ht="15.75" customHeight="1" x14ac:dyDescent="0.15">
      <c r="A14" s="4" t="s">
        <v>94</v>
      </c>
      <c r="B14" s="14"/>
      <c r="C14" s="35"/>
      <c r="D14" s="14"/>
    </row>
    <row r="15" spans="1:7" ht="15.75" customHeight="1" x14ac:dyDescent="0.15">
      <c r="A15" s="4" t="s">
        <v>95</v>
      </c>
      <c r="B15" s="14"/>
      <c r="C15" s="14"/>
      <c r="D15" s="35"/>
    </row>
    <row r="16" spans="1:7" ht="15.75" customHeight="1" x14ac:dyDescent="0.15">
      <c r="A16" s="4" t="s">
        <v>97</v>
      </c>
      <c r="B16" s="14"/>
      <c r="C16" s="14"/>
      <c r="D16" s="35"/>
    </row>
    <row r="17" spans="1:4" ht="15.75" customHeight="1" x14ac:dyDescent="0.15">
      <c r="A17" s="4" t="s">
        <v>98</v>
      </c>
      <c r="B17" s="14"/>
      <c r="C17" s="14"/>
      <c r="D17" s="35"/>
    </row>
    <row r="18" spans="1:4" ht="15.75" customHeight="1" x14ac:dyDescent="0.15">
      <c r="A18" s="4" t="s">
        <v>99</v>
      </c>
      <c r="B18" s="14"/>
      <c r="C18" s="14"/>
      <c r="D18" s="35"/>
    </row>
    <row r="19" spans="1:4" ht="15.75" customHeight="1" x14ac:dyDescent="0.15">
      <c r="A19" s="4" t="s">
        <v>120</v>
      </c>
      <c r="B19" s="14"/>
      <c r="C19" s="14"/>
      <c r="D19" s="35"/>
    </row>
    <row r="20" spans="1:4" ht="15.75" customHeight="1" x14ac:dyDescent="0.15">
      <c r="A20" s="4" t="s">
        <v>91</v>
      </c>
      <c r="B20" s="14"/>
      <c r="C20" s="14"/>
      <c r="D20" s="35"/>
    </row>
    <row r="22" spans="1:4" ht="15.75" customHeight="1" x14ac:dyDescent="0.15">
      <c r="B22" s="4"/>
      <c r="C22" s="4"/>
    </row>
    <row r="23" spans="1:4" ht="15.75" customHeight="1" x14ac:dyDescent="0.15">
      <c r="B23" s="4"/>
      <c r="C23" s="4"/>
    </row>
    <row r="24" spans="1:4" ht="15.75" customHeight="1" x14ac:dyDescent="0.15">
      <c r="B24" s="4"/>
      <c r="C24" s="4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L3" sqref="L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67</v>
      </c>
      <c r="E1" s="11" t="s">
        <v>149</v>
      </c>
      <c r="F1" s="11" t="s">
        <v>150</v>
      </c>
      <c r="G1" s="11" t="s">
        <v>151</v>
      </c>
      <c r="H1" s="11" t="s">
        <v>68</v>
      </c>
      <c r="I1" s="11" t="s">
        <v>54</v>
      </c>
      <c r="J1" s="11" t="s">
        <v>77</v>
      </c>
      <c r="K1" s="11" t="s">
        <v>100</v>
      </c>
      <c r="L1" s="11" t="s">
        <v>153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62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62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62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62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62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62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62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62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62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62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62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62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62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6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81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106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41">
        <v>2.5899999999999999E-2</v>
      </c>
    </row>
    <row r="20" spans="1:7" ht="15.75" customHeight="1" x14ac:dyDescent="0.15">
      <c r="A20" t="s">
        <v>107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41">
        <v>7.1000000000000004E-3</v>
      </c>
    </row>
    <row r="21" spans="1:7" ht="15.75" customHeight="1" x14ac:dyDescent="0.15">
      <c r="A21" t="s">
        <v>108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41">
        <v>0.25590000000000002</v>
      </c>
    </row>
    <row r="22" spans="1:7" ht="15.75" customHeight="1" x14ac:dyDescent="0.15">
      <c r="A22" t="s">
        <v>109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41">
        <v>0.1464</v>
      </c>
    </row>
    <row r="23" spans="1:7" ht="15.75" customHeight="1" x14ac:dyDescent="0.15">
      <c r="A23" t="s">
        <v>110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41">
        <v>1.7600000000000001E-2</v>
      </c>
    </row>
    <row r="24" spans="1:7" ht="15.75" customHeight="1" x14ac:dyDescent="0.15">
      <c r="A24" t="s">
        <v>111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41">
        <v>1.8100000000000002E-2</v>
      </c>
    </row>
    <row r="25" spans="1:7" ht="15.75" customHeight="1" x14ac:dyDescent="0.15">
      <c r="A25" t="s">
        <v>112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41">
        <v>1.14E-2</v>
      </c>
    </row>
    <row r="26" spans="1:7" ht="15.75" customHeight="1" x14ac:dyDescent="0.15">
      <c r="A26" t="s">
        <v>113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41">
        <v>0.15129999999999999</v>
      </c>
    </row>
    <row r="27" spans="1:7" ht="15.75" customHeight="1" x14ac:dyDescent="0.15">
      <c r="A27" t="s">
        <v>114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41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138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127</v>
      </c>
      <c r="B1" s="11" t="s">
        <v>82</v>
      </c>
      <c r="C1" s="11" t="s">
        <v>83</v>
      </c>
      <c r="D1" s="11" t="s">
        <v>105</v>
      </c>
      <c r="E1" s="11" t="s">
        <v>84</v>
      </c>
    </row>
    <row r="2" spans="1:5" x14ac:dyDescent="0.15">
      <c r="A2" s="11" t="s">
        <v>103</v>
      </c>
      <c r="B2" t="s">
        <v>6</v>
      </c>
      <c r="C2" s="52"/>
      <c r="D2" s="20">
        <v>0</v>
      </c>
      <c r="E2" s="20">
        <v>0</v>
      </c>
    </row>
    <row r="3" spans="1:5" x14ac:dyDescent="0.15">
      <c r="A3" s="11"/>
      <c r="B3" t="s">
        <v>7</v>
      </c>
      <c r="C3" s="53"/>
      <c r="D3" s="20">
        <v>0</v>
      </c>
      <c r="E3" s="20">
        <v>0</v>
      </c>
    </row>
    <row r="4" spans="1:5" x14ac:dyDescent="0.15">
      <c r="A4" s="11"/>
      <c r="B4" t="s">
        <v>8</v>
      </c>
      <c r="C4" s="43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43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6">
        <v>0.42699999999999999</v>
      </c>
      <c r="D6" s="20">
        <v>0</v>
      </c>
      <c r="E6" s="20">
        <v>0</v>
      </c>
    </row>
    <row r="7" spans="1:5" x14ac:dyDescent="0.15">
      <c r="A7" s="11"/>
      <c r="B7" t="s">
        <v>85</v>
      </c>
      <c r="C7" s="20">
        <v>0</v>
      </c>
      <c r="D7" s="40">
        <v>0.43469999999999998</v>
      </c>
      <c r="E7" s="40">
        <v>0.48149999999999998</v>
      </c>
    </row>
    <row r="8" spans="1:5" x14ac:dyDescent="0.15">
      <c r="A8" s="11"/>
      <c r="B8" t="s">
        <v>146</v>
      </c>
      <c r="C8" s="20">
        <v>0</v>
      </c>
      <c r="D8" s="40">
        <v>0.43469999999999998</v>
      </c>
      <c r="E8" s="40">
        <v>0.48149999999999998</v>
      </c>
    </row>
    <row r="9" spans="1:5" x14ac:dyDescent="0.15">
      <c r="A9" s="11"/>
      <c r="B9" t="s">
        <v>147</v>
      </c>
      <c r="C9" s="20">
        <v>0</v>
      </c>
      <c r="D9" s="40">
        <v>0.43469999999999998</v>
      </c>
      <c r="E9" s="40">
        <v>0.48149999999999998</v>
      </c>
    </row>
    <row r="10" spans="1:5" x14ac:dyDescent="0.15">
      <c r="A10" s="11"/>
      <c r="B10" t="s">
        <v>148</v>
      </c>
      <c r="C10" s="20">
        <v>0</v>
      </c>
      <c r="D10" s="40">
        <v>0.43469999999999998</v>
      </c>
      <c r="E10" s="40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104</v>
      </c>
      <c r="B13" t="s">
        <v>6</v>
      </c>
      <c r="C13" s="52"/>
      <c r="D13" s="20">
        <v>0</v>
      </c>
      <c r="E13" s="20">
        <v>0</v>
      </c>
    </row>
    <row r="14" spans="1:5" x14ac:dyDescent="0.15">
      <c r="B14" t="s">
        <v>7</v>
      </c>
      <c r="C14" s="54"/>
      <c r="D14" s="20">
        <v>0</v>
      </c>
      <c r="E14" s="20">
        <v>0</v>
      </c>
    </row>
    <row r="15" spans="1:5" x14ac:dyDescent="0.15">
      <c r="B15" t="s">
        <v>8</v>
      </c>
      <c r="C15" s="44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4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4">
        <v>0.17934</v>
      </c>
      <c r="D17" s="20">
        <v>0</v>
      </c>
      <c r="E17" s="20">
        <v>0</v>
      </c>
    </row>
    <row r="18" spans="1:5" x14ac:dyDescent="0.15">
      <c r="B18" t="s">
        <v>85</v>
      </c>
      <c r="C18" s="20">
        <v>0</v>
      </c>
      <c r="D18" s="40">
        <v>0.2238</v>
      </c>
      <c r="E18" s="40">
        <v>0.23580000000000001</v>
      </c>
    </row>
    <row r="19" spans="1:5" x14ac:dyDescent="0.15">
      <c r="B19" t="s">
        <v>146</v>
      </c>
      <c r="C19" s="20">
        <v>0</v>
      </c>
      <c r="D19" s="40">
        <v>0.2238</v>
      </c>
      <c r="E19" s="40">
        <v>0.23580000000000001</v>
      </c>
    </row>
    <row r="20" spans="1:5" x14ac:dyDescent="0.15">
      <c r="B20" t="s">
        <v>147</v>
      </c>
      <c r="C20" s="20">
        <v>0</v>
      </c>
      <c r="D20" s="40">
        <v>0.2238</v>
      </c>
      <c r="E20" s="40">
        <v>0.23580000000000001</v>
      </c>
    </row>
    <row r="21" spans="1:5" x14ac:dyDescent="0.15">
      <c r="B21" t="s">
        <v>148</v>
      </c>
      <c r="C21" s="20">
        <v>0</v>
      </c>
      <c r="D21" s="40">
        <v>0.2238</v>
      </c>
      <c r="E21" s="40">
        <v>0.23580000000000001</v>
      </c>
    </row>
    <row r="24" spans="1:5" x14ac:dyDescent="0.15">
      <c r="A24" s="11" t="s">
        <v>122</v>
      </c>
      <c r="B24" t="s">
        <v>123</v>
      </c>
      <c r="C24" s="45">
        <v>0.01</v>
      </c>
      <c r="D24" s="45">
        <v>0</v>
      </c>
      <c r="E24" s="45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128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124</v>
      </c>
      <c r="C3" s="50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81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140</v>
      </c>
      <c r="B76" t="s">
        <v>106</v>
      </c>
      <c r="C76" s="4" t="s">
        <v>129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130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107</v>
      </c>
      <c r="C78" s="4" t="s">
        <v>129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130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108</v>
      </c>
      <c r="C80" s="4" t="s">
        <v>129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130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121</v>
      </c>
      <c r="B84" s="12" t="s">
        <v>73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141</v>
      </c>
      <c r="B90" t="s">
        <v>143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H16" sqref="H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70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132</v>
      </c>
      <c r="B2" t="s">
        <v>69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131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145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133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2017-08-28T05:47:25Z</dcterms:modified>
</cp:coreProperties>
</file>