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11EDAA5-676F-4071-921E-59CE15B13E7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<sst xmlns="http://schemas.openxmlformats.org/spreadsheetml/2006/main" count="1109" uniqueCount="272">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</sst>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2.4500000000000001E-2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5.0959999999999998E-2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3.7440000000000001E-2</v>
      </c>
      <c r="E4" s="26">
        <f>frac_sam_12_23months * 2.6</f>
        <v>1.4363179999999998E-2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42228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49217.127392499249</v>
      </c>
      <c r="I2" s="22">
        <f>G2-H2</f>
        <v>696782.87260750076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40858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47620.379629694384</v>
      </c>
      <c r="I3" s="22">
        <f t="shared" ref="I3:I15" si="3">G3-H3</f>
        <v>695379.62037030561</v>
      </c>
    </row>
    <row r="4" spans="1:9" ht="15.75" customHeight="1" x14ac:dyDescent="0.25">
      <c r="A4" s="92">
        <f t="shared" si="2"/>
        <v>2021</v>
      </c>
      <c r="B4" s="74">
        <v>39382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45900.087879402417</v>
      </c>
      <c r="I4" s="22">
        <f t="shared" si="3"/>
        <v>697099.91212059755</v>
      </c>
    </row>
    <row r="5" spans="1:9" ht="15.75" customHeight="1" x14ac:dyDescent="0.25">
      <c r="A5" s="92">
        <f t="shared" si="2"/>
        <v>2022</v>
      </c>
      <c r="B5" s="74">
        <v>37901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44173.968582530884</v>
      </c>
      <c r="I5" s="22">
        <f t="shared" si="3"/>
        <v>696826.03141746914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0.6462</v>
      </c>
      <c r="E2" s="77">
        <v>0.7609999999999999</v>
      </c>
      <c r="F2" s="77">
        <v>0.71209999999999996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0.10150000000000001</v>
      </c>
      <c r="F3" s="77">
        <v>0.1764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</v>
      </c>
      <c r="D4" s="78">
        <v>0.1128</v>
      </c>
      <c r="E4" s="78">
        <v>3.44E-2</v>
      </c>
      <c r="F4" s="78">
        <v>6.6600000000000006E-2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4.2099999999999999E-2</v>
      </c>
      <c r="E5" s="78">
        <v>0.10310000000000001</v>
      </c>
      <c r="F5" s="78">
        <v>4.4999999999999998E-2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0.89760000000000006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1.9599999999999999E-2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1.44E-2</v>
      </c>
      <c r="F11" s="78">
        <v>5.5242999999999993E-3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0.35499999999999998</v>
      </c>
      <c r="I14" s="80">
        <v>0.35499999999999998</v>
      </c>
      <c r="J14" s="80">
        <v>0.35499999999999998</v>
      </c>
      <c r="K14" s="80">
        <v>0.35499999999999998</v>
      </c>
      <c r="L14" s="80">
        <v>0.29546</v>
      </c>
      <c r="M14" s="80">
        <v>0.29546</v>
      </c>
      <c r="N14" s="80">
        <v>0.29546</v>
      </c>
      <c r="O14" s="80">
        <v>0.29546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0.19666424453873491</v>
      </c>
      <c r="I15" s="77">
        <f t="shared" si="0"/>
        <v>0.19666424453873491</v>
      </c>
      <c r="J15" s="77">
        <f t="shared" si="0"/>
        <v>0.19666424453873491</v>
      </c>
      <c r="K15" s="77">
        <f t="shared" si="0"/>
        <v>0.19666424453873491</v>
      </c>
      <c r="L15" s="77">
        <f t="shared" si="0"/>
        <v>0.16368004983497075</v>
      </c>
      <c r="M15" s="77">
        <f t="shared" si="0"/>
        <v>0.16368004983497075</v>
      </c>
      <c r="N15" s="77">
        <f t="shared" si="0"/>
        <v>0.16368004983497075</v>
      </c>
      <c r="O15" s="77">
        <f t="shared" si="0"/>
        <v>0.16368004983497075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0.7965000000000001</v>
      </c>
      <c r="D2" s="78">
        <v>0.4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7.6200000000000004E-2</v>
      </c>
      <c r="D3" s="78">
        <v>0.16769999999999999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5.8400000000000001E-2</v>
      </c>
      <c r="D4" s="78">
        <v>0.26750000000000002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6.889999999999985E-2</v>
      </c>
      <c r="D5" s="77">
        <f t="shared" ref="D5:G5" si="0">1-SUM(D2:D4)</f>
        <v>0.16480000000000006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>
        <v>9.3900000000000011E-2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4.5100000000000001E-2</v>
      </c>
      <c r="D4" s="28">
        <v>4.5200000000000004E-2</v>
      </c>
      <c r="E4" s="28">
        <v>4.5200000000000004E-2</v>
      </c>
      <c r="F4" s="28">
        <v>4.5200000000000004E-2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8.8170000000000002</v>
      </c>
      <c r="D13" s="28">
        <v>8.5619999999999994</v>
      </c>
      <c r="E13" s="28">
        <v>8.2569999999999997</v>
      </c>
      <c r="F13" s="28">
        <v>7.9889999999999999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54.653082799861814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39.804453792134552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361.46883569981054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5.2075674297839774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1.4039195066164436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1.4039195066164436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1.4039195066164436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1.4039195066164436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12.93675323593046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12.93675323593046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0.64351903582580905</v>
      </c>
      <c r="E17" s="86" t="s">
        <v>201</v>
      </c>
    </row>
    <row r="18" spans="1:5" ht="15.75" customHeight="1" x14ac:dyDescent="0.25">
      <c r="A18" s="53" t="s">
        <v>175</v>
      </c>
      <c r="B18" s="85">
        <v>0.4</v>
      </c>
      <c r="C18" s="85">
        <v>0.95</v>
      </c>
      <c r="D18" s="86">
        <v>8.3490838120479509</v>
      </c>
      <c r="E18" s="86" t="s">
        <v>201</v>
      </c>
    </row>
    <row r="19" spans="1:5" ht="15.75" customHeight="1" x14ac:dyDescent="0.25">
      <c r="A19" s="53" t="s">
        <v>174</v>
      </c>
      <c r="B19" s="85">
        <v>0.502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48.402555773686345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22.285157611304292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4.2321962823102757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18.478532540848278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18.501259377169927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5.0492742356262008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6.7981224747261635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0.8299278161552176</v>
      </c>
      <c r="E28" s="86" t="s">
        <v>201</v>
      </c>
    </row>
    <row r="29" spans="1:5" ht="15.75" customHeight="1" x14ac:dyDescent="0.25">
      <c r="A29" s="53" t="s">
        <v>58</v>
      </c>
      <c r="B29" s="85">
        <v>0.502</v>
      </c>
      <c r="C29" s="85">
        <v>0.95</v>
      </c>
      <c r="D29" s="86">
        <v>105.94206715591271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287.90189620074045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287.90189620074045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1.3739757746192243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1.9536292195932803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1.3950979807336639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2020-08-29T01:32:46Z</dcterms:modified>
</cp:coreProperties>
</file>