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341C0FA-329D-4B4C-8162-B831260B336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<sst xmlns="http://schemas.openxmlformats.org/spreadsheetml/2006/main" count="1109" uniqueCount="272">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</sst>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1.83E-2</v>
      </c>
      <c r="D45" s="17"/>
    </row>
    <row r="46" spans="1:5" ht="15.75" customHeight="1" x14ac:dyDescent="0.25">
      <c r="B46" s="16" t="s">
        <v>11</v>
      </c>
      <c r="C46" s="67">
        <v>9.5500000000000002E-2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0.20982000000000003</v>
      </c>
      <c r="E3" s="26">
        <f>frac_mam_12_23months * 2.6</f>
        <v>0.18824000000000002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5.2780000000000001E-2</v>
      </c>
      <c r="E4" s="26">
        <f>frac_sam_12_23months * 2.6</f>
        <v>2.0176780000000002E-2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445011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525484.79201944126</v>
      </c>
      <c r="I2" s="22">
        <f>G2-H2</f>
        <v>2264515.2079805587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450775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532291.1279104643</v>
      </c>
      <c r="I3" s="22">
        <f t="shared" ref="I3:I15" si="3">G3-H3</f>
        <v>2349708.8720895359</v>
      </c>
    </row>
    <row r="4" spans="1:9" ht="15.75" customHeight="1" x14ac:dyDescent="0.25">
      <c r="A4" s="92">
        <f t="shared" si="2"/>
        <v>2021</v>
      </c>
      <c r="B4" s="74">
        <v>456288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538801.07408798172</v>
      </c>
      <c r="I4" s="22">
        <f t="shared" si="3"/>
        <v>2442198.9259120184</v>
      </c>
    </row>
    <row r="5" spans="1:9" ht="15.75" customHeight="1" x14ac:dyDescent="0.25">
      <c r="A5" s="92">
        <f t="shared" si="2"/>
        <v>2022</v>
      </c>
      <c r="B5" s="74">
        <v>462244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545834.13039730396</v>
      </c>
      <c r="I5" s="22">
        <f t="shared" si="3"/>
        <v>2539165.869602696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0.41090000000000004</v>
      </c>
      <c r="E2" s="77">
        <v>0.26379999999999998</v>
      </c>
      <c r="F2" s="77">
        <v>0.12789999999999999</v>
      </c>
      <c r="G2" s="77">
        <v>0.11630000000000001</v>
      </c>
    </row>
    <row r="3" spans="1:15" ht="15.75" customHeight="1" x14ac:dyDescent="0.25">
      <c r="A3" s="5"/>
      <c r="B3" s="11" t="s">
        <v>118</v>
      </c>
      <c r="C3" s="77">
        <v>0.33659999999999995</v>
      </c>
      <c r="D3" s="77">
        <v>0.33659999999999995</v>
      </c>
      <c r="E3" s="77">
        <v>0.33090000000000003</v>
      </c>
      <c r="F3" s="77">
        <v>0.28260000000000002</v>
      </c>
      <c r="G3" s="77">
        <v>0.25280000000000002</v>
      </c>
    </row>
    <row r="4" spans="1:15" ht="15.75" customHeight="1" x14ac:dyDescent="0.25">
      <c r="A4" s="5"/>
      <c r="B4" s="11" t="s">
        <v>116</v>
      </c>
      <c r="C4" s="78">
        <v>0.1875</v>
      </c>
      <c r="D4" s="78">
        <v>0.1875</v>
      </c>
      <c r="E4" s="78">
        <v>0.27529999999999999</v>
      </c>
      <c r="F4" s="78">
        <v>0.35460000000000003</v>
      </c>
      <c r="G4" s="78">
        <v>0.3226</v>
      </c>
    </row>
    <row r="5" spans="1:15" ht="15.75" customHeight="1" x14ac:dyDescent="0.25">
      <c r="A5" s="5"/>
      <c r="B5" s="11" t="s">
        <v>119</v>
      </c>
      <c r="C5" s="78">
        <v>6.5000000000000002E-2</v>
      </c>
      <c r="D5" s="78">
        <v>6.5000000000000002E-2</v>
      </c>
      <c r="E5" s="78">
        <v>0.13009999999999999</v>
      </c>
      <c r="F5" s="78">
        <v>0.2349</v>
      </c>
      <c r="G5" s="78">
        <v>0.30829999999999996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0.65239999999999998</v>
      </c>
      <c r="F8" s="77">
        <v>0.6762999999999999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0.24660000000000001</v>
      </c>
      <c r="F9" s="77">
        <v>0.24350000000000002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8.0700000000000008E-2</v>
      </c>
      <c r="F10" s="78">
        <v>7.2400000000000006E-2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2.0299999999999999E-2</v>
      </c>
      <c r="F11" s="78">
        <v>7.7603000000000004E-3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</v>
      </c>
      <c r="I14" s="80">
        <v>0.309</v>
      </c>
      <c r="J14" s="80">
        <v>0.309</v>
      </c>
      <c r="K14" s="80">
        <v>0.309</v>
      </c>
      <c r="L14" s="80">
        <v>0.2697</v>
      </c>
      <c r="M14" s="80">
        <v>0.2697</v>
      </c>
      <c r="N14" s="80">
        <v>0.2697</v>
      </c>
      <c r="O14" s="80">
        <v>0.2697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0.1643948781364151</v>
      </c>
      <c r="I15" s="77">
        <f t="shared" si="0"/>
        <v>0.1643948781364151</v>
      </c>
      <c r="J15" s="77">
        <f t="shared" si="0"/>
        <v>0.1643948781364151</v>
      </c>
      <c r="K15" s="77">
        <f t="shared" si="0"/>
        <v>0.1643948781364151</v>
      </c>
      <c r="L15" s="77">
        <f t="shared" si="0"/>
        <v>0.14348640334430793</v>
      </c>
      <c r="M15" s="77">
        <f t="shared" si="0"/>
        <v>0.14348640334430793</v>
      </c>
      <c r="N15" s="77">
        <f t="shared" si="0"/>
        <v>0.14348640334430793</v>
      </c>
      <c r="O15" s="77">
        <f t="shared" si="0"/>
        <v>0.14348640334430793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0.9456</v>
      </c>
      <c r="D2" s="78">
        <v>0.8085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7.6427999999999999E-3</v>
      </c>
      <c r="D3" s="78">
        <v>7.9199999999999993E-2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1.2E-2</v>
      </c>
      <c r="D4" s="78">
        <v>8.9800000000000005E-2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3.4757200000000044E-2</v>
      </c>
      <c r="D5" s="77">
        <f t="shared" ref="D5:G5" si="0">1-SUM(D2:D4)</f>
        <v>2.2500000000000075E-2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>
        <v>0.56420000000000003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5.0908000000000002E-2</v>
      </c>
      <c r="D4" s="28">
        <v>5.0675619999999998E-2</v>
      </c>
      <c r="E4" s="28">
        <v>5.0445159999999996E-2</v>
      </c>
      <c r="F4" s="28">
        <v>5.0445159999999996E-2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0.8085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75.403000000000006</v>
      </c>
      <c r="D13" s="28">
        <v>73.747</v>
      </c>
      <c r="E13" s="28">
        <v>71.049000000000007</v>
      </c>
      <c r="F13" s="28">
        <v>68.688000000000002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33.419328454162319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44.603258912802382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28.572744206474489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7.4814348689412974E-2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1.0470973389508305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1.0470973389508305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1.0470973389508305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1.0470973389508305</v>
      </c>
      <c r="E13" s="86" t="s">
        <v>201</v>
      </c>
    </row>
    <row r="14" spans="1:5" ht="15.75" customHeight="1" x14ac:dyDescent="0.25">
      <c r="A14" s="11" t="s">
        <v>189</v>
      </c>
      <c r="B14" s="85">
        <v>1.3999999999999999E-2</v>
      </c>
      <c r="C14" s="85">
        <v>0.95</v>
      </c>
      <c r="D14" s="86">
        <v>14.128320781922747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14.128320781922747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0.18460691198241397</v>
      </c>
      <c r="E17" s="86" t="s">
        <v>201</v>
      </c>
    </row>
    <row r="18" spans="1:5" ht="15.75" customHeight="1" x14ac:dyDescent="0.25">
      <c r="A18" s="53" t="s">
        <v>175</v>
      </c>
      <c r="B18" s="85">
        <v>0.80799999999999994</v>
      </c>
      <c r="C18" s="85">
        <v>0.95</v>
      </c>
      <c r="D18" s="86">
        <v>0.77483113726549069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0.73944140975850148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24.050195803135832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4.6205668864219671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20.437528574582714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20.435240886217798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4.5002354927602237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3.5672654361505591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0.60052960352513041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57.479211577278647</v>
      </c>
      <c r="E29" s="86" t="s">
        <v>201</v>
      </c>
    </row>
    <row r="30" spans="1:5" ht="15.75" customHeight="1" x14ac:dyDescent="0.25">
      <c r="A30" s="53" t="s">
        <v>67</v>
      </c>
      <c r="B30" s="85">
        <v>6.9000000000000006E-2</v>
      </c>
      <c r="C30" s="85">
        <v>0.95</v>
      </c>
      <c r="D30" s="86">
        <v>186.31363047988214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186.31363047988214</v>
      </c>
      <c r="E31" s="86" t="s">
        <v>201</v>
      </c>
    </row>
    <row r="32" spans="1:5" ht="15.75" customHeight="1" x14ac:dyDescent="0.25">
      <c r="A32" s="53" t="s">
        <v>28</v>
      </c>
      <c r="B32" s="85">
        <v>0.79</v>
      </c>
      <c r="C32" s="85">
        <v>0.95</v>
      </c>
      <c r="D32" s="86">
        <v>0.33149430053697698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1.8751117782355651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0.35545224068304032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2020-08-29T01:33:01Z</dcterms:modified>
</cp:coreProperties>
</file>