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3A9ECC3-0AD4-4CCA-9B35-EFEA3C699B1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<sst xmlns="http://schemas.openxmlformats.org/spreadsheetml/2006/main" count="1109" uniqueCount="272">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</sst>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2.8080000000000001E-2</v>
      </c>
      <c r="E3" s="26">
        <f>frac_mam_12_23months * 2.6</f>
        <v>1.8424120000000002E-2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1.5748200000000002E-3</v>
      </c>
      <c r="E4" s="26">
        <f>frac_sam_12_23months * 2.6</f>
        <v>2.8014999999999997E-3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754440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874253.87014124752</v>
      </c>
      <c r="I2" s="22">
        <f>G2-H2</f>
        <v>12538746.129858753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756965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877179.8695873355</v>
      </c>
      <c r="I3" s="22">
        <f t="shared" ref="I3:I15" si="3">G3-H3</f>
        <v>12578820.130412664</v>
      </c>
    </row>
    <row r="4" spans="1:9" ht="15.75" customHeight="1" x14ac:dyDescent="0.25">
      <c r="A4" s="92">
        <f t="shared" si="2"/>
        <v>2021</v>
      </c>
      <c r="B4" s="74">
        <v>749990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869097.15824616165</v>
      </c>
      <c r="I4" s="22">
        <f t="shared" si="3"/>
        <v>12631902.841753839</v>
      </c>
    </row>
    <row r="5" spans="1:9" ht="15.75" customHeight="1" x14ac:dyDescent="0.25">
      <c r="A5" s="92">
        <f t="shared" si="2"/>
        <v>2022</v>
      </c>
      <c r="B5" s="74">
        <v>745503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863897.57031958865</v>
      </c>
      <c r="I5" s="22">
        <f t="shared" si="3"/>
        <v>12680102.429680411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0.72540000000000004</v>
      </c>
      <c r="E2" s="77">
        <v>0.65310000000000001</v>
      </c>
      <c r="F2" s="77">
        <v>0.52429999999999999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0.2505</v>
      </c>
      <c r="F3" s="77">
        <v>0.3175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7.22E-2</v>
      </c>
      <c r="F4" s="78">
        <v>0.1173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2.4199999999999999E-2</v>
      </c>
      <c r="F5" s="78">
        <v>4.0899999999999999E-2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0.90060000000000007</v>
      </c>
      <c r="F8" s="77">
        <v>0.9262999999999999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1.0800000000000001E-2</v>
      </c>
      <c r="F10" s="78">
        <v>7.0862E-3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6.0570000000000003E-4</v>
      </c>
      <c r="F11" s="78">
        <v>1.0774999999999999E-3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0.21245</v>
      </c>
      <c r="M14" s="80">
        <v>0.21245</v>
      </c>
      <c r="N14" s="80">
        <v>0.21245</v>
      </c>
      <c r="O14" s="80">
        <v>0.21245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0.16330563804096962</v>
      </c>
      <c r="I15" s="77">
        <f t="shared" si="0"/>
        <v>0.16330563804096962</v>
      </c>
      <c r="J15" s="77">
        <f t="shared" si="0"/>
        <v>0.16330563804096962</v>
      </c>
      <c r="K15" s="77">
        <f t="shared" si="0"/>
        <v>0.16330563804096962</v>
      </c>
      <c r="L15" s="77">
        <f t="shared" si="0"/>
        <v>0.12755251030074999</v>
      </c>
      <c r="M15" s="77">
        <f t="shared" si="0"/>
        <v>0.12755251030074999</v>
      </c>
      <c r="N15" s="77">
        <f t="shared" si="0"/>
        <v>0.12755251030074999</v>
      </c>
      <c r="O15" s="77">
        <f t="shared" si="0"/>
        <v>0.12755251030074999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0.63329999999999997</v>
      </c>
      <c r="D2" s="78">
        <v>0.40200000000000002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7.0300000000000001E-2</v>
      </c>
      <c r="D3" s="78">
        <v>0.1091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0.26579999999999998</v>
      </c>
      <c r="D4" s="78">
        <v>0.43609999999999999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3.0599999999999961E-2</v>
      </c>
      <c r="D5" s="77">
        <f t="shared" ref="D5:G5" si="0">1-SUM(D2:D4)</f>
        <v>5.2799999999999958E-2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>
        <v>0.1351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9.0322200000000005E-3</v>
      </c>
      <c r="D4" s="28">
        <v>9.0076200000000009E-3</v>
      </c>
      <c r="E4" s="28">
        <v>8.9901899999999986E-3</v>
      </c>
      <c r="F4" s="28">
        <v>8.9901899999999986E-3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0.21245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13.384</v>
      </c>
      <c r="D13" s="28">
        <v>13.03</v>
      </c>
      <c r="E13" s="28">
        <v>12.675000000000001</v>
      </c>
      <c r="F13" s="28">
        <v>12.343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68.627832027235911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40.117680990539711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580.56053854484037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1.365047757601507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1.7171467050216054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1.7171467050216054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1.7171467050216054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1.7171467050216054</v>
      </c>
      <c r="E13" s="86" t="s">
        <v>201</v>
      </c>
    </row>
    <row r="14" spans="1:5" ht="15.75" customHeight="1" x14ac:dyDescent="0.25">
      <c r="A14" s="11" t="s">
        <v>189</v>
      </c>
      <c r="B14" s="85">
        <v>0.80700000000000005</v>
      </c>
      <c r="C14" s="85">
        <v>0.95</v>
      </c>
      <c r="D14" s="86">
        <v>13.249980434335622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13.249980434335622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0.95674623423097094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13.333990390111007</v>
      </c>
      <c r="E18" s="86" t="s">
        <v>201</v>
      </c>
    </row>
    <row r="19" spans="1:5" ht="15.75" customHeight="1" x14ac:dyDescent="0.25">
      <c r="A19" s="53" t="s">
        <v>174</v>
      </c>
      <c r="B19" s="85">
        <v>0.72299999999999998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15.80934844874062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22.989918807715906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4.4279632813135015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18.812342372811546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18.811424588973377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5.7540354320378144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8.9244735744192312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1.025691157676186</v>
      </c>
      <c r="E28" s="86" t="s">
        <v>201</v>
      </c>
    </row>
    <row r="29" spans="1:5" ht="15.75" customHeight="1" x14ac:dyDescent="0.25">
      <c r="A29" s="53" t="s">
        <v>58</v>
      </c>
      <c r="B29" s="85">
        <v>0.72299999999999998</v>
      </c>
      <c r="C29" s="85">
        <v>0.95</v>
      </c>
      <c r="D29" s="86">
        <v>137.83733365130874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286.17273162334283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286.17273162334283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2.0787369710308385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2.1494548009069581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2.0998591771452784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2020-08-29T01:33:10Z</dcterms:modified>
</cp:coreProperties>
</file>