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4B06501-91AD-487E-A734-786F35B9989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<sst xmlns="http://schemas.openxmlformats.org/spreadsheetml/2006/main" count="1109" uniqueCount="272">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</sst>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5.0900000000000001E-2</v>
      </c>
      <c r="D46" s="17"/>
    </row>
    <row r="47" spans="1:5" ht="15.75" customHeight="1" x14ac:dyDescent="0.25">
      <c r="B47" s="16" t="s">
        <v>12</v>
      </c>
      <c r="C47" s="67">
        <v>0.1202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8.8400000000000006E-2</v>
      </c>
      <c r="E3" s="26">
        <f>frac_mam_12_23months * 2.6</f>
        <v>4.9399999999999999E-2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3.1460000000000002E-2</v>
      </c>
      <c r="E4" s="26">
        <f>frac_sam_12_23months * 2.6</f>
        <v>1.5377180000000001E-2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1108362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1294036.8820160767</v>
      </c>
      <c r="I2" s="22">
        <f>G2-H2</f>
        <v>8765963.1179839224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1124745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1313164.3929178123</v>
      </c>
      <c r="I3" s="22">
        <f t="shared" ref="I3:I15" si="3">G3-H3</f>
        <v>9012835.6070821881</v>
      </c>
    </row>
    <row r="4" spans="1:9" ht="15.75" customHeight="1" x14ac:dyDescent="0.25">
      <c r="A4" s="92">
        <f t="shared" si="2"/>
        <v>2021</v>
      </c>
      <c r="B4" s="74">
        <v>1143067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1334555.7287379671</v>
      </c>
      <c r="I4" s="22">
        <f t="shared" si="3"/>
        <v>9260444.2712620329</v>
      </c>
    </row>
    <row r="5" spans="1:9" ht="15.75" customHeight="1" x14ac:dyDescent="0.25">
      <c r="A5" s="92">
        <f t="shared" si="2"/>
        <v>2022</v>
      </c>
      <c r="B5" s="74">
        <v>1162197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1356890.4222342866</v>
      </c>
      <c r="I5" s="22">
        <f t="shared" si="3"/>
        <v>9513109.5777657144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0.68870000000000009</v>
      </c>
      <c r="E2" s="77">
        <v>0.77489999999999992</v>
      </c>
      <c r="F2" s="77">
        <v>0.64119999999999999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0.13220000000000001</v>
      </c>
      <c r="F3" s="77">
        <v>0.21309999999999998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7.3700000000000002E-2</v>
      </c>
      <c r="E4" s="78">
        <v>4.3200000000000002E-2</v>
      </c>
      <c r="F4" s="78">
        <v>9.2899999999999996E-2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4.9500000000000002E-2</v>
      </c>
      <c r="E5" s="78">
        <v>4.9699999999999994E-2</v>
      </c>
      <c r="F5" s="78">
        <v>5.28E-2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0.85</v>
      </c>
      <c r="F8" s="77">
        <v>0.90879999999999994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3.4000000000000002E-2</v>
      </c>
      <c r="F10" s="78">
        <v>1.9E-2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1.21E-2</v>
      </c>
      <c r="F11" s="78">
        <v>5.9142999999999999E-3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0.29239999999999999</v>
      </c>
      <c r="M14" s="80">
        <v>0.29239999999999999</v>
      </c>
      <c r="N14" s="80">
        <v>0.29239999999999999</v>
      </c>
      <c r="O14" s="80">
        <v>0.29239999999999999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0.1470154860157821</v>
      </c>
      <c r="M15" s="77">
        <f t="shared" si="0"/>
        <v>0.1470154860157821</v>
      </c>
      <c r="N15" s="77">
        <f t="shared" si="0"/>
        <v>0.1470154860157821</v>
      </c>
      <c r="O15" s="77">
        <f t="shared" si="0"/>
        <v>0.1470154860157821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0.44950000000000001</v>
      </c>
      <c r="D2" s="78">
        <v>0.2296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0.18109999999999998</v>
      </c>
      <c r="D3" s="78">
        <v>0.16159999999999999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0.27050000000000002</v>
      </c>
      <c r="D4" s="78">
        <v>0.34590000000000004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9.8899999999999988E-2</v>
      </c>
      <c r="D5" s="77">
        <f t="shared" ref="D5:G5" si="0">1-SUM(D2:D4)</f>
        <v>0.26289999999999991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>
        <v>0.126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3.188647E-2</v>
      </c>
      <c r="D4" s="28">
        <v>3.2032150000000002E-2</v>
      </c>
      <c r="E4" s="28">
        <v>3.2043490000000001E-2</v>
      </c>
      <c r="F4" s="28">
        <v>3.2043490000000001E-2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23.712</v>
      </c>
      <c r="D13" s="28">
        <v>23.486000000000001</v>
      </c>
      <c r="E13" s="28">
        <v>22.684000000000001</v>
      </c>
      <c r="F13" s="28">
        <v>22.186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60.999124309244628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39.946692681048077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460.96006935232157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1.0478472456164205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1.5461583955299691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1.5461583955299691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1.5461583955299691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1.5461583955299691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13.078992124843985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13.078992124843985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0.78575792473933481</v>
      </c>
      <c r="E17" s="86" t="s">
        <v>201</v>
      </c>
    </row>
    <row r="18" spans="1:5" ht="15.75" customHeight="1" x14ac:dyDescent="0.25">
      <c r="A18" s="53" t="s">
        <v>175</v>
      </c>
      <c r="B18" s="85">
        <v>0.23</v>
      </c>
      <c r="C18" s="85">
        <v>0.95</v>
      </c>
      <c r="D18" s="86">
        <v>10.612768372685165</v>
      </c>
      <c r="E18" s="86" t="s">
        <v>201</v>
      </c>
    </row>
    <row r="19" spans="1:5" ht="15.75" customHeight="1" x14ac:dyDescent="0.25">
      <c r="A19" s="53" t="s">
        <v>174</v>
      </c>
      <c r="B19" s="85">
        <v>0.60099999999999998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14.651964526226051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22.605195111359723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4.3210955878812296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18.641046941214839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18.640757485815275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5.3693117356816336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7.7637149245528674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0.91882380791204821</v>
      </c>
      <c r="E28" s="86" t="s">
        <v>201</v>
      </c>
    </row>
    <row r="29" spans="1:5" ht="15.75" customHeight="1" x14ac:dyDescent="0.25">
      <c r="A29" s="53" t="s">
        <v>58</v>
      </c>
      <c r="B29" s="85">
        <v>0.60099999999999998</v>
      </c>
      <c r="C29" s="85">
        <v>0.95</v>
      </c>
      <c r="D29" s="86">
        <v>120.42595390331329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223.3302856453048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223.3302856453048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1.6940132746746572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2.0425323320473594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1.7151354807890968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2020-08-29T01:33:50Z</dcterms:modified>
</cp:coreProperties>
</file>