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524A1B8-329C-4006-A8EA-39FE34ED519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<sst xmlns="http://schemas.openxmlformats.org/spreadsheetml/2006/main" count="1109" uniqueCount="272">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</sst>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0.36296</v>
      </c>
      <c r="E3" s="26">
        <f>frac_mam_12_23months * 2.6</f>
        <v>0.34528000000000003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0.13026000000000001</v>
      </c>
      <c r="E4" s="26">
        <f>frac_sam_12_23months * 2.6</f>
        <v>0.11986000000000001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7416073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8906302.2036155667</v>
      </c>
      <c r="I2" s="22">
        <f>G2-H2</f>
        <v>38676697.796384431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7530454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9043667.5925959293</v>
      </c>
      <c r="I3" s="22">
        <f t="shared" ref="I3:I15" si="3">G3-H3</f>
        <v>39898332.407404073</v>
      </c>
    </row>
    <row r="4" spans="1:9" ht="15.75" customHeight="1" x14ac:dyDescent="0.25">
      <c r="A4" s="92">
        <f t="shared" si="2"/>
        <v>2021</v>
      </c>
      <c r="B4" s="74">
        <v>7674755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9216965.2818559892</v>
      </c>
      <c r="I4" s="22">
        <f t="shared" si="3"/>
        <v>41122034.718144014</v>
      </c>
    </row>
    <row r="5" spans="1:9" ht="15.75" customHeight="1" x14ac:dyDescent="0.25">
      <c r="A5" s="92">
        <f t="shared" si="2"/>
        <v>2022</v>
      </c>
      <c r="B5" s="74">
        <v>7801971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9369744.8110131528</v>
      </c>
      <c r="I5" s="22">
        <f t="shared" si="3"/>
        <v>42410255.188986845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0.57020000000000004</v>
      </c>
      <c r="E2" s="77">
        <v>0.47070000000000001</v>
      </c>
      <c r="F2" s="77">
        <v>0.28749999999999998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0.24590000000000001</v>
      </c>
      <c r="F3" s="77">
        <v>0.2465</v>
      </c>
      <c r="G3" s="77">
        <v>0.2432</v>
      </c>
    </row>
    <row r="4" spans="1:15" ht="15.75" customHeight="1" x14ac:dyDescent="0.25">
      <c r="A4" s="5"/>
      <c r="B4" s="11" t="s">
        <v>116</v>
      </c>
      <c r="C4" s="78">
        <v>0.124</v>
      </c>
      <c r="D4" s="78">
        <v>0.124</v>
      </c>
      <c r="E4" s="78">
        <v>0.1668</v>
      </c>
      <c r="F4" s="78">
        <v>0.22510000000000002</v>
      </c>
      <c r="G4" s="78">
        <v>0.22190000000000001</v>
      </c>
    </row>
    <row r="5" spans="1:15" ht="15.75" customHeight="1" x14ac:dyDescent="0.25">
      <c r="A5" s="5"/>
      <c r="B5" s="11" t="s">
        <v>119</v>
      </c>
      <c r="C5" s="78">
        <v>9.3399999999999997E-2</v>
      </c>
      <c r="D5" s="78">
        <v>9.3399999999999997E-2</v>
      </c>
      <c r="E5" s="78">
        <v>0.1166</v>
      </c>
      <c r="F5" s="78">
        <v>0.24079999999999999</v>
      </c>
      <c r="G5" s="78">
        <v>0.26569999999999999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0.5161</v>
      </c>
      <c r="F8" s="77">
        <v>0.51690000000000003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0.29430000000000001</v>
      </c>
      <c r="F9" s="77">
        <v>0.30420000000000003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0.1396</v>
      </c>
      <c r="F10" s="78">
        <v>0.1328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5.0099999999999999E-2</v>
      </c>
      <c r="F11" s="78">
        <v>4.6100000000000002E-2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0.57799999999999996</v>
      </c>
      <c r="I14" s="80">
        <v>0.57799999999999996</v>
      </c>
      <c r="J14" s="80">
        <v>0.57799999999999996</v>
      </c>
      <c r="K14" s="80">
        <v>0.57799999999999996</v>
      </c>
      <c r="L14" s="80">
        <v>0.50252000000000008</v>
      </c>
      <c r="M14" s="80">
        <v>0.50252000000000008</v>
      </c>
      <c r="N14" s="80">
        <v>0.50252000000000008</v>
      </c>
      <c r="O14" s="80">
        <v>0.50252000000000008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0.21705625311510418</v>
      </c>
      <c r="I15" s="77">
        <f t="shared" si="0"/>
        <v>0.21705625311510418</v>
      </c>
      <c r="J15" s="77">
        <f t="shared" si="0"/>
        <v>0.21705625311510418</v>
      </c>
      <c r="K15" s="77">
        <f t="shared" si="0"/>
        <v>0.21705625311510418</v>
      </c>
      <c r="L15" s="77">
        <f t="shared" si="0"/>
        <v>0.18871126006124944</v>
      </c>
      <c r="M15" s="77">
        <f t="shared" si="0"/>
        <v>0.18871126006124944</v>
      </c>
      <c r="N15" s="77">
        <f t="shared" si="0"/>
        <v>0.18871126006124944</v>
      </c>
      <c r="O15" s="77">
        <f t="shared" si="0"/>
        <v>0.18871126006124944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0.32200000000000001</v>
      </c>
      <c r="D2" s="78">
        <v>0.23550000000000001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0.34520000000000001</v>
      </c>
      <c r="D3" s="78">
        <v>0.29920000000000002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0.29730000000000001</v>
      </c>
      <c r="D4" s="78">
        <v>0.43479999999999996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3.5499999999999976E-2</v>
      </c>
      <c r="D5" s="77">
        <f t="shared" ref="D5:G5" si="0">1-SUM(D2:D4)</f>
        <v>3.0499999999999972E-2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>
        <v>0.43659999999999999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0.1125</v>
      </c>
      <c r="D4" s="28">
        <v>0.11210000000000001</v>
      </c>
      <c r="E4" s="28">
        <v>0.112</v>
      </c>
      <c r="F4" s="28">
        <v>0.112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0.50252000000000008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0.23550000000000001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93.867999999999995</v>
      </c>
      <c r="D13" s="28">
        <v>89.522000000000006</v>
      </c>
      <c r="E13" s="28">
        <v>85.385000000000005</v>
      </c>
      <c r="F13" s="28">
        <v>81.510000000000005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45.474336039627488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42.690808780825854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217.56734416221173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0.68484405953901173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1.2680102228364176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1.2680102228364176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1.2680102228364176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1.2680102228364176</v>
      </c>
      <c r="E13" s="86" t="s">
        <v>201</v>
      </c>
    </row>
    <row r="14" spans="1:5" ht="15.75" customHeight="1" x14ac:dyDescent="0.25">
      <c r="A14" s="11" t="s">
        <v>189</v>
      </c>
      <c r="B14" s="85">
        <v>0.20499999999999999</v>
      </c>
      <c r="C14" s="85">
        <v>0.95</v>
      </c>
      <c r="D14" s="86">
        <v>13.708520680846444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13.708520680846444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0.44775725299200048</v>
      </c>
      <c r="E17" s="86" t="s">
        <v>201</v>
      </c>
    </row>
    <row r="18" spans="1:5" ht="15.75" customHeight="1" x14ac:dyDescent="0.25">
      <c r="A18" s="53" t="s">
        <v>175</v>
      </c>
      <c r="B18" s="85">
        <v>0.23600000000000002</v>
      </c>
      <c r="C18" s="85">
        <v>0.95</v>
      </c>
      <c r="D18" s="86">
        <v>5.0749502759813003</v>
      </c>
      <c r="E18" s="86" t="s">
        <v>201</v>
      </c>
    </row>
    <row r="19" spans="1:5" ht="15.75" customHeight="1" x14ac:dyDescent="0.25">
      <c r="A19" s="53" t="s">
        <v>174</v>
      </c>
      <c r="B19" s="85">
        <v>0.22600000000000001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6.3462726393905529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23.484675418466335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4.5665474093235741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19.707938696589764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19.707860250536164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5.4015150687630156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0.74124054138899886</v>
      </c>
      <c r="E28" s="86" t="s">
        <v>201</v>
      </c>
    </row>
    <row r="29" spans="1:5" ht="15.75" customHeight="1" x14ac:dyDescent="0.25">
      <c r="A29" s="53" t="s">
        <v>58</v>
      </c>
      <c r="B29" s="85">
        <v>0.22600000000000001</v>
      </c>
      <c r="C29" s="85">
        <v>0.95</v>
      </c>
      <c r="D29" s="86">
        <v>84.992956066465482</v>
      </c>
      <c r="E29" s="86" t="s">
        <v>201</v>
      </c>
    </row>
    <row r="30" spans="1:5" ht="15.75" customHeight="1" x14ac:dyDescent="0.25">
      <c r="A30" s="53" t="s">
        <v>67</v>
      </c>
      <c r="B30" s="85">
        <v>5.7999999999999996E-2</v>
      </c>
      <c r="C30" s="85">
        <v>0.95</v>
      </c>
      <c r="D30" s="86">
        <v>176.0650560241138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176.0650560241138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0.92770596430656782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1.9533928440049897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0.95049072437857518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2020-08-29T01:34:32Z</dcterms:modified>
</cp:coreProperties>
</file>