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CF9F5C3-C200-4E63-8BA1-95401749068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<sst xmlns="http://schemas.openxmlformats.org/spreadsheetml/2006/main" count="1109" uniqueCount="272">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</sst>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1.4199999999999999E-2</v>
      </c>
      <c r="D45" s="17"/>
    </row>
    <row r="46" spans="1:5" ht="15.75" customHeight="1" x14ac:dyDescent="0.25">
      <c r="B46" s="16" t="s">
        <v>11</v>
      </c>
      <c r="C46" s="67">
        <v>7.46E-2</v>
      </c>
      <c r="D46" s="17"/>
    </row>
    <row r="47" spans="1:5" ht="15.75" customHeight="1" x14ac:dyDescent="0.25">
      <c r="B47" s="16" t="s">
        <v>12</v>
      </c>
      <c r="C47" s="67">
        <v>8.14E-2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4.394E-2</v>
      </c>
      <c r="E3" s="26">
        <f>frac_mam_12_23months * 2.6</f>
        <v>2.0133100000000001E-2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8.5800000000000001E-2</v>
      </c>
      <c r="E4" s="26">
        <f>frac_sam_12_23months * 2.6</f>
        <v>3.1980000000000001E-2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205191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238499.06374550617</v>
      </c>
      <c r="I2" s="22">
        <f>G2-H2</f>
        <v>13170500.936254494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202202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235024.86798869752</v>
      </c>
      <c r="I3" s="22">
        <f t="shared" ref="I3:I15" si="3">G3-H3</f>
        <v>13243975.132011302</v>
      </c>
    </row>
    <row r="4" spans="1:9" ht="15.75" customHeight="1" x14ac:dyDescent="0.25">
      <c r="A4" s="92">
        <f t="shared" si="2"/>
        <v>2021</v>
      </c>
      <c r="B4" s="74">
        <v>199297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231648.30770983201</v>
      </c>
      <c r="I4" s="22">
        <f t="shared" si="3"/>
        <v>13273351.692290168</v>
      </c>
    </row>
    <row r="5" spans="1:9" ht="15.75" customHeight="1" x14ac:dyDescent="0.25">
      <c r="A5" s="92">
        <f t="shared" si="2"/>
        <v>2022</v>
      </c>
      <c r="B5" s="74">
        <v>195565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227310.50290407432</v>
      </c>
      <c r="I5" s="22">
        <f t="shared" si="3"/>
        <v>13280689.497095926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0.86470000000000002</v>
      </c>
      <c r="F2" s="77">
        <v>0.66769999999999996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7.9899999999999999E-2</v>
      </c>
      <c r="F3" s="77">
        <v>0.20219999999999999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3.04E-2</v>
      </c>
      <c r="F4" s="78">
        <v>8.2699999999999996E-2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2.5000000000000001E-2</v>
      </c>
      <c r="F5" s="78">
        <v>4.7400000000000005E-2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0.88150000000000006</v>
      </c>
      <c r="F8" s="77">
        <v>0.94409999999999994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3.5799999999999998E-2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1.6899999999999998E-2</v>
      </c>
      <c r="F10" s="78">
        <v>7.7434999999999995E-3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3.3000000000000002E-2</v>
      </c>
      <c r="F11" s="78">
        <v>1.23E-2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0.31383</v>
      </c>
      <c r="M14" s="80">
        <v>0.31383</v>
      </c>
      <c r="N14" s="80">
        <v>0.31383</v>
      </c>
      <c r="O14" s="80">
        <v>0.31383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0.16186635194933569</v>
      </c>
      <c r="M15" s="77">
        <f t="shared" si="0"/>
        <v>0.16186635194933569</v>
      </c>
      <c r="N15" s="77">
        <f t="shared" si="0"/>
        <v>0.16186635194933569</v>
      </c>
      <c r="O15" s="77">
        <f t="shared" si="0"/>
        <v>0.16186635194933569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0.1696</v>
      </c>
      <c r="D2" s="78">
        <v>5.9200000000000003E-2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0.32939999999999997</v>
      </c>
      <c r="D3" s="78">
        <v>0.24559999999999998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0.41789999999999999</v>
      </c>
      <c r="D4" s="78">
        <v>0.55610000000000004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8.3099999999999952E-2</v>
      </c>
      <c r="D5" s="77">
        <f t="shared" ref="D5:G5" si="0">1-SUM(D2:D4)</f>
        <v>0.1391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>
        <v>0.10439999999999999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2.7700000000000002E-2</v>
      </c>
      <c r="E4" s="28">
        <v>2.76E-2</v>
      </c>
      <c r="F4" s="28">
        <v>2.76E-2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0.31383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5.9200000000000003E-2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9.7789999999999999</v>
      </c>
      <c r="D13" s="28">
        <v>9.4510000000000005</v>
      </c>
      <c r="E13" s="28">
        <v>9.1379999999999999</v>
      </c>
      <c r="F13" s="28">
        <v>8.8450000000000006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55.12482350799813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39.815027292809162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368.86463746807794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2.0501489005115023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1.414493007291058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1.414493007291058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1.414493007291058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1.414493007291058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12.947326736605076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12.947326736605076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0.65409253650042354</v>
      </c>
      <c r="E17" s="86" t="s">
        <v>201</v>
      </c>
    </row>
    <row r="18" spans="1:5" ht="15.75" customHeight="1" x14ac:dyDescent="0.25">
      <c r="A18" s="53" t="s">
        <v>175</v>
      </c>
      <c r="B18" s="85">
        <v>5.9000000000000004E-2</v>
      </c>
      <c r="C18" s="85">
        <v>0.95</v>
      </c>
      <c r="D18" s="86">
        <v>8.5173575549872886</v>
      </c>
      <c r="E18" s="86" t="s">
        <v>201</v>
      </c>
    </row>
    <row r="19" spans="1:5" ht="15.75" customHeight="1" x14ac:dyDescent="0.25">
      <c r="A19" s="53" t="s">
        <v>174</v>
      </c>
      <c r="B19" s="85">
        <v>0.69499999999999995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23.330746965205982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22.308947987822172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4.2388047202319106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18.508269134264207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18.507496870229286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5.0730646121440834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6.8699009629977654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0.83653295950995232</v>
      </c>
      <c r="E28" s="86" t="s">
        <v>201</v>
      </c>
    </row>
    <row r="29" spans="1:5" ht="15.75" customHeight="1" x14ac:dyDescent="0.25">
      <c r="A29" s="53" t="s">
        <v>58</v>
      </c>
      <c r="B29" s="85">
        <v>0.69499999999999995</v>
      </c>
      <c r="C29" s="85">
        <v>0.95</v>
      </c>
      <c r="D29" s="86">
        <v>107.01874447998674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220.03865093933203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220.03865093933203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1.3977661511371069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1.9602966027407238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1.4188883572515467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2020-08-29T01:35:17Z</dcterms:modified>
</cp:coreProperties>
</file>