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2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Infection Rates" sheetId="6" r:id="rId6"/>
    <sheet name="Mortality Rates" sheetId="7" r:id="rId7"/>
    <sheet name="TB Disaggregation" sheetId="8" r:id="rId8"/>
    <sheet name="Cascade Parameters" sheetId="9" r:id="rId9"/>
  </sheets>
  <calcPr calcId="145621"/>
</workbook>
</file>

<file path=xl/calcChain.xml><?xml version="1.0" encoding="utf-8"?>
<calcChain xmlns="http://schemas.openxmlformats.org/spreadsheetml/2006/main">
  <c r="C244" i="9" l="1"/>
  <c r="A244" i="9"/>
  <c r="C243" i="9"/>
  <c r="A243" i="9"/>
  <c r="C242" i="9"/>
  <c r="A242" i="9"/>
  <c r="C239" i="9"/>
  <c r="A239" i="9"/>
  <c r="C238" i="9"/>
  <c r="A238" i="9"/>
  <c r="C237" i="9"/>
  <c r="A237" i="9"/>
  <c r="C234" i="9"/>
  <c r="A234" i="9"/>
  <c r="C233" i="9"/>
  <c r="A233" i="9"/>
  <c r="C232" i="9"/>
  <c r="A232" i="9"/>
  <c r="C229" i="9"/>
  <c r="A229" i="9"/>
  <c r="C228" i="9"/>
  <c r="A228" i="9"/>
  <c r="C227" i="9"/>
  <c r="A227" i="9"/>
  <c r="C224" i="9"/>
  <c r="A224" i="9"/>
  <c r="C223" i="9"/>
  <c r="A223" i="9"/>
  <c r="C222" i="9"/>
  <c r="A222" i="9"/>
  <c r="C219" i="9"/>
  <c r="A219" i="9"/>
  <c r="C218" i="9"/>
  <c r="A218" i="9"/>
  <c r="C217" i="9"/>
  <c r="A217" i="9"/>
  <c r="C214" i="9"/>
  <c r="A214" i="9"/>
  <c r="C213" i="9"/>
  <c r="A213" i="9"/>
  <c r="C212" i="9"/>
  <c r="A212" i="9"/>
  <c r="C209" i="9"/>
  <c r="A209" i="9"/>
  <c r="C208" i="9"/>
  <c r="A208" i="9"/>
  <c r="C207" i="9"/>
  <c r="A207" i="9"/>
  <c r="C204" i="9"/>
  <c r="A204" i="9"/>
  <c r="C203" i="9"/>
  <c r="A203" i="9"/>
  <c r="C202" i="9"/>
  <c r="A202" i="9"/>
  <c r="C199" i="9"/>
  <c r="A199" i="9"/>
  <c r="C198" i="9"/>
  <c r="A198" i="9"/>
  <c r="C197" i="9"/>
  <c r="A197" i="9"/>
  <c r="C194" i="9"/>
  <c r="A194" i="9"/>
  <c r="C193" i="9"/>
  <c r="A193" i="9"/>
  <c r="C192" i="9"/>
  <c r="A192" i="9"/>
  <c r="C189" i="9"/>
  <c r="A189" i="9"/>
  <c r="C188" i="9"/>
  <c r="A188" i="9"/>
  <c r="C187" i="9"/>
  <c r="A187" i="9"/>
  <c r="C184" i="9"/>
  <c r="A184" i="9"/>
  <c r="C183" i="9"/>
  <c r="A183" i="9"/>
  <c r="C182" i="9"/>
  <c r="A182" i="9"/>
  <c r="C179" i="9"/>
  <c r="A179" i="9"/>
  <c r="C178" i="9"/>
  <c r="A178" i="9"/>
  <c r="C177" i="9"/>
  <c r="A177" i="9"/>
  <c r="C174" i="9"/>
  <c r="A174" i="9"/>
  <c r="C173" i="9"/>
  <c r="A173" i="9"/>
  <c r="C172" i="9"/>
  <c r="A172" i="9"/>
  <c r="C169" i="9"/>
  <c r="A169" i="9"/>
  <c r="C168" i="9"/>
  <c r="A168" i="9"/>
  <c r="C167" i="9"/>
  <c r="A167" i="9"/>
  <c r="C164" i="9"/>
  <c r="A164" i="9"/>
  <c r="C163" i="9"/>
  <c r="A163" i="9"/>
  <c r="C162" i="9"/>
  <c r="A162" i="9"/>
  <c r="C159" i="9"/>
  <c r="A159" i="9"/>
  <c r="C158" i="9"/>
  <c r="A158" i="9"/>
  <c r="C157" i="9"/>
  <c r="A157" i="9"/>
  <c r="C154" i="9"/>
  <c r="A154" i="9"/>
  <c r="C153" i="9"/>
  <c r="A153" i="9"/>
  <c r="C152" i="9"/>
  <c r="A152" i="9"/>
  <c r="C149" i="9"/>
  <c r="A149" i="9"/>
  <c r="C148" i="9"/>
  <c r="A148" i="9"/>
  <c r="C147" i="9"/>
  <c r="A147" i="9"/>
  <c r="C144" i="9"/>
  <c r="A144" i="9"/>
  <c r="C143" i="9"/>
  <c r="A143" i="9"/>
  <c r="C142" i="9"/>
  <c r="A142" i="9"/>
  <c r="C139" i="9"/>
  <c r="A139" i="9"/>
  <c r="C138" i="9"/>
  <c r="A138" i="9"/>
  <c r="C137" i="9"/>
  <c r="A137" i="9"/>
  <c r="C134" i="9"/>
  <c r="A134" i="9"/>
  <c r="C133" i="9"/>
  <c r="A133" i="9"/>
  <c r="C132" i="9"/>
  <c r="A132" i="9"/>
  <c r="C129" i="9"/>
  <c r="A129" i="9"/>
  <c r="C128" i="9"/>
  <c r="A128" i="9"/>
  <c r="C127" i="9"/>
  <c r="A127" i="9"/>
  <c r="C124" i="9"/>
  <c r="A124" i="9"/>
  <c r="C123" i="9"/>
  <c r="A123" i="9"/>
  <c r="C122" i="9"/>
  <c r="A122" i="9"/>
  <c r="C119" i="9"/>
  <c r="A119" i="9"/>
  <c r="C118" i="9"/>
  <c r="A118" i="9"/>
  <c r="C117" i="9"/>
  <c r="A117" i="9"/>
  <c r="C114" i="9"/>
  <c r="A114" i="9"/>
  <c r="C113" i="9"/>
  <c r="A113" i="9"/>
  <c r="C112" i="9"/>
  <c r="A112" i="9"/>
  <c r="C109" i="9"/>
  <c r="A109" i="9"/>
  <c r="C108" i="9"/>
  <c r="A108" i="9"/>
  <c r="C107" i="9"/>
  <c r="A107" i="9"/>
  <c r="C104" i="9"/>
  <c r="A104" i="9"/>
  <c r="C103" i="9"/>
  <c r="A103" i="9"/>
  <c r="C102" i="9"/>
  <c r="A102" i="9"/>
  <c r="C99" i="9"/>
  <c r="A99" i="9"/>
  <c r="C98" i="9"/>
  <c r="A98" i="9"/>
  <c r="C97" i="9"/>
  <c r="A97" i="9"/>
  <c r="C94" i="9"/>
  <c r="A94" i="9"/>
  <c r="C93" i="9"/>
  <c r="A93" i="9"/>
  <c r="C92" i="9"/>
  <c r="A92" i="9"/>
  <c r="C89" i="9"/>
  <c r="A89" i="9"/>
  <c r="C88" i="9"/>
  <c r="A88" i="9"/>
  <c r="C87" i="9"/>
  <c r="A87" i="9"/>
  <c r="C84" i="9"/>
  <c r="A84" i="9"/>
  <c r="C83" i="9"/>
  <c r="A83" i="9"/>
  <c r="C82" i="9"/>
  <c r="A82" i="9"/>
  <c r="C79" i="9"/>
  <c r="A79" i="9"/>
  <c r="C78" i="9"/>
  <c r="A78" i="9"/>
  <c r="C77" i="9"/>
  <c r="A77" i="9"/>
  <c r="C74" i="9"/>
  <c r="A74" i="9"/>
  <c r="C73" i="9"/>
  <c r="A73" i="9"/>
  <c r="C72" i="9"/>
  <c r="A72" i="9"/>
  <c r="C69" i="9"/>
  <c r="A69" i="9"/>
  <c r="C68" i="9"/>
  <c r="A68" i="9"/>
  <c r="C67" i="9"/>
  <c r="A67" i="9"/>
  <c r="C64" i="9"/>
  <c r="A64" i="9"/>
  <c r="C63" i="9"/>
  <c r="A63" i="9"/>
  <c r="C62" i="9"/>
  <c r="A62" i="9"/>
  <c r="C59" i="9"/>
  <c r="A59" i="9"/>
  <c r="C58" i="9"/>
  <c r="A58" i="9"/>
  <c r="C57" i="9"/>
  <c r="A57" i="9"/>
  <c r="C54" i="9"/>
  <c r="A54" i="9"/>
  <c r="C53" i="9"/>
  <c r="A53" i="9"/>
  <c r="C52" i="9"/>
  <c r="A52" i="9"/>
  <c r="C49" i="9"/>
  <c r="A49" i="9"/>
  <c r="C48" i="9"/>
  <c r="A48" i="9"/>
  <c r="C47" i="9"/>
  <c r="A47" i="9"/>
  <c r="C44" i="9"/>
  <c r="A44" i="9"/>
  <c r="C43" i="9"/>
  <c r="A43" i="9"/>
  <c r="C42" i="9"/>
  <c r="A42" i="9"/>
  <c r="C39" i="9"/>
  <c r="A39" i="9"/>
  <c r="C38" i="9"/>
  <c r="A38" i="9"/>
  <c r="C37" i="9"/>
  <c r="A37" i="9"/>
  <c r="C34" i="9"/>
  <c r="A34" i="9"/>
  <c r="C33" i="9"/>
  <c r="A33" i="9"/>
  <c r="C32" i="9"/>
  <c r="A32" i="9"/>
  <c r="C29" i="9"/>
  <c r="A29" i="9"/>
  <c r="C28" i="9"/>
  <c r="A28" i="9"/>
  <c r="C27" i="9"/>
  <c r="A27" i="9"/>
  <c r="C24" i="9"/>
  <c r="A24" i="9"/>
  <c r="C23" i="9"/>
  <c r="A23" i="9"/>
  <c r="C22" i="9"/>
  <c r="A22" i="9"/>
  <c r="C19" i="9"/>
  <c r="A19" i="9"/>
  <c r="C18" i="9"/>
  <c r="A18" i="9"/>
  <c r="C17" i="9"/>
  <c r="A17" i="9"/>
  <c r="C14" i="9"/>
  <c r="A14" i="9"/>
  <c r="C13" i="9"/>
  <c r="A13" i="9"/>
  <c r="C12" i="9"/>
  <c r="A12" i="9"/>
  <c r="C9" i="9"/>
  <c r="A9" i="9"/>
  <c r="C8" i="9"/>
  <c r="A8" i="9"/>
  <c r="C7" i="9"/>
  <c r="A7" i="9"/>
  <c r="C4" i="9"/>
  <c r="A4" i="9"/>
  <c r="C3" i="9"/>
  <c r="A3" i="9"/>
  <c r="C2" i="9"/>
  <c r="A2" i="9"/>
  <c r="C39" i="8"/>
  <c r="A39" i="8"/>
  <c r="C38" i="8"/>
  <c r="A38" i="8"/>
  <c r="C37" i="8"/>
  <c r="A37" i="8"/>
  <c r="C34" i="8"/>
  <c r="A34" i="8"/>
  <c r="C33" i="8"/>
  <c r="A33" i="8"/>
  <c r="C32" i="8"/>
  <c r="A32" i="8"/>
  <c r="C29" i="8"/>
  <c r="A29" i="8"/>
  <c r="C28" i="8"/>
  <c r="A28" i="8"/>
  <c r="C27" i="8"/>
  <c r="A27" i="8"/>
  <c r="C24" i="8"/>
  <c r="A24" i="8"/>
  <c r="C23" i="8"/>
  <c r="A23" i="8"/>
  <c r="C22" i="8"/>
  <c r="A22" i="8"/>
  <c r="C19" i="8"/>
  <c r="A19" i="8"/>
  <c r="C18" i="8"/>
  <c r="A18" i="8"/>
  <c r="C17" i="8"/>
  <c r="A17" i="8"/>
  <c r="C14" i="8"/>
  <c r="A14" i="8"/>
  <c r="C13" i="8"/>
  <c r="A13" i="8"/>
  <c r="C12" i="8"/>
  <c r="A12" i="8"/>
  <c r="C9" i="8"/>
  <c r="A9" i="8"/>
  <c r="C8" i="8"/>
  <c r="A8" i="8"/>
  <c r="C7" i="8"/>
  <c r="A7" i="8"/>
  <c r="C4" i="8"/>
  <c r="A4" i="8"/>
  <c r="C3" i="8"/>
  <c r="A3" i="8"/>
  <c r="C2" i="8"/>
  <c r="A2" i="8"/>
  <c r="C94" i="7"/>
  <c r="A94" i="7"/>
  <c r="C93" i="7"/>
  <c r="A93" i="7"/>
  <c r="C92" i="7"/>
  <c r="A92" i="7"/>
  <c r="C89" i="7"/>
  <c r="A89" i="7"/>
  <c r="C88" i="7"/>
  <c r="A88" i="7"/>
  <c r="C87" i="7"/>
  <c r="A87" i="7"/>
  <c r="C84" i="7"/>
  <c r="A84" i="7"/>
  <c r="C83" i="7"/>
  <c r="A83" i="7"/>
  <c r="C82" i="7"/>
  <c r="A82" i="7"/>
  <c r="C79" i="7"/>
  <c r="A79" i="7"/>
  <c r="C78" i="7"/>
  <c r="A78" i="7"/>
  <c r="C77" i="7"/>
  <c r="A77" i="7"/>
  <c r="C74" i="7"/>
  <c r="A74" i="7"/>
  <c r="C73" i="7"/>
  <c r="A73" i="7"/>
  <c r="C72" i="7"/>
  <c r="A72" i="7"/>
  <c r="C69" i="7"/>
  <c r="A69" i="7"/>
  <c r="C68" i="7"/>
  <c r="A68" i="7"/>
  <c r="C67" i="7"/>
  <c r="A67" i="7"/>
  <c r="C64" i="7"/>
  <c r="A64" i="7"/>
  <c r="C63" i="7"/>
  <c r="A63" i="7"/>
  <c r="C62" i="7"/>
  <c r="A62" i="7"/>
  <c r="C59" i="7"/>
  <c r="A59" i="7"/>
  <c r="C58" i="7"/>
  <c r="A58" i="7"/>
  <c r="C57" i="7"/>
  <c r="A57" i="7"/>
  <c r="C54" i="7"/>
  <c r="A54" i="7"/>
  <c r="C53" i="7"/>
  <c r="A53" i="7"/>
  <c r="C52" i="7"/>
  <c r="A52" i="7"/>
  <c r="C49" i="7"/>
  <c r="A49" i="7"/>
  <c r="C48" i="7"/>
  <c r="A48" i="7"/>
  <c r="C47" i="7"/>
  <c r="A47" i="7"/>
  <c r="C44" i="7"/>
  <c r="A44" i="7"/>
  <c r="C43" i="7"/>
  <c r="A43" i="7"/>
  <c r="C42" i="7"/>
  <c r="A42" i="7"/>
  <c r="C39" i="7"/>
  <c r="A39" i="7"/>
  <c r="C38" i="7"/>
  <c r="A38" i="7"/>
  <c r="C37" i="7"/>
  <c r="A37" i="7"/>
  <c r="C34" i="7"/>
  <c r="A34" i="7"/>
  <c r="C33" i="7"/>
  <c r="A33" i="7"/>
  <c r="C32" i="7"/>
  <c r="A32" i="7"/>
  <c r="C29" i="7"/>
  <c r="A29" i="7"/>
  <c r="C28" i="7"/>
  <c r="A28" i="7"/>
  <c r="C27" i="7"/>
  <c r="A27" i="7"/>
  <c r="C24" i="7"/>
  <c r="A24" i="7"/>
  <c r="C23" i="7"/>
  <c r="A23" i="7"/>
  <c r="C22" i="7"/>
  <c r="A22" i="7"/>
  <c r="C19" i="7"/>
  <c r="A19" i="7"/>
  <c r="C18" i="7"/>
  <c r="A18" i="7"/>
  <c r="C17" i="7"/>
  <c r="A17" i="7"/>
  <c r="C14" i="7"/>
  <c r="A14" i="7"/>
  <c r="C13" i="7"/>
  <c r="A13" i="7"/>
  <c r="C12" i="7"/>
  <c r="A12" i="7"/>
  <c r="C9" i="7"/>
  <c r="A9" i="7"/>
  <c r="C8" i="7"/>
  <c r="A8" i="7"/>
  <c r="C7" i="7"/>
  <c r="A7" i="7"/>
  <c r="C4" i="7"/>
  <c r="A4" i="7"/>
  <c r="C3" i="7"/>
  <c r="A3" i="7"/>
  <c r="C2" i="7"/>
  <c r="A2" i="7"/>
  <c r="C9" i="6"/>
  <c r="A9" i="6"/>
  <c r="C8" i="6"/>
  <c r="A8" i="6"/>
  <c r="C7" i="6"/>
  <c r="A7" i="6"/>
  <c r="C4" i="6"/>
  <c r="A4" i="6"/>
  <c r="C3" i="6"/>
  <c r="A3" i="6"/>
  <c r="C2" i="6"/>
  <c r="A2" i="6"/>
  <c r="C14" i="5"/>
  <c r="A14" i="5"/>
  <c r="C13" i="5"/>
  <c r="A13" i="5"/>
  <c r="C12" i="5"/>
  <c r="A12" i="5"/>
  <c r="C9" i="5"/>
  <c r="A9" i="5"/>
  <c r="C8" i="5"/>
  <c r="A8" i="5"/>
  <c r="C7" i="5"/>
  <c r="A7" i="5"/>
  <c r="C4" i="5"/>
  <c r="A4" i="5"/>
  <c r="C3" i="5"/>
  <c r="A3" i="5"/>
  <c r="C2" i="5"/>
  <c r="A2" i="5"/>
  <c r="C4" i="4"/>
  <c r="A4" i="4"/>
  <c r="C3" i="4"/>
  <c r="A3" i="4"/>
  <c r="C2" i="4"/>
  <c r="A2" i="4"/>
  <c r="F15" i="3"/>
  <c r="D15" i="3"/>
  <c r="C15" i="3"/>
  <c r="B15" i="3"/>
  <c r="A15" i="3"/>
  <c r="E15" i="3" s="1"/>
  <c r="F14" i="3"/>
  <c r="D14" i="3"/>
  <c r="C14" i="3"/>
  <c r="B14" i="3"/>
  <c r="A14" i="3"/>
  <c r="E14" i="3" s="1"/>
  <c r="C13" i="3"/>
  <c r="B13" i="3"/>
  <c r="A13" i="3"/>
  <c r="F12" i="3"/>
  <c r="D12" i="3"/>
  <c r="C12" i="3"/>
  <c r="B12" i="3"/>
  <c r="A12" i="3"/>
  <c r="E12" i="3" s="1"/>
  <c r="F11" i="3"/>
  <c r="D11" i="3"/>
  <c r="C11" i="3"/>
  <c r="B11" i="3"/>
  <c r="A11" i="3"/>
  <c r="E11" i="3" s="1"/>
  <c r="F10" i="3"/>
  <c r="E10" i="3"/>
  <c r="D10" i="3"/>
  <c r="C10" i="3"/>
  <c r="B10" i="3"/>
  <c r="A10" i="3"/>
  <c r="A9" i="3"/>
  <c r="C7" i="3"/>
  <c r="B7" i="3"/>
  <c r="A7" i="3"/>
  <c r="F7" i="3" s="1"/>
  <c r="E6" i="3"/>
  <c r="C6" i="3"/>
  <c r="B6" i="3"/>
  <c r="A6" i="3"/>
  <c r="D6" i="3" s="1"/>
  <c r="E5" i="3"/>
  <c r="C5" i="3"/>
  <c r="B5" i="3"/>
  <c r="A5" i="3"/>
  <c r="F5" i="3" s="1"/>
  <c r="C4" i="3"/>
  <c r="B4" i="3"/>
  <c r="A4" i="3"/>
  <c r="E4" i="3" s="1"/>
  <c r="C3" i="3"/>
  <c r="B3" i="3"/>
  <c r="A3" i="3"/>
  <c r="F3" i="3" s="1"/>
  <c r="E2" i="3"/>
  <c r="C2" i="3"/>
  <c r="B2" i="3"/>
  <c r="A2" i="3"/>
  <c r="D2" i="3" s="1"/>
  <c r="A1" i="3"/>
  <c r="A14" i="2"/>
  <c r="A12" i="2"/>
  <c r="C11" i="2"/>
  <c r="A7" i="2"/>
  <c r="C6" i="2"/>
  <c r="A2" i="2"/>
  <c r="C1" i="2"/>
  <c r="B4" i="1"/>
  <c r="D11" i="2" s="1"/>
  <c r="B3" i="1"/>
  <c r="A3" i="2" s="1"/>
  <c r="B2" i="1"/>
  <c r="B6" i="2" s="1"/>
  <c r="E13" i="3" l="1"/>
  <c r="F13" i="3"/>
  <c r="B1" i="2"/>
  <c r="D6" i="2"/>
  <c r="A13" i="2"/>
  <c r="F2" i="3"/>
  <c r="D5" i="3"/>
  <c r="F6" i="3"/>
  <c r="D1" i="2"/>
  <c r="A8" i="2"/>
  <c r="D4" i="3"/>
  <c r="A9" i="2"/>
  <c r="B11" i="2"/>
  <c r="D3" i="3"/>
  <c r="F4" i="3"/>
  <c r="D7" i="3"/>
  <c r="A4" i="2"/>
  <c r="E3" i="3"/>
  <c r="E7" i="3"/>
</calcChain>
</file>

<file path=xl/sharedStrings.xml><?xml version="1.0" encoding="utf-8"?>
<sst xmlns="http://schemas.openxmlformats.org/spreadsheetml/2006/main" count="771" uniqueCount="100">
  <si>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</si>
  <si>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</si>
  <si>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</si>
  <si>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</si>
  <si>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</si>
  <si>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</si>
  <si>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</si>
  <si>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Aging</t>
  </si>
  <si>
    <t>n</t>
  </si>
  <si>
    <t>Migration Type 1</t>
  </si>
  <si>
    <t>Migration Type 2</t>
  </si>
  <si>
    <t>Format</t>
  </si>
  <si>
    <t>Assumption</t>
  </si>
  <si>
    <t>Fraction</t>
  </si>
  <si>
    <t>OR</t>
  </si>
  <si>
    <t>Death Rate (General)</t>
  </si>
  <si>
    <t>Number</t>
  </si>
  <si>
    <t>Population Count</t>
  </si>
  <si>
    <t>Latent Prevalence</t>
  </si>
  <si>
    <t>Smear-Positive Prevalence</t>
  </si>
  <si>
    <t>Smear-Negative Prevalence</t>
  </si>
  <si>
    <t>Vaccination Rate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</si>
  <si>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</si>
  <si>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</si>
  <si>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</si>
  <si>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</si>
  <si>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</si>
  <si>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</si>
  <si>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Active Infection Rate (Latent Recovered)</t>
  </si>
  <si>
    <t>Active Infection Rate (Active Recovered)</t>
  </si>
  <si>
    <t>Early-LTBI Diagnosis 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</si>
  <si>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</si>
  <si>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</si>
  <si>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</si>
  <si>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</si>
  <si>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</si>
  <si>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</si>
  <si>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</si>
  <si>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Early-Late LTBI Progression Rate (Undiagnosed)</t>
  </si>
  <si>
    <t>Early-Late LTBI Progression Rate (Diagnosed)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</si>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</sst>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6" sqref="E6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  <c r="C2">
        <v>3</v>
      </c>
      <c r="D2">
        <v>15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D13"/>
    </sheetView>
  </sheetViews>
  <sheetFormatPr defaultRowHeight="14.4" x14ac:dyDescent="0.3"/>
  <cols>
    <col min="1" max="1" width="15.6640625" customWidth="1"/>
  </cols>
  <sheetData>
    <row r="1" spans="1:4" x14ac:dyDescent="0.3">
      <c r="A1" t="s">
        <v>7</v>
      </c>
      <c r="B1" t="str">
        <f>'Population Definitions'!$B$2</f>
        <v>Pop1</v>
      </c>
      <c r="C1" t="str">
        <f>'Population Definitions'!$B$3</f>
        <v>Pop2</v>
      </c>
      <c r="D1" t="str">
        <f>'Population Definitions'!$B$4</f>
        <v>Pop3</v>
      </c>
    </row>
    <row r="2" spans="1:4" x14ac:dyDescent="0.3">
      <c r="A2" t="str">
        <f>'Population Definitions'!$B$2</f>
        <v>Pop1</v>
      </c>
      <c r="C2" t="s">
        <v>99</v>
      </c>
      <c r="D2" t="s">
        <v>8</v>
      </c>
    </row>
    <row r="3" spans="1:4" x14ac:dyDescent="0.3">
      <c r="A3" t="str">
        <f>'Population Definitions'!$B$3</f>
        <v>Pop2</v>
      </c>
      <c r="B3" t="s">
        <v>8</v>
      </c>
      <c r="D3" t="s">
        <v>8</v>
      </c>
    </row>
    <row r="4" spans="1:4" x14ac:dyDescent="0.3">
      <c r="A4" t="str">
        <f>'Population Definitions'!$B$4</f>
        <v>Pop3</v>
      </c>
      <c r="B4" t="s">
        <v>8</v>
      </c>
      <c r="C4" t="s">
        <v>8</v>
      </c>
    </row>
    <row r="6" spans="1:4" x14ac:dyDescent="0.3">
      <c r="A6" t="s">
        <v>9</v>
      </c>
      <c r="B6" t="str">
        <f>'Population Definitions'!$B$2</f>
        <v>Pop1</v>
      </c>
      <c r="C6" t="str">
        <f>'Population Definitions'!$B$3</f>
        <v>Pop2</v>
      </c>
      <c r="D6" t="str">
        <f>'Population Definitions'!$B$4</f>
        <v>Pop3</v>
      </c>
    </row>
    <row r="7" spans="1:4" x14ac:dyDescent="0.3">
      <c r="A7" t="str">
        <f>'Population Definitions'!$B$2</f>
        <v>Pop1</v>
      </c>
      <c r="C7" t="s">
        <v>8</v>
      </c>
      <c r="D7" t="s">
        <v>8</v>
      </c>
    </row>
    <row r="8" spans="1:4" x14ac:dyDescent="0.3">
      <c r="A8" t="str">
        <f>'Population Definitions'!$B$3</f>
        <v>Pop2</v>
      </c>
      <c r="B8" t="s">
        <v>8</v>
      </c>
      <c r="D8" t="s">
        <v>8</v>
      </c>
    </row>
    <row r="9" spans="1:4" x14ac:dyDescent="0.3">
      <c r="A9" t="str">
        <f>'Population Definitions'!$B$4</f>
        <v>Pop3</v>
      </c>
      <c r="B9" t="s">
        <v>8</v>
      </c>
      <c r="C9" t="s">
        <v>8</v>
      </c>
    </row>
    <row r="11" spans="1:4" x14ac:dyDescent="0.3">
      <c r="A11" t="s">
        <v>10</v>
      </c>
      <c r="B11" t="str">
        <f>'Population Definitions'!$B$2</f>
        <v>Pop1</v>
      </c>
      <c r="C11" t="str">
        <f>'Population Definitions'!$B$3</f>
        <v>Pop2</v>
      </c>
      <c r="D11" t="str">
        <f>'Population Definitions'!$B$4</f>
        <v>Pop3</v>
      </c>
    </row>
    <row r="12" spans="1:4" x14ac:dyDescent="0.3">
      <c r="A12" t="str">
        <f>'Population Definitions'!$B$2</f>
        <v>Pop1</v>
      </c>
      <c r="C12" t="s">
        <v>8</v>
      </c>
      <c r="D12" t="s">
        <v>8</v>
      </c>
    </row>
    <row r="13" spans="1:4" x14ac:dyDescent="0.3">
      <c r="A13" t="str">
        <f>'Population Definitions'!$B$3</f>
        <v>Pop2</v>
      </c>
      <c r="B13" t="s">
        <v>8</v>
      </c>
      <c r="D13" t="s">
        <v>99</v>
      </c>
    </row>
    <row r="14" spans="1:4" x14ac:dyDescent="0.3">
      <c r="A14" t="str">
        <f>'Population Definitions'!$B$4</f>
        <v>Pop3</v>
      </c>
      <c r="B14" t="s">
        <v>8</v>
      </c>
      <c r="C14" t="s">
        <v>8</v>
      </c>
    </row>
  </sheetData>
  <dataValidations count="2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B7">
      <formula1>""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""</formula1>
    </dataValidation>
    <dataValidation type="list" showInputMessage="1" showErrorMessage="1" sqref="D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"n,y"</formula1>
    </dataValidation>
    <dataValidation type="list" showInputMessage="1" showErrorMessage="1" sqref="D9">
      <formula1>""</formula1>
    </dataValidation>
    <dataValidation type="list" showInputMessage="1" showErrorMessage="1" sqref="B12">
      <formula1>""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""</formula1>
    </dataValidation>
    <dataValidation type="list" showInputMessage="1" showErrorMessage="1" sqref="D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Q13" sqref="Q13"/>
    </sheetView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22" x14ac:dyDescent="0.3">
      <c r="A1" t="str">
        <f>'Transfer Definitions'!A6</f>
        <v>Migration Type 1</v>
      </c>
      <c r="D1" t="s">
        <v>11</v>
      </c>
      <c r="E1" t="s">
        <v>12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3">
      <c r="A2" t="str">
        <f>IF('Transfer Definitions'!C7="y",'Population Definitions'!$A$2,"...")</f>
        <v>...</v>
      </c>
      <c r="B2" t="str">
        <f>IF('Transfer Definitions'!C7="y","---&gt;","")</f>
        <v/>
      </c>
      <c r="C2" t="str">
        <f>IF('Transfer Definitions'!C7="y",'Population Definitions'!$A$3,"")</f>
        <v/>
      </c>
      <c r="D2" t="str">
        <f t="shared" ref="D2:D7" si="0">IF(A2&lt;&gt;"...","Fraction","")</f>
        <v/>
      </c>
      <c r="E2" t="str">
        <f t="shared" ref="E2:E7" si="1">IF(A2&lt;&gt;"...",IF(SUMPRODUCT(--(G2:V2&lt;&gt;""))=0,0,"N.A."),"")</f>
        <v/>
      </c>
      <c r="F2" t="str">
        <f t="shared" ref="F2:F7" si="2">IF(A2&lt;&gt;"...","OR","")</f>
        <v/>
      </c>
    </row>
    <row r="3" spans="1:22" x14ac:dyDescent="0.3">
      <c r="A3" t="str">
        <f>IF('Transfer Definitions'!D7="y",'Population Definitions'!$A$2,"...")</f>
        <v>...</v>
      </c>
      <c r="B3" t="str">
        <f>IF('Transfer Definitions'!D7="y","---&gt;","")</f>
        <v/>
      </c>
      <c r="C3" t="str">
        <f>IF('Transfer Definitions'!D7="y",'Population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 x14ac:dyDescent="0.3">
      <c r="A4" t="str">
        <f>IF('Transfer Definitions'!B8="y",'Population Definitions'!$A$3,"...")</f>
        <v>...</v>
      </c>
      <c r="B4" t="str">
        <f>IF('Transfer Definitions'!B8="y","---&gt;","")</f>
        <v/>
      </c>
      <c r="C4" t="str">
        <f>IF('Transfer Definitions'!B8="y",'Population Definitions'!$A$2,"")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 x14ac:dyDescent="0.3">
      <c r="A5" t="str">
        <f>IF('Transfer Definitions'!D8="y",'Population Definitions'!$A$3,"...")</f>
        <v>...</v>
      </c>
      <c r="B5" t="str">
        <f>IF('Transfer Definitions'!D8="y","---&gt;","")</f>
        <v/>
      </c>
      <c r="C5" t="str">
        <f>IF('Transfer Definitions'!D8="y",'Population Definitions'!$A$4,"")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 x14ac:dyDescent="0.3">
      <c r="A6" t="str">
        <f>IF('Transfer Definitions'!B9="y",'Population Definitions'!$A$4,"...")</f>
        <v>...</v>
      </c>
      <c r="B6" t="str">
        <f>IF('Transfer Definitions'!B9="y","---&gt;","")</f>
        <v/>
      </c>
      <c r="C6" t="str">
        <f>IF('Transfer Definitions'!B9="y",'Population Definitions'!$A$2,"")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 x14ac:dyDescent="0.3">
      <c r="A7" t="str">
        <f>IF('Transfer Definitions'!C9="y",'Population Definitions'!$A$4,"...")</f>
        <v>...</v>
      </c>
      <c r="B7" t="str">
        <f>IF('Transfer Definitions'!C9="y","---&gt;","")</f>
        <v/>
      </c>
      <c r="C7" t="str">
        <f>IF('Transfer Definitions'!C9="y",'Population Definitions'!$A$3,"")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9" spans="1:22" x14ac:dyDescent="0.3">
      <c r="A9" t="str">
        <f>'Transfer Definitions'!A11</f>
        <v>Migration Type 2</v>
      </c>
      <c r="D9" t="s">
        <v>11</v>
      </c>
      <c r="E9" t="s">
        <v>12</v>
      </c>
      <c r="G9">
        <v>2000</v>
      </c>
      <c r="H9">
        <v>2001</v>
      </c>
      <c r="I9">
        <v>2002</v>
      </c>
      <c r="J9">
        <v>2003</v>
      </c>
      <c r="K9">
        <v>2004</v>
      </c>
      <c r="L9">
        <v>2005</v>
      </c>
      <c r="M9">
        <v>2006</v>
      </c>
      <c r="N9">
        <v>2007</v>
      </c>
      <c r="O9">
        <v>2008</v>
      </c>
      <c r="P9">
        <v>2009</v>
      </c>
      <c r="Q9">
        <v>2010</v>
      </c>
      <c r="R9">
        <v>2011</v>
      </c>
      <c r="S9">
        <v>2012</v>
      </c>
      <c r="T9">
        <v>2013</v>
      </c>
      <c r="U9">
        <v>2014</v>
      </c>
      <c r="V9">
        <v>2015</v>
      </c>
    </row>
    <row r="10" spans="1:22" x14ac:dyDescent="0.3">
      <c r="A10" t="str">
        <f>IF('Transfer Definitions'!C12="y",'Population Definitions'!$A$2,"...")</f>
        <v>...</v>
      </c>
      <c r="B10" t="str">
        <f>IF('Transfer Definitions'!C12="y","---&gt;","")</f>
        <v/>
      </c>
      <c r="C10" t="str">
        <f>IF('Transfer Definitions'!C12="y",'Population Definitions'!$A$3,"")</f>
        <v/>
      </c>
      <c r="D10" t="str">
        <f t="shared" ref="D10:D15" si="3">IF(A10&lt;&gt;"...","Fraction","")</f>
        <v/>
      </c>
      <c r="E10" t="str">
        <f t="shared" ref="E10:E15" si="4">IF(A10&lt;&gt;"...",IF(SUMPRODUCT(--(G10:V10&lt;&gt;""))=0,0,"N.A."),"")</f>
        <v/>
      </c>
      <c r="F10" t="str">
        <f t="shared" ref="F10:F15" si="5">IF(A10&lt;&gt;"...","OR","")</f>
        <v/>
      </c>
    </row>
    <row r="11" spans="1:22" x14ac:dyDescent="0.3">
      <c r="A11" t="str">
        <f>IF('Transfer Definitions'!D12="y",'Population Definitions'!$A$2,"...")</f>
        <v>...</v>
      </c>
      <c r="B11" t="str">
        <f>IF('Transfer Definitions'!D12="y","---&gt;","")</f>
        <v/>
      </c>
      <c r="C11" t="str">
        <f>IF('Transfer Definitions'!D12="y",'Population Definitions'!$A$4,"")</f>
        <v/>
      </c>
      <c r="D11" t="str">
        <f t="shared" si="3"/>
        <v/>
      </c>
      <c r="E11" t="str">
        <f t="shared" si="4"/>
        <v/>
      </c>
      <c r="F11" t="str">
        <f t="shared" si="5"/>
        <v/>
      </c>
    </row>
    <row r="12" spans="1:22" x14ac:dyDescent="0.3">
      <c r="A12" t="str">
        <f>IF('Transfer Definitions'!B13="y",'Population Definitions'!$A$3,"...")</f>
        <v>...</v>
      </c>
      <c r="B12" t="str">
        <f>IF('Transfer Definitions'!B13="y","---&gt;","")</f>
        <v/>
      </c>
      <c r="C12" t="str">
        <f>IF('Transfer Definitions'!B13="y",'Population Definitions'!$A$2,"")</f>
        <v/>
      </c>
      <c r="D12" t="str">
        <f t="shared" si="3"/>
        <v/>
      </c>
      <c r="E12" t="str">
        <f t="shared" si="4"/>
        <v/>
      </c>
      <c r="F12" t="str">
        <f t="shared" si="5"/>
        <v/>
      </c>
    </row>
    <row r="13" spans="1:22" x14ac:dyDescent="0.3">
      <c r="A13" t="str">
        <f>IF('Transfer Definitions'!D13="y",'Population Definitions'!$A$3,"...")</f>
        <v>Population 2</v>
      </c>
      <c r="B13" t="str">
        <f>IF('Transfer Definitions'!D13="y","---&gt;","")</f>
        <v>---&gt;</v>
      </c>
      <c r="C13" t="str">
        <f>IF('Transfer Definitions'!D13="y",'Population Definitions'!$A$4,"")</f>
        <v>Population 3</v>
      </c>
      <c r="D13" t="s">
        <v>13</v>
      </c>
      <c r="E13" t="str">
        <f t="shared" si="4"/>
        <v>N.A.</v>
      </c>
      <c r="F13" t="str">
        <f t="shared" si="5"/>
        <v>OR</v>
      </c>
      <c r="L13">
        <v>0.1</v>
      </c>
      <c r="Q13">
        <v>0.2</v>
      </c>
    </row>
    <row r="14" spans="1:22" x14ac:dyDescent="0.3">
      <c r="A14" t="str">
        <f>IF('Transfer Definitions'!B14="y",'Population Definitions'!$A$4,"...")</f>
        <v>...</v>
      </c>
      <c r="B14" t="str">
        <f>IF('Transfer Definitions'!B14="y","---&gt;","")</f>
        <v/>
      </c>
      <c r="C14" t="str">
        <f>IF('Transfer Definitions'!B14="y",'Population Definitions'!$A$2,"")</f>
        <v/>
      </c>
      <c r="D14" t="str">
        <f t="shared" si="3"/>
        <v/>
      </c>
      <c r="E14" t="str">
        <f t="shared" si="4"/>
        <v/>
      </c>
      <c r="F14" t="str">
        <f t="shared" si="5"/>
        <v/>
      </c>
    </row>
    <row r="15" spans="1:22" x14ac:dyDescent="0.3">
      <c r="A15" t="str">
        <f>IF('Transfer Definitions'!C14="y",'Population Definitions'!$A$4,"...")</f>
        <v>...</v>
      </c>
      <c r="B15" t="str">
        <f>IF('Transfer Definitions'!C14="y","---&gt;","")</f>
        <v/>
      </c>
      <c r="C15" t="str">
        <f>IF('Transfer Definitions'!C14="y",'Population Definitions'!$A$3,"")</f>
        <v/>
      </c>
      <c r="D15" t="str">
        <f t="shared" si="3"/>
        <v/>
      </c>
      <c r="E15" t="str">
        <f t="shared" si="4"/>
        <v/>
      </c>
      <c r="F15" t="str">
        <f t="shared" si="5"/>
        <v/>
      </c>
    </row>
  </sheetData>
  <dataValidations count="12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17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Population 1</v>
      </c>
      <c r="B2" t="s">
        <v>16</v>
      </c>
      <c r="C2">
        <f>IF(SUMPRODUCT(--(E2:T2&lt;&gt;""))=0,1000000,"N.A.")</f>
        <v>1000000</v>
      </c>
      <c r="D2" t="s">
        <v>14</v>
      </c>
    </row>
    <row r="3" spans="1:20" x14ac:dyDescent="0.3">
      <c r="A3" t="str">
        <f>'Population Definitions'!$A$3</f>
        <v>Population 2</v>
      </c>
      <c r="B3" t="s">
        <v>16</v>
      </c>
      <c r="C3">
        <f>IF(SUMPRODUCT(--(E3:T3&lt;&gt;""))=0,1000000,"N.A.")</f>
        <v>1000000</v>
      </c>
      <c r="D3" t="s">
        <v>14</v>
      </c>
    </row>
    <row r="4" spans="1:20" x14ac:dyDescent="0.3">
      <c r="A4" t="str">
        <f>'Population Definitions'!$A$4</f>
        <v>Population 3</v>
      </c>
      <c r="B4" t="s">
        <v>16</v>
      </c>
      <c r="C4">
        <f>IF(SUMPRODUCT(--(E4:T4&lt;&gt;""))=0,1000000,"N.A.")</f>
        <v>1000000</v>
      </c>
      <c r="D4" t="s">
        <v>14</v>
      </c>
    </row>
  </sheetData>
  <dataValidations count="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18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Population 1</v>
      </c>
      <c r="B2" t="s">
        <v>13</v>
      </c>
      <c r="C2">
        <f>IF(SUMPRODUCT(--(E2:T2&lt;&gt;""))=0,0,"N.A.")</f>
        <v>0</v>
      </c>
      <c r="D2" t="s">
        <v>14</v>
      </c>
    </row>
    <row r="3" spans="1:20" x14ac:dyDescent="0.3">
      <c r="A3" t="str">
        <f>'Population Definitions'!$A$3</f>
        <v>Population 2</v>
      </c>
      <c r="B3" t="s">
        <v>13</v>
      </c>
      <c r="C3">
        <f>IF(SUMPRODUCT(--(E3:T3&lt;&gt;""))=0,0,"N.A.")</f>
        <v>0</v>
      </c>
      <c r="D3" t="s">
        <v>14</v>
      </c>
    </row>
    <row r="4" spans="1:20" x14ac:dyDescent="0.3">
      <c r="A4" t="str">
        <f>'Population Definitions'!$A$4</f>
        <v>Population 3</v>
      </c>
      <c r="B4" t="s">
        <v>13</v>
      </c>
      <c r="C4">
        <f>IF(SUMPRODUCT(--(E4:T4&lt;&gt;""))=0,0,"N.A.")</f>
        <v>0</v>
      </c>
      <c r="D4" t="s">
        <v>14</v>
      </c>
    </row>
    <row r="6" spans="1:20" x14ac:dyDescent="0.3">
      <c r="A6" t="s">
        <v>19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 x14ac:dyDescent="0.3">
      <c r="A7" t="str">
        <f>'Population Definitions'!$A$2</f>
        <v>Population 1</v>
      </c>
      <c r="B7" t="s">
        <v>13</v>
      </c>
      <c r="C7">
        <f>IF(SUMPRODUCT(--(E7:T7&lt;&gt;""))=0,0.01,"N.A.")</f>
        <v>0.01</v>
      </c>
      <c r="D7" t="s">
        <v>14</v>
      </c>
    </row>
    <row r="8" spans="1:20" x14ac:dyDescent="0.3">
      <c r="A8" t="str">
        <f>'Population Definitions'!$A$3</f>
        <v>Population 2</v>
      </c>
      <c r="B8" t="s">
        <v>13</v>
      </c>
      <c r="C8">
        <f>IF(SUMPRODUCT(--(E8:T8&lt;&gt;""))=0,0.01,"N.A.")</f>
        <v>0.01</v>
      </c>
      <c r="D8" t="s">
        <v>14</v>
      </c>
    </row>
    <row r="9" spans="1:20" x14ac:dyDescent="0.3">
      <c r="A9" t="str">
        <f>'Population Definitions'!$A$4</f>
        <v>Population 3</v>
      </c>
      <c r="B9" t="s">
        <v>13</v>
      </c>
      <c r="C9">
        <f>IF(SUMPRODUCT(--(E9:T9&lt;&gt;""))=0,0.01,"N.A.")</f>
        <v>0.01</v>
      </c>
      <c r="D9" t="s">
        <v>14</v>
      </c>
    </row>
    <row r="11" spans="1:20" x14ac:dyDescent="0.3">
      <c r="A11" t="s">
        <v>20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 x14ac:dyDescent="0.3">
      <c r="A12" t="str">
        <f>'Population Definitions'!$A$2</f>
        <v>Population 1</v>
      </c>
      <c r="B12" t="s">
        <v>13</v>
      </c>
      <c r="C12">
        <f>IF(SUMPRODUCT(--(E12:T12&lt;&gt;""))=0,0,"N.A.")</f>
        <v>0</v>
      </c>
      <c r="D12" t="s">
        <v>14</v>
      </c>
    </row>
    <row r="13" spans="1:20" x14ac:dyDescent="0.3">
      <c r="A13" t="str">
        <f>'Population Definitions'!$A$3</f>
        <v>Population 2</v>
      </c>
      <c r="B13" t="s">
        <v>13</v>
      </c>
      <c r="C13">
        <f>IF(SUMPRODUCT(--(E13:T13&lt;&gt;""))=0,0,"N.A.")</f>
        <v>0</v>
      </c>
      <c r="D13" t="s">
        <v>14</v>
      </c>
    </row>
    <row r="14" spans="1:20" x14ac:dyDescent="0.3">
      <c r="A14" t="str">
        <f>'Population Definitions'!$A$4</f>
        <v>Population 3</v>
      </c>
      <c r="B14" t="s">
        <v>13</v>
      </c>
      <c r="C14">
        <f>IF(SUMPRODUCT(--(E14:T14&lt;&gt;""))=0,0,"N.A.")</f>
        <v>0</v>
      </c>
      <c r="D14" t="s">
        <v>14</v>
      </c>
    </row>
  </sheetData>
  <dataValidations count="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9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28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Population 1</v>
      </c>
      <c r="B2" t="s">
        <v>13</v>
      </c>
      <c r="C2">
        <f>IF(SUMPRODUCT(--(E2:T2&lt;&gt;""))=0,0,"N.A.")</f>
        <v>0</v>
      </c>
      <c r="D2" t="s">
        <v>14</v>
      </c>
    </row>
    <row r="3" spans="1:20" x14ac:dyDescent="0.3">
      <c r="A3" t="str">
        <f>'Population Definitions'!$A$3</f>
        <v>Population 2</v>
      </c>
      <c r="B3" t="s">
        <v>13</v>
      </c>
      <c r="C3">
        <f>IF(SUMPRODUCT(--(E3:T3&lt;&gt;""))=0,0,"N.A.")</f>
        <v>0</v>
      </c>
      <c r="D3" t="s">
        <v>14</v>
      </c>
    </row>
    <row r="4" spans="1:20" x14ac:dyDescent="0.3">
      <c r="A4" t="str">
        <f>'Population Definitions'!$A$4</f>
        <v>Population 3</v>
      </c>
      <c r="B4" t="s">
        <v>13</v>
      </c>
      <c r="C4">
        <f>IF(SUMPRODUCT(--(E4:T4&lt;&gt;""))=0,0,"N.A.")</f>
        <v>0</v>
      </c>
      <c r="D4" t="s">
        <v>14</v>
      </c>
    </row>
    <row r="6" spans="1:20" x14ac:dyDescent="0.3">
      <c r="A6" t="s">
        <v>29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 x14ac:dyDescent="0.3">
      <c r="A7" t="str">
        <f>'Population Definitions'!$A$2</f>
        <v>Population 1</v>
      </c>
      <c r="B7" t="s">
        <v>13</v>
      </c>
      <c r="C7">
        <f>IF(SUMPRODUCT(--(E7:T7&lt;&gt;""))=0,0.5,"N.A.")</f>
        <v>0.5</v>
      </c>
      <c r="D7" t="s">
        <v>14</v>
      </c>
    </row>
    <row r="8" spans="1:20" x14ac:dyDescent="0.3">
      <c r="A8" t="str">
        <f>'Population Definitions'!$A$3</f>
        <v>Population 2</v>
      </c>
      <c r="B8" t="s">
        <v>13</v>
      </c>
      <c r="C8">
        <f>IF(SUMPRODUCT(--(E8:T8&lt;&gt;""))=0,0.5,"N.A.")</f>
        <v>0.5</v>
      </c>
      <c r="D8" t="s">
        <v>14</v>
      </c>
    </row>
    <row r="9" spans="1:20" x14ac:dyDescent="0.3">
      <c r="A9" t="str">
        <f>'Population Definitions'!$A$4</f>
        <v>Population 3</v>
      </c>
      <c r="B9" t="s">
        <v>13</v>
      </c>
      <c r="C9">
        <f>IF(SUMPRODUCT(--(E9:T9&lt;&gt;""))=0,0.5,"N.A.")</f>
        <v>0.5</v>
      </c>
      <c r="D9" t="s">
        <v>14</v>
      </c>
    </row>
  </sheetData>
  <dataValidations count="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Population 1</v>
      </c>
      <c r="B2" t="s">
        <v>13</v>
      </c>
      <c r="C2">
        <f>IF(SUMPRODUCT(--(E2:T2&lt;&gt;""))=0,0,"N.A.")</f>
        <v>0</v>
      </c>
      <c r="D2" t="s">
        <v>14</v>
      </c>
    </row>
    <row r="3" spans="1:20" x14ac:dyDescent="0.3">
      <c r="A3" t="str">
        <f>'Population Definitions'!$A$3</f>
        <v>Population 2</v>
      </c>
      <c r="B3" t="s">
        <v>13</v>
      </c>
      <c r="C3">
        <f>IF(SUMPRODUCT(--(E3:T3&lt;&gt;""))=0,0,"N.A.")</f>
        <v>0</v>
      </c>
      <c r="D3" t="s">
        <v>14</v>
      </c>
    </row>
    <row r="4" spans="1:20" x14ac:dyDescent="0.3">
      <c r="A4" t="str">
        <f>'Population Definitions'!$A$4</f>
        <v>Population 3</v>
      </c>
      <c r="B4" t="s">
        <v>13</v>
      </c>
      <c r="C4">
        <f>IF(SUMPRODUCT(--(E4:T4&lt;&gt;""))=0,0,"N.A.")</f>
        <v>0</v>
      </c>
      <c r="D4" t="s">
        <v>14</v>
      </c>
    </row>
    <row r="6" spans="1:20" x14ac:dyDescent="0.3">
      <c r="A6" t="s">
        <v>64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 x14ac:dyDescent="0.3">
      <c r="A7" t="str">
        <f>'Population Definitions'!$A$2</f>
        <v>Population 1</v>
      </c>
      <c r="B7" t="s">
        <v>13</v>
      </c>
      <c r="C7">
        <f>IF(SUMPRODUCT(--(E7:T7&lt;&gt;""))=0,0,"N.A.")</f>
        <v>0</v>
      </c>
      <c r="D7" t="s">
        <v>14</v>
      </c>
    </row>
    <row r="8" spans="1:20" x14ac:dyDescent="0.3">
      <c r="A8" t="str">
        <f>'Population Definitions'!$A$3</f>
        <v>Population 2</v>
      </c>
      <c r="B8" t="s">
        <v>13</v>
      </c>
      <c r="C8">
        <f>IF(SUMPRODUCT(--(E8:T8&lt;&gt;""))=0,0,"N.A.")</f>
        <v>0</v>
      </c>
      <c r="D8" t="s">
        <v>14</v>
      </c>
    </row>
    <row r="9" spans="1:20" x14ac:dyDescent="0.3">
      <c r="A9" t="str">
        <f>'Population Definitions'!$A$4</f>
        <v>Population 3</v>
      </c>
      <c r="B9" t="s">
        <v>13</v>
      </c>
      <c r="C9">
        <f>IF(SUMPRODUCT(--(E9:T9&lt;&gt;""))=0,0,"N.A.")</f>
        <v>0</v>
      </c>
      <c r="D9" t="s">
        <v>14</v>
      </c>
    </row>
    <row r="11" spans="1:20" x14ac:dyDescent="0.3">
      <c r="A11" t="s">
        <v>65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 x14ac:dyDescent="0.3">
      <c r="A12" t="str">
        <f>'Population Definitions'!$A$2</f>
        <v>Population 1</v>
      </c>
      <c r="B12" t="s">
        <v>13</v>
      </c>
      <c r="C12">
        <f>IF(SUMPRODUCT(--(E12:T12&lt;&gt;""))=0,0,"N.A.")</f>
        <v>0</v>
      </c>
      <c r="D12" t="s">
        <v>14</v>
      </c>
    </row>
    <row r="13" spans="1:20" x14ac:dyDescent="0.3">
      <c r="A13" t="str">
        <f>'Population Definitions'!$A$3</f>
        <v>Population 2</v>
      </c>
      <c r="B13" t="s">
        <v>13</v>
      </c>
      <c r="C13">
        <f>IF(SUMPRODUCT(--(E13:T13&lt;&gt;""))=0,0,"N.A.")</f>
        <v>0</v>
      </c>
      <c r="D13" t="s">
        <v>14</v>
      </c>
    </row>
    <row r="14" spans="1:20" x14ac:dyDescent="0.3">
      <c r="A14" t="str">
        <f>'Population Definitions'!$A$4</f>
        <v>Population 3</v>
      </c>
      <c r="B14" t="s">
        <v>13</v>
      </c>
      <c r="C14">
        <f>IF(SUMPRODUCT(--(E14:T14&lt;&gt;""))=0,0,"N.A.")</f>
        <v>0</v>
      </c>
      <c r="D14" t="s">
        <v>14</v>
      </c>
    </row>
    <row r="16" spans="1:20" x14ac:dyDescent="0.3">
      <c r="A16" t="s">
        <v>66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</row>
    <row r="17" spans="1:20" x14ac:dyDescent="0.3">
      <c r="A17" t="str">
        <f>'Population Definitions'!$A$2</f>
        <v>Population 1</v>
      </c>
      <c r="B17" t="s">
        <v>13</v>
      </c>
      <c r="C17">
        <f>IF(SUMPRODUCT(--(E17:T17&lt;&gt;""))=0,0,"N.A.")</f>
        <v>0</v>
      </c>
      <c r="D17" t="s">
        <v>14</v>
      </c>
    </row>
    <row r="18" spans="1:20" x14ac:dyDescent="0.3">
      <c r="A18" t="str">
        <f>'Population Definitions'!$A$3</f>
        <v>Population 2</v>
      </c>
      <c r="B18" t="s">
        <v>13</v>
      </c>
      <c r="C18">
        <f>IF(SUMPRODUCT(--(E18:T18&lt;&gt;""))=0,0,"N.A.")</f>
        <v>0</v>
      </c>
      <c r="D18" t="s">
        <v>14</v>
      </c>
    </row>
    <row r="19" spans="1:20" x14ac:dyDescent="0.3">
      <c r="A19" t="str">
        <f>'Population Definitions'!$A$4</f>
        <v>Population 3</v>
      </c>
      <c r="B19" t="s">
        <v>13</v>
      </c>
      <c r="C19">
        <f>IF(SUMPRODUCT(--(E19:T19&lt;&gt;""))=0,0,"N.A.")</f>
        <v>0</v>
      </c>
      <c r="D19" t="s">
        <v>14</v>
      </c>
    </row>
    <row r="21" spans="1:20" x14ac:dyDescent="0.3">
      <c r="A21" t="s">
        <v>67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3">
      <c r="A22" t="str">
        <f>'Population Definitions'!$A$2</f>
        <v>Population 1</v>
      </c>
      <c r="B22" t="s">
        <v>13</v>
      </c>
      <c r="C22">
        <f>IF(SUMPRODUCT(--(E22:T22&lt;&gt;""))=0,0,"N.A.")</f>
        <v>0</v>
      </c>
      <c r="D22" t="s">
        <v>14</v>
      </c>
    </row>
    <row r="23" spans="1:20" x14ac:dyDescent="0.3">
      <c r="A23" t="str">
        <f>'Population Definitions'!$A$3</f>
        <v>Population 2</v>
      </c>
      <c r="B23" t="s">
        <v>13</v>
      </c>
      <c r="C23">
        <f>IF(SUMPRODUCT(--(E23:T23&lt;&gt;""))=0,0,"N.A.")</f>
        <v>0</v>
      </c>
      <c r="D23" t="s">
        <v>14</v>
      </c>
    </row>
    <row r="24" spans="1:20" x14ac:dyDescent="0.3">
      <c r="A24" t="str">
        <f>'Population Definitions'!$A$4</f>
        <v>Population 3</v>
      </c>
      <c r="B24" t="s">
        <v>13</v>
      </c>
      <c r="C24">
        <f>IF(SUMPRODUCT(--(E24:T24&lt;&gt;""))=0,0,"N.A.")</f>
        <v>0</v>
      </c>
      <c r="D24" t="s">
        <v>14</v>
      </c>
    </row>
    <row r="26" spans="1:20" x14ac:dyDescent="0.3">
      <c r="A26" t="s">
        <v>68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</row>
    <row r="27" spans="1:20" x14ac:dyDescent="0.3">
      <c r="A27" t="str">
        <f>'Population Definitions'!$A$2</f>
        <v>Population 1</v>
      </c>
      <c r="B27" t="s">
        <v>13</v>
      </c>
      <c r="C27">
        <f>IF(SUMPRODUCT(--(E27:T27&lt;&gt;""))=0,0,"N.A.")</f>
        <v>0</v>
      </c>
      <c r="D27" t="s">
        <v>14</v>
      </c>
    </row>
    <row r="28" spans="1:20" x14ac:dyDescent="0.3">
      <c r="A28" t="str">
        <f>'Population Definitions'!$A$3</f>
        <v>Population 2</v>
      </c>
      <c r="B28" t="s">
        <v>13</v>
      </c>
      <c r="C28">
        <f>IF(SUMPRODUCT(--(E28:T28&lt;&gt;""))=0,0,"N.A.")</f>
        <v>0</v>
      </c>
      <c r="D28" t="s">
        <v>14</v>
      </c>
    </row>
    <row r="29" spans="1:20" x14ac:dyDescent="0.3">
      <c r="A29" t="str">
        <f>'Population Definitions'!$A$4</f>
        <v>Population 3</v>
      </c>
      <c r="B29" t="s">
        <v>13</v>
      </c>
      <c r="C29">
        <f>IF(SUMPRODUCT(--(E29:T29&lt;&gt;""))=0,0,"N.A.")</f>
        <v>0</v>
      </c>
      <c r="D29" t="s">
        <v>14</v>
      </c>
    </row>
    <row r="31" spans="1:20" x14ac:dyDescent="0.3">
      <c r="A31" t="s">
        <v>69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3">
      <c r="A32" t="str">
        <f>'Population Definitions'!$A$2</f>
        <v>Population 1</v>
      </c>
      <c r="B32" t="s">
        <v>13</v>
      </c>
      <c r="C32">
        <f>IF(SUMPRODUCT(--(E32:T32&lt;&gt;""))=0,0,"N.A.")</f>
        <v>0</v>
      </c>
      <c r="D32" t="s">
        <v>14</v>
      </c>
    </row>
    <row r="33" spans="1:20" x14ac:dyDescent="0.3">
      <c r="A33" t="str">
        <f>'Population Definitions'!$A$3</f>
        <v>Population 2</v>
      </c>
      <c r="B33" t="s">
        <v>13</v>
      </c>
      <c r="C33">
        <f>IF(SUMPRODUCT(--(E33:T33&lt;&gt;""))=0,0,"N.A.")</f>
        <v>0</v>
      </c>
      <c r="D33" t="s">
        <v>14</v>
      </c>
    </row>
    <row r="34" spans="1:20" x14ac:dyDescent="0.3">
      <c r="A34" t="str">
        <f>'Population Definitions'!$A$4</f>
        <v>Population 3</v>
      </c>
      <c r="B34" t="s">
        <v>13</v>
      </c>
      <c r="C34">
        <f>IF(SUMPRODUCT(--(E34:T34&lt;&gt;""))=0,0,"N.A.")</f>
        <v>0</v>
      </c>
      <c r="D34" t="s">
        <v>14</v>
      </c>
    </row>
    <row r="36" spans="1:20" x14ac:dyDescent="0.3">
      <c r="A36" t="s">
        <v>70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</row>
    <row r="37" spans="1:20" x14ac:dyDescent="0.3">
      <c r="A37" t="str">
        <f>'Population Definitions'!$A$2</f>
        <v>Population 1</v>
      </c>
      <c r="B37" t="s">
        <v>13</v>
      </c>
      <c r="C37">
        <f>IF(SUMPRODUCT(--(E37:T37&lt;&gt;""))=0,0,"N.A.")</f>
        <v>0</v>
      </c>
      <c r="D37" t="s">
        <v>14</v>
      </c>
    </row>
    <row r="38" spans="1:20" x14ac:dyDescent="0.3">
      <c r="A38" t="str">
        <f>'Population Definitions'!$A$3</f>
        <v>Population 2</v>
      </c>
      <c r="B38" t="s">
        <v>13</v>
      </c>
      <c r="C38">
        <f>IF(SUMPRODUCT(--(E38:T38&lt;&gt;""))=0,0,"N.A.")</f>
        <v>0</v>
      </c>
      <c r="D38" t="s">
        <v>14</v>
      </c>
    </row>
    <row r="39" spans="1:20" x14ac:dyDescent="0.3">
      <c r="A39" t="str">
        <f>'Population Definitions'!$A$4</f>
        <v>Population 3</v>
      </c>
      <c r="B39" t="s">
        <v>13</v>
      </c>
      <c r="C39">
        <f>IF(SUMPRODUCT(--(E39:T39&lt;&gt;""))=0,0,"N.A.")</f>
        <v>0</v>
      </c>
      <c r="D39" t="s">
        <v>14</v>
      </c>
    </row>
    <row r="41" spans="1:20" x14ac:dyDescent="0.3">
      <c r="A41" t="s">
        <v>71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3">
      <c r="A42" t="str">
        <f>'Population Definitions'!$A$2</f>
        <v>Population 1</v>
      </c>
      <c r="B42" t="s">
        <v>13</v>
      </c>
      <c r="C42">
        <f>IF(SUMPRODUCT(--(E42:T42&lt;&gt;""))=0,0,"N.A.")</f>
        <v>0</v>
      </c>
      <c r="D42" t="s">
        <v>14</v>
      </c>
    </row>
    <row r="43" spans="1:20" x14ac:dyDescent="0.3">
      <c r="A43" t="str">
        <f>'Population Definitions'!$A$3</f>
        <v>Population 2</v>
      </c>
      <c r="B43" t="s">
        <v>13</v>
      </c>
      <c r="C43">
        <f>IF(SUMPRODUCT(--(E43:T43&lt;&gt;""))=0,0,"N.A.")</f>
        <v>0</v>
      </c>
      <c r="D43" t="s">
        <v>14</v>
      </c>
    </row>
    <row r="44" spans="1:20" x14ac:dyDescent="0.3">
      <c r="A44" t="str">
        <f>'Population Definitions'!$A$4</f>
        <v>Population 3</v>
      </c>
      <c r="B44" t="s">
        <v>13</v>
      </c>
      <c r="C44">
        <f>IF(SUMPRODUCT(--(E44:T44&lt;&gt;""))=0,0,"N.A.")</f>
        <v>0</v>
      </c>
      <c r="D44" t="s">
        <v>14</v>
      </c>
    </row>
    <row r="46" spans="1:20" x14ac:dyDescent="0.3">
      <c r="A46" t="s">
        <v>72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Population 1</v>
      </c>
      <c r="B47" t="s">
        <v>13</v>
      </c>
      <c r="C47">
        <f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Population 2</v>
      </c>
      <c r="B48" t="s">
        <v>13</v>
      </c>
      <c r="C48">
        <f>IF(SUMPRODUCT(--(E48:T48&lt;&gt;""))=0,0,"N.A.")</f>
        <v>0</v>
      </c>
      <c r="D48" t="s">
        <v>14</v>
      </c>
    </row>
    <row r="49" spans="1:20" x14ac:dyDescent="0.3">
      <c r="A49" t="str">
        <f>'Population Definitions'!$A$4</f>
        <v>Population 3</v>
      </c>
      <c r="B49" t="s">
        <v>13</v>
      </c>
      <c r="C49">
        <f>IF(SUMPRODUCT(--(E49:T49&lt;&gt;""))=0,0,"N.A.")</f>
        <v>0</v>
      </c>
      <c r="D49" t="s">
        <v>14</v>
      </c>
    </row>
    <row r="51" spans="1:20" x14ac:dyDescent="0.3">
      <c r="A51" t="s">
        <v>90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</row>
    <row r="52" spans="1:20" x14ac:dyDescent="0.3">
      <c r="A52" t="str">
        <f>'Population Definitions'!$A$2</f>
        <v>Population 1</v>
      </c>
      <c r="B52" t="s">
        <v>13</v>
      </c>
      <c r="C52">
        <f>IF(SUMPRODUCT(--(E52:T52&lt;&gt;""))=0,0,"N.A.")</f>
        <v>0</v>
      </c>
      <c r="D52" t="s">
        <v>14</v>
      </c>
    </row>
    <row r="53" spans="1:20" x14ac:dyDescent="0.3">
      <c r="A53" t="str">
        <f>'Population Definitions'!$A$3</f>
        <v>Population 2</v>
      </c>
      <c r="B53" t="s">
        <v>13</v>
      </c>
      <c r="C53">
        <f>IF(SUMPRODUCT(--(E53:T53&lt;&gt;""))=0,0,"N.A.")</f>
        <v>0</v>
      </c>
      <c r="D53" t="s">
        <v>14</v>
      </c>
    </row>
    <row r="54" spans="1:20" x14ac:dyDescent="0.3">
      <c r="A54" t="str">
        <f>'Population Definitions'!$A$4</f>
        <v>Population 3</v>
      </c>
      <c r="B54" t="s">
        <v>13</v>
      </c>
      <c r="C54">
        <f>IF(SUMPRODUCT(--(E54:T54&lt;&gt;""))=0,0,"N.A.")</f>
        <v>0</v>
      </c>
      <c r="D54" t="s">
        <v>14</v>
      </c>
    </row>
    <row r="56" spans="1:20" x14ac:dyDescent="0.3">
      <c r="A56" t="s">
        <v>91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</row>
    <row r="57" spans="1:20" x14ac:dyDescent="0.3">
      <c r="A57" t="str">
        <f>'Population Definitions'!$A$2</f>
        <v>Population 1</v>
      </c>
      <c r="B57" t="s">
        <v>13</v>
      </c>
      <c r="C57">
        <f>IF(SUMPRODUCT(--(E57:T57&lt;&gt;""))=0,0,"N.A.")</f>
        <v>0</v>
      </c>
      <c r="D57" t="s">
        <v>14</v>
      </c>
    </row>
    <row r="58" spans="1:20" x14ac:dyDescent="0.3">
      <c r="A58" t="str">
        <f>'Population Definitions'!$A$3</f>
        <v>Population 2</v>
      </c>
      <c r="B58" t="s">
        <v>13</v>
      </c>
      <c r="C58">
        <f>IF(SUMPRODUCT(--(E58:T58&lt;&gt;""))=0,0,"N.A.")</f>
        <v>0</v>
      </c>
      <c r="D58" t="s">
        <v>14</v>
      </c>
    </row>
    <row r="59" spans="1:20" x14ac:dyDescent="0.3">
      <c r="A59" t="str">
        <f>'Population Definitions'!$A$4</f>
        <v>Population 3</v>
      </c>
      <c r="B59" t="s">
        <v>13</v>
      </c>
      <c r="C59">
        <f>IF(SUMPRODUCT(--(E59:T59&lt;&gt;""))=0,0,"N.A.")</f>
        <v>0</v>
      </c>
      <c r="D59" t="s">
        <v>14</v>
      </c>
    </row>
    <row r="61" spans="1:20" x14ac:dyDescent="0.3">
      <c r="A61" t="s">
        <v>92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</row>
    <row r="62" spans="1:20" x14ac:dyDescent="0.3">
      <c r="A62" t="str">
        <f>'Population Definitions'!$A$2</f>
        <v>Population 1</v>
      </c>
      <c r="B62" t="s">
        <v>13</v>
      </c>
      <c r="C62">
        <f>IF(SUMPRODUCT(--(E62:T62&lt;&gt;""))=0,0,"N.A.")</f>
        <v>0</v>
      </c>
      <c r="D62" t="s">
        <v>14</v>
      </c>
    </row>
    <row r="63" spans="1:20" x14ac:dyDescent="0.3">
      <c r="A63" t="str">
        <f>'Population Definitions'!$A$3</f>
        <v>Population 2</v>
      </c>
      <c r="B63" t="s">
        <v>13</v>
      </c>
      <c r="C63">
        <f>IF(SUMPRODUCT(--(E63:T63&lt;&gt;""))=0,0,"N.A.")</f>
        <v>0</v>
      </c>
      <c r="D63" t="s">
        <v>14</v>
      </c>
    </row>
    <row r="64" spans="1:20" x14ac:dyDescent="0.3">
      <c r="A64" t="str">
        <f>'Population Definitions'!$A$4</f>
        <v>Population 3</v>
      </c>
      <c r="B64" t="s">
        <v>13</v>
      </c>
      <c r="C64">
        <f>IF(SUMPRODUCT(--(E64:T64&lt;&gt;""))=0,0,"N.A.")</f>
        <v>0</v>
      </c>
      <c r="D64" t="s">
        <v>14</v>
      </c>
    </row>
    <row r="66" spans="1:20" x14ac:dyDescent="0.3">
      <c r="A66" t="s">
        <v>93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</row>
    <row r="67" spans="1:20" x14ac:dyDescent="0.3">
      <c r="A67" t="str">
        <f>'Population Definitions'!$A$2</f>
        <v>Population 1</v>
      </c>
      <c r="B67" t="s">
        <v>13</v>
      </c>
      <c r="C67">
        <f>IF(SUMPRODUCT(--(E67:T67&lt;&gt;""))=0,0,"N.A.")</f>
        <v>0</v>
      </c>
      <c r="D67" t="s">
        <v>14</v>
      </c>
    </row>
    <row r="68" spans="1:20" x14ac:dyDescent="0.3">
      <c r="A68" t="str">
        <f>'Population Definitions'!$A$3</f>
        <v>Population 2</v>
      </c>
      <c r="B68" t="s">
        <v>13</v>
      </c>
      <c r="C68">
        <f>IF(SUMPRODUCT(--(E68:T68&lt;&gt;""))=0,0,"N.A.")</f>
        <v>0</v>
      </c>
      <c r="D68" t="s">
        <v>14</v>
      </c>
    </row>
    <row r="69" spans="1:20" x14ac:dyDescent="0.3">
      <c r="A69" t="str">
        <f>'Population Definitions'!$A$4</f>
        <v>Population 3</v>
      </c>
      <c r="B69" t="s">
        <v>13</v>
      </c>
      <c r="C69">
        <f>IF(SUMPRODUCT(--(E69:T69&lt;&gt;""))=0,0,"N.A.")</f>
        <v>0</v>
      </c>
      <c r="D69" t="s">
        <v>14</v>
      </c>
    </row>
    <row r="71" spans="1:20" x14ac:dyDescent="0.3">
      <c r="A71" t="s">
        <v>94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</row>
    <row r="72" spans="1:20" x14ac:dyDescent="0.3">
      <c r="A72" t="str">
        <f>'Population Definitions'!$A$2</f>
        <v>Population 1</v>
      </c>
      <c r="B72" t="s">
        <v>13</v>
      </c>
      <c r="C72">
        <f>IF(SUMPRODUCT(--(E72:T72&lt;&gt;""))=0,0,"N.A.")</f>
        <v>0</v>
      </c>
      <c r="D72" t="s">
        <v>14</v>
      </c>
    </row>
    <row r="73" spans="1:20" x14ac:dyDescent="0.3">
      <c r="A73" t="str">
        <f>'Population Definitions'!$A$3</f>
        <v>Population 2</v>
      </c>
      <c r="B73" t="s">
        <v>13</v>
      </c>
      <c r="C73">
        <f>IF(SUMPRODUCT(--(E73:T73&lt;&gt;""))=0,0,"N.A.")</f>
        <v>0</v>
      </c>
      <c r="D73" t="s">
        <v>14</v>
      </c>
    </row>
    <row r="74" spans="1:20" x14ac:dyDescent="0.3">
      <c r="A74" t="str">
        <f>'Population Definitions'!$A$4</f>
        <v>Population 3</v>
      </c>
      <c r="B74" t="s">
        <v>13</v>
      </c>
      <c r="C74">
        <f>IF(SUMPRODUCT(--(E74:T74&lt;&gt;""))=0,0,"N.A.")</f>
        <v>0</v>
      </c>
      <c r="D74" t="s">
        <v>14</v>
      </c>
    </row>
    <row r="76" spans="1:20" x14ac:dyDescent="0.3">
      <c r="A76" t="s">
        <v>95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</row>
    <row r="77" spans="1:20" x14ac:dyDescent="0.3">
      <c r="A77" t="str">
        <f>'Population Definitions'!$A$2</f>
        <v>Population 1</v>
      </c>
      <c r="B77" t="s">
        <v>13</v>
      </c>
      <c r="C77">
        <f>IF(SUMPRODUCT(--(E77:T77&lt;&gt;""))=0,0,"N.A.")</f>
        <v>0</v>
      </c>
      <c r="D77" t="s">
        <v>14</v>
      </c>
    </row>
    <row r="78" spans="1:20" x14ac:dyDescent="0.3">
      <c r="A78" t="str">
        <f>'Population Definitions'!$A$3</f>
        <v>Population 2</v>
      </c>
      <c r="B78" t="s">
        <v>13</v>
      </c>
      <c r="C78">
        <f>IF(SUMPRODUCT(--(E78:T78&lt;&gt;""))=0,0,"N.A.")</f>
        <v>0</v>
      </c>
      <c r="D78" t="s">
        <v>14</v>
      </c>
    </row>
    <row r="79" spans="1:20" x14ac:dyDescent="0.3">
      <c r="A79" t="str">
        <f>'Population Definitions'!$A$4</f>
        <v>Population 3</v>
      </c>
      <c r="B79" t="s">
        <v>13</v>
      </c>
      <c r="C79">
        <f>IF(SUMPRODUCT(--(E79:T79&lt;&gt;""))=0,0,"N.A.")</f>
        <v>0</v>
      </c>
      <c r="D79" t="s">
        <v>14</v>
      </c>
    </row>
    <row r="81" spans="1:20" x14ac:dyDescent="0.3">
      <c r="A81" t="s">
        <v>96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3">
      <c r="A82" t="str">
        <f>'Population Definitions'!$A$2</f>
        <v>Population 1</v>
      </c>
      <c r="B82" t="s">
        <v>13</v>
      </c>
      <c r="C82">
        <f>IF(SUMPRODUCT(--(E82:T82&lt;&gt;""))=0,0,"N.A.")</f>
        <v>0</v>
      </c>
      <c r="D82" t="s">
        <v>14</v>
      </c>
    </row>
    <row r="83" spans="1:20" x14ac:dyDescent="0.3">
      <c r="A83" t="str">
        <f>'Population Definitions'!$A$3</f>
        <v>Population 2</v>
      </c>
      <c r="B83" t="s">
        <v>13</v>
      </c>
      <c r="C83">
        <f>IF(SUMPRODUCT(--(E83:T83&lt;&gt;""))=0,0,"N.A.")</f>
        <v>0</v>
      </c>
      <c r="D83" t="s">
        <v>14</v>
      </c>
    </row>
    <row r="84" spans="1:20" x14ac:dyDescent="0.3">
      <c r="A84" t="str">
        <f>'Population Definitions'!$A$4</f>
        <v>Population 3</v>
      </c>
      <c r="B84" t="s">
        <v>13</v>
      </c>
      <c r="C84">
        <f>IF(SUMPRODUCT(--(E84:T84&lt;&gt;""))=0,0,"N.A.")</f>
        <v>0</v>
      </c>
      <c r="D84" t="s">
        <v>14</v>
      </c>
    </row>
    <row r="86" spans="1:20" x14ac:dyDescent="0.3">
      <c r="A86" t="s">
        <v>97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</row>
    <row r="87" spans="1:20" x14ac:dyDescent="0.3">
      <c r="A87" t="str">
        <f>'Population Definitions'!$A$2</f>
        <v>Population 1</v>
      </c>
      <c r="B87" t="s">
        <v>13</v>
      </c>
      <c r="C87">
        <f>IF(SUMPRODUCT(--(E87:T87&lt;&gt;""))=0,0,"N.A.")</f>
        <v>0</v>
      </c>
      <c r="D87" t="s">
        <v>14</v>
      </c>
    </row>
    <row r="88" spans="1:20" x14ac:dyDescent="0.3">
      <c r="A88" t="str">
        <f>'Population Definitions'!$A$3</f>
        <v>Population 2</v>
      </c>
      <c r="B88" t="s">
        <v>13</v>
      </c>
      <c r="C88">
        <f>IF(SUMPRODUCT(--(E88:T88&lt;&gt;""))=0,0,"N.A.")</f>
        <v>0</v>
      </c>
      <c r="D88" t="s">
        <v>14</v>
      </c>
    </row>
    <row r="89" spans="1:20" x14ac:dyDescent="0.3">
      <c r="A89" t="str">
        <f>'Population Definitions'!$A$4</f>
        <v>Population 3</v>
      </c>
      <c r="B89" t="s">
        <v>13</v>
      </c>
      <c r="C89">
        <f>IF(SUMPRODUCT(--(E89:T89&lt;&gt;""))=0,0,"N.A.")</f>
        <v>0</v>
      </c>
      <c r="D89" t="s">
        <v>14</v>
      </c>
    </row>
    <row r="91" spans="1:20" x14ac:dyDescent="0.3">
      <c r="A91" t="s">
        <v>98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3">
      <c r="A92" t="str">
        <f>'Population Definitions'!$A$2</f>
        <v>Population 1</v>
      </c>
      <c r="B92" t="s">
        <v>13</v>
      </c>
      <c r="C92">
        <f>IF(SUMPRODUCT(--(E92:T92&lt;&gt;""))=0,0,"N.A.")</f>
        <v>0</v>
      </c>
      <c r="D92" t="s">
        <v>14</v>
      </c>
    </row>
    <row r="93" spans="1:20" x14ac:dyDescent="0.3">
      <c r="A93" t="str">
        <f>'Population Definitions'!$A$3</f>
        <v>Population 2</v>
      </c>
      <c r="B93" t="s">
        <v>13</v>
      </c>
      <c r="C93">
        <f>IF(SUMPRODUCT(--(E93:T93&lt;&gt;""))=0,0,"N.A.")</f>
        <v>0</v>
      </c>
      <c r="D93" t="s">
        <v>14</v>
      </c>
    </row>
    <row r="94" spans="1:20" x14ac:dyDescent="0.3">
      <c r="A94" t="str">
        <f>'Population Definitions'!$A$4</f>
        <v>Population 3</v>
      </c>
      <c r="B94" t="s">
        <v>13</v>
      </c>
      <c r="C94">
        <f>IF(SUMPRODUCT(--(E94:T94&lt;&gt;""))=0,0,"N.A.")</f>
        <v>0</v>
      </c>
      <c r="D94" t="s">
        <v>14</v>
      </c>
    </row>
  </sheetData>
  <dataValidations count="5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4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2">
      <formula1>"Fraction,Number"</formula1>
    </dataValidation>
    <dataValidation type="list" showInputMessage="1" showErrorMessage="1" sqref="B73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45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Population 1</v>
      </c>
      <c r="B2" t="s">
        <v>44</v>
      </c>
      <c r="C2">
        <f>IF(SUMPRODUCT(--(E2:T2&lt;&gt;""))=0,1,"N.A.")</f>
        <v>1</v>
      </c>
      <c r="D2" t="s">
        <v>14</v>
      </c>
    </row>
    <row r="3" spans="1:20" x14ac:dyDescent="0.3">
      <c r="A3" t="str">
        <f>'Population Definitions'!$A$3</f>
        <v>Population 2</v>
      </c>
      <c r="B3" t="s">
        <v>44</v>
      </c>
      <c r="C3">
        <f>IF(SUMPRODUCT(--(E3:T3&lt;&gt;""))=0,1,"N.A.")</f>
        <v>1</v>
      </c>
      <c r="D3" t="s">
        <v>14</v>
      </c>
    </row>
    <row r="4" spans="1:20" x14ac:dyDescent="0.3">
      <c r="A4" t="str">
        <f>'Population Definitions'!$A$4</f>
        <v>Population 3</v>
      </c>
      <c r="B4" t="s">
        <v>44</v>
      </c>
      <c r="C4">
        <f>IF(SUMPRODUCT(--(E4:T4&lt;&gt;""))=0,1,"N.A.")</f>
        <v>1</v>
      </c>
      <c r="D4" t="s">
        <v>14</v>
      </c>
    </row>
    <row r="6" spans="1:20" x14ac:dyDescent="0.3">
      <c r="A6" t="s">
        <v>46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 x14ac:dyDescent="0.3">
      <c r="A7" t="str">
        <f>'Population Definitions'!$A$2</f>
        <v>Population 1</v>
      </c>
      <c r="B7" t="s">
        <v>44</v>
      </c>
      <c r="C7">
        <f>IF(SUMPRODUCT(--(E7:T7&lt;&gt;""))=0,0,"N.A.")</f>
        <v>0</v>
      </c>
      <c r="D7" t="s">
        <v>14</v>
      </c>
    </row>
    <row r="8" spans="1:20" x14ac:dyDescent="0.3">
      <c r="A8" t="str">
        <f>'Population Definitions'!$A$3</f>
        <v>Population 2</v>
      </c>
      <c r="B8" t="s">
        <v>44</v>
      </c>
      <c r="C8">
        <f>IF(SUMPRODUCT(--(E8:T8&lt;&gt;""))=0,0,"N.A.")</f>
        <v>0</v>
      </c>
      <c r="D8" t="s">
        <v>14</v>
      </c>
    </row>
    <row r="9" spans="1:20" x14ac:dyDescent="0.3">
      <c r="A9" t="str">
        <f>'Population Definitions'!$A$4</f>
        <v>Population 3</v>
      </c>
      <c r="B9" t="s">
        <v>44</v>
      </c>
      <c r="C9">
        <f>IF(SUMPRODUCT(--(E9:T9&lt;&gt;""))=0,0,"N.A.")</f>
        <v>0</v>
      </c>
      <c r="D9" t="s">
        <v>14</v>
      </c>
    </row>
    <row r="11" spans="1:20" x14ac:dyDescent="0.3">
      <c r="A11" t="s">
        <v>47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 x14ac:dyDescent="0.3">
      <c r="A12" t="str">
        <f>'Population Definitions'!$A$2</f>
        <v>Population 1</v>
      </c>
      <c r="B12" t="s">
        <v>44</v>
      </c>
      <c r="C12">
        <f>IF(SUMPRODUCT(--(E12:T12&lt;&gt;""))=0,2,"N.A.")</f>
        <v>2</v>
      </c>
      <c r="D12" t="s">
        <v>14</v>
      </c>
    </row>
    <row r="13" spans="1:20" x14ac:dyDescent="0.3">
      <c r="A13" t="str">
        <f>'Population Definitions'!$A$3</f>
        <v>Population 2</v>
      </c>
      <c r="B13" t="s">
        <v>44</v>
      </c>
      <c r="C13">
        <f>IF(SUMPRODUCT(--(E13:T13&lt;&gt;""))=0,2,"N.A.")</f>
        <v>2</v>
      </c>
      <c r="D13" t="s">
        <v>14</v>
      </c>
    </row>
    <row r="14" spans="1:20" x14ac:dyDescent="0.3">
      <c r="A14" t="str">
        <f>'Population Definitions'!$A$4</f>
        <v>Population 3</v>
      </c>
      <c r="B14" t="s">
        <v>44</v>
      </c>
      <c r="C14">
        <f>IF(SUMPRODUCT(--(E14:T14&lt;&gt;""))=0,2,"N.A.")</f>
        <v>2</v>
      </c>
      <c r="D14" t="s">
        <v>14</v>
      </c>
    </row>
    <row r="16" spans="1:20" x14ac:dyDescent="0.3">
      <c r="A16" t="s">
        <v>48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</row>
    <row r="17" spans="1:20" x14ac:dyDescent="0.3">
      <c r="A17" t="str">
        <f>'Population Definitions'!$A$2</f>
        <v>Population 1</v>
      </c>
      <c r="B17" t="s">
        <v>44</v>
      </c>
      <c r="C17">
        <f>IF(SUMPRODUCT(--(E17:T17&lt;&gt;""))=0,1,"N.A.")</f>
        <v>1</v>
      </c>
      <c r="D17" t="s">
        <v>14</v>
      </c>
    </row>
    <row r="18" spans="1:20" x14ac:dyDescent="0.3">
      <c r="A18" t="str">
        <f>'Population Definitions'!$A$3</f>
        <v>Population 2</v>
      </c>
      <c r="B18" t="s">
        <v>44</v>
      </c>
      <c r="C18">
        <f>IF(SUMPRODUCT(--(E18:T18&lt;&gt;""))=0,1,"N.A.")</f>
        <v>1</v>
      </c>
      <c r="D18" t="s">
        <v>14</v>
      </c>
    </row>
    <row r="19" spans="1:20" x14ac:dyDescent="0.3">
      <c r="A19" t="str">
        <f>'Population Definitions'!$A$4</f>
        <v>Population 3</v>
      </c>
      <c r="B19" t="s">
        <v>44</v>
      </c>
      <c r="C19">
        <f>IF(SUMPRODUCT(--(E19:T19&lt;&gt;""))=0,1,"N.A.")</f>
        <v>1</v>
      </c>
      <c r="D19" t="s">
        <v>14</v>
      </c>
    </row>
    <row r="21" spans="1:20" x14ac:dyDescent="0.3">
      <c r="A21" t="s">
        <v>49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3">
      <c r="A22" t="str">
        <f>'Population Definitions'!$A$2</f>
        <v>Population 1</v>
      </c>
      <c r="B22" t="s">
        <v>44</v>
      </c>
      <c r="C22">
        <f>IF(SUMPRODUCT(--(E22:T22&lt;&gt;""))=0,0,"N.A.")</f>
        <v>0</v>
      </c>
      <c r="D22" t="s">
        <v>14</v>
      </c>
    </row>
    <row r="23" spans="1:20" x14ac:dyDescent="0.3">
      <c r="A23" t="str">
        <f>'Population Definitions'!$A$3</f>
        <v>Population 2</v>
      </c>
      <c r="B23" t="s">
        <v>44</v>
      </c>
      <c r="C23">
        <f>IF(SUMPRODUCT(--(E23:T23&lt;&gt;""))=0,0,"N.A.")</f>
        <v>0</v>
      </c>
      <c r="D23" t="s">
        <v>14</v>
      </c>
    </row>
    <row r="24" spans="1:20" x14ac:dyDescent="0.3">
      <c r="A24" t="str">
        <f>'Population Definitions'!$A$4</f>
        <v>Population 3</v>
      </c>
      <c r="B24" t="s">
        <v>44</v>
      </c>
      <c r="C24">
        <f>IF(SUMPRODUCT(--(E24:T24&lt;&gt;""))=0,0,"N.A.")</f>
        <v>0</v>
      </c>
      <c r="D24" t="s">
        <v>14</v>
      </c>
    </row>
    <row r="26" spans="1:20" x14ac:dyDescent="0.3">
      <c r="A26" t="s">
        <v>73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</row>
    <row r="27" spans="1:20" x14ac:dyDescent="0.3">
      <c r="A27" t="str">
        <f>'Population Definitions'!$A$2</f>
        <v>Population 1</v>
      </c>
      <c r="B27" t="s">
        <v>44</v>
      </c>
      <c r="C27">
        <f>IF(SUMPRODUCT(--(E27:T27&lt;&gt;""))=0,3,"N.A.")</f>
        <v>3</v>
      </c>
      <c r="D27" t="s">
        <v>14</v>
      </c>
    </row>
    <row r="28" spans="1:20" x14ac:dyDescent="0.3">
      <c r="A28" t="str">
        <f>'Population Definitions'!$A$3</f>
        <v>Population 2</v>
      </c>
      <c r="B28" t="s">
        <v>44</v>
      </c>
      <c r="C28">
        <f>IF(SUMPRODUCT(--(E28:T28&lt;&gt;""))=0,3,"N.A.")</f>
        <v>3</v>
      </c>
      <c r="D28" t="s">
        <v>14</v>
      </c>
    </row>
    <row r="29" spans="1:20" x14ac:dyDescent="0.3">
      <c r="A29" t="str">
        <f>'Population Definitions'!$A$4</f>
        <v>Population 3</v>
      </c>
      <c r="B29" t="s">
        <v>44</v>
      </c>
      <c r="C29">
        <f>IF(SUMPRODUCT(--(E29:T29&lt;&gt;""))=0,3,"N.A.")</f>
        <v>3</v>
      </c>
      <c r="D29" t="s">
        <v>14</v>
      </c>
    </row>
    <row r="31" spans="1:20" x14ac:dyDescent="0.3">
      <c r="A31" t="s">
        <v>74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3">
      <c r="A32" t="str">
        <f>'Population Definitions'!$A$2</f>
        <v>Population 1</v>
      </c>
      <c r="B32" t="s">
        <v>44</v>
      </c>
      <c r="C32">
        <f>IF(SUMPRODUCT(--(E32:T32&lt;&gt;""))=0,2,"N.A.")</f>
        <v>2</v>
      </c>
      <c r="D32" t="s">
        <v>14</v>
      </c>
    </row>
    <row r="33" spans="1:20" x14ac:dyDescent="0.3">
      <c r="A33" t="str">
        <f>'Population Definitions'!$A$3</f>
        <v>Population 2</v>
      </c>
      <c r="B33" t="s">
        <v>44</v>
      </c>
      <c r="C33">
        <f>IF(SUMPRODUCT(--(E33:T33&lt;&gt;""))=0,2,"N.A.")</f>
        <v>2</v>
      </c>
      <c r="D33" t="s">
        <v>14</v>
      </c>
    </row>
    <row r="34" spans="1:20" x14ac:dyDescent="0.3">
      <c r="A34" t="str">
        <f>'Population Definitions'!$A$4</f>
        <v>Population 3</v>
      </c>
      <c r="B34" t="s">
        <v>44</v>
      </c>
      <c r="C34">
        <f>IF(SUMPRODUCT(--(E34:T34&lt;&gt;""))=0,2,"N.A.")</f>
        <v>2</v>
      </c>
      <c r="D34" t="s">
        <v>14</v>
      </c>
    </row>
    <row r="36" spans="1:20" x14ac:dyDescent="0.3">
      <c r="A36" t="s">
        <v>75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</row>
    <row r="37" spans="1:20" x14ac:dyDescent="0.3">
      <c r="A37" t="str">
        <f>'Population Definitions'!$A$2</f>
        <v>Population 1</v>
      </c>
      <c r="B37" t="s">
        <v>44</v>
      </c>
      <c r="C37">
        <f>IF(SUMPRODUCT(--(E37:T37&lt;&gt;""))=0,1,"N.A.")</f>
        <v>1</v>
      </c>
      <c r="D37" t="s">
        <v>14</v>
      </c>
    </row>
    <row r="38" spans="1:20" x14ac:dyDescent="0.3">
      <c r="A38" t="str">
        <f>'Population Definitions'!$A$3</f>
        <v>Population 2</v>
      </c>
      <c r="B38" t="s">
        <v>44</v>
      </c>
      <c r="C38">
        <f>IF(SUMPRODUCT(--(E38:T38&lt;&gt;""))=0,1,"N.A.")</f>
        <v>1</v>
      </c>
      <c r="D38" t="s">
        <v>14</v>
      </c>
    </row>
    <row r="39" spans="1:20" x14ac:dyDescent="0.3">
      <c r="A39" t="str">
        <f>'Population Definitions'!$A$4</f>
        <v>Population 3</v>
      </c>
      <c r="B39" t="s">
        <v>44</v>
      </c>
      <c r="C39">
        <f>IF(SUMPRODUCT(--(E39:T39&lt;&gt;""))=0,1,"N.A.")</f>
        <v>1</v>
      </c>
      <c r="D39" t="s">
        <v>14</v>
      </c>
    </row>
  </sheetData>
  <dataValidations count="24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9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21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Population 1</v>
      </c>
      <c r="B2" t="s">
        <v>13</v>
      </c>
      <c r="C2">
        <f>IF(SUMPRODUCT(--(E2:T2&lt;&gt;""))=0,0.01,"N.A.")</f>
        <v>0.01</v>
      </c>
      <c r="D2" t="s">
        <v>14</v>
      </c>
    </row>
    <row r="3" spans="1:20" x14ac:dyDescent="0.3">
      <c r="A3" t="str">
        <f>'Population Definitions'!$A$3</f>
        <v>Population 2</v>
      </c>
      <c r="B3" t="s">
        <v>13</v>
      </c>
      <c r="C3">
        <f>IF(SUMPRODUCT(--(E3:T3&lt;&gt;""))=0,0.01,"N.A.")</f>
        <v>0.01</v>
      </c>
      <c r="D3" t="s">
        <v>14</v>
      </c>
    </row>
    <row r="4" spans="1:20" x14ac:dyDescent="0.3">
      <c r="A4" t="str">
        <f>'Population Definitions'!$A$4</f>
        <v>Population 3</v>
      </c>
      <c r="B4" t="s">
        <v>13</v>
      </c>
      <c r="C4">
        <f>IF(SUMPRODUCT(--(E4:T4&lt;&gt;""))=0,0.01,"N.A.")</f>
        <v>0.01</v>
      </c>
      <c r="D4" t="s">
        <v>14</v>
      </c>
    </row>
    <row r="6" spans="1:20" x14ac:dyDescent="0.3">
      <c r="A6" t="s">
        <v>22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</row>
    <row r="7" spans="1:20" x14ac:dyDescent="0.3">
      <c r="A7" t="str">
        <f>'Population Definitions'!$A$2</f>
        <v>Population 1</v>
      </c>
      <c r="B7" t="s">
        <v>13</v>
      </c>
      <c r="C7">
        <f>IF(SUMPRODUCT(--(E7:T7&lt;&gt;""))=0,0.25,"N.A.")</f>
        <v>0.25</v>
      </c>
      <c r="D7" t="s">
        <v>14</v>
      </c>
    </row>
    <row r="8" spans="1:20" x14ac:dyDescent="0.3">
      <c r="A8" t="str">
        <f>'Population Definitions'!$A$3</f>
        <v>Population 2</v>
      </c>
      <c r="B8" t="s">
        <v>13</v>
      </c>
      <c r="C8">
        <f>IF(SUMPRODUCT(--(E8:T8&lt;&gt;""))=0,0.25,"N.A.")</f>
        <v>0.25</v>
      </c>
      <c r="D8" t="s">
        <v>14</v>
      </c>
    </row>
    <row r="9" spans="1:20" x14ac:dyDescent="0.3">
      <c r="A9" t="str">
        <f>'Population Definitions'!$A$4</f>
        <v>Population 3</v>
      </c>
      <c r="B9" t="s">
        <v>13</v>
      </c>
      <c r="C9">
        <f>IF(SUMPRODUCT(--(E9:T9&lt;&gt;""))=0,0.25,"N.A.")</f>
        <v>0.25</v>
      </c>
      <c r="D9" t="s">
        <v>14</v>
      </c>
    </row>
    <row r="11" spans="1:20" x14ac:dyDescent="0.3">
      <c r="A11" t="s">
        <v>23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</row>
    <row r="12" spans="1:20" x14ac:dyDescent="0.3">
      <c r="A12" t="str">
        <f>'Population Definitions'!$A$2</f>
        <v>Population 1</v>
      </c>
      <c r="B12" t="s">
        <v>13</v>
      </c>
      <c r="C12">
        <f>IF(SUMPRODUCT(--(E12:T12&lt;&gt;""))=0,0.5,"N.A.")</f>
        <v>0.5</v>
      </c>
      <c r="D12" t="s">
        <v>14</v>
      </c>
    </row>
    <row r="13" spans="1:20" x14ac:dyDescent="0.3">
      <c r="A13" t="str">
        <f>'Population Definitions'!$A$3</f>
        <v>Population 2</v>
      </c>
      <c r="B13" t="s">
        <v>13</v>
      </c>
      <c r="C13">
        <f>IF(SUMPRODUCT(--(E13:T13&lt;&gt;""))=0,0.5,"N.A.")</f>
        <v>0.5</v>
      </c>
      <c r="D13" t="s">
        <v>14</v>
      </c>
    </row>
    <row r="14" spans="1:20" x14ac:dyDescent="0.3">
      <c r="A14" t="str">
        <f>'Population Definitions'!$A$4</f>
        <v>Population 3</v>
      </c>
      <c r="B14" t="s">
        <v>13</v>
      </c>
      <c r="C14">
        <f>IF(SUMPRODUCT(--(E14:T14&lt;&gt;""))=0,0.5,"N.A.")</f>
        <v>0.5</v>
      </c>
      <c r="D14" t="s">
        <v>14</v>
      </c>
    </row>
    <row r="16" spans="1:20" x14ac:dyDescent="0.3">
      <c r="A16" t="s">
        <v>24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</row>
    <row r="17" spans="1:20" x14ac:dyDescent="0.3">
      <c r="A17" t="str">
        <f>'Population Definitions'!$A$2</f>
        <v>Population 1</v>
      </c>
      <c r="B17" t="s">
        <v>13</v>
      </c>
      <c r="C17">
        <f>IF(SUMPRODUCT(--(E17:T17&lt;&gt;""))=0,0,"N.A.")</f>
        <v>0</v>
      </c>
      <c r="D17" t="s">
        <v>14</v>
      </c>
    </row>
    <row r="18" spans="1:20" x14ac:dyDescent="0.3">
      <c r="A18" t="str">
        <f>'Population Definitions'!$A$3</f>
        <v>Population 2</v>
      </c>
      <c r="B18" t="s">
        <v>13</v>
      </c>
      <c r="C18">
        <f>IF(SUMPRODUCT(--(E18:T18&lt;&gt;""))=0,0,"N.A.")</f>
        <v>0</v>
      </c>
      <c r="D18" t="s">
        <v>14</v>
      </c>
    </row>
    <row r="19" spans="1:20" x14ac:dyDescent="0.3">
      <c r="A19" t="str">
        <f>'Population Definitions'!$A$4</f>
        <v>Population 3</v>
      </c>
      <c r="B19" t="s">
        <v>13</v>
      </c>
      <c r="C19">
        <f>IF(SUMPRODUCT(--(E19:T19&lt;&gt;""))=0,0,"N.A.")</f>
        <v>0</v>
      </c>
      <c r="D19" t="s">
        <v>14</v>
      </c>
    </row>
    <row r="21" spans="1:20" x14ac:dyDescent="0.3">
      <c r="A21" t="s">
        <v>25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3">
      <c r="A22" t="str">
        <f>'Population Definitions'!$A$2</f>
        <v>Population 1</v>
      </c>
      <c r="B22" t="s">
        <v>13</v>
      </c>
      <c r="C22">
        <f>IF(SUMPRODUCT(--(E22:T22&lt;&gt;""))=0,0,"N.A.")</f>
        <v>0</v>
      </c>
      <c r="D22" t="s">
        <v>14</v>
      </c>
    </row>
    <row r="23" spans="1:20" x14ac:dyDescent="0.3">
      <c r="A23" t="str">
        <f>'Population Definitions'!$A$3</f>
        <v>Population 2</v>
      </c>
      <c r="B23" t="s">
        <v>13</v>
      </c>
      <c r="C23">
        <f>IF(SUMPRODUCT(--(E23:T23&lt;&gt;""))=0,0,"N.A.")</f>
        <v>0</v>
      </c>
      <c r="D23" t="s">
        <v>14</v>
      </c>
    </row>
    <row r="24" spans="1:20" x14ac:dyDescent="0.3">
      <c r="A24" t="str">
        <f>'Population Definitions'!$A$4</f>
        <v>Population 3</v>
      </c>
      <c r="B24" t="s">
        <v>13</v>
      </c>
      <c r="C24">
        <f>IF(SUMPRODUCT(--(E24:T24&lt;&gt;""))=0,0,"N.A.")</f>
        <v>0</v>
      </c>
      <c r="D24" t="s">
        <v>14</v>
      </c>
    </row>
    <row r="26" spans="1:20" x14ac:dyDescent="0.3">
      <c r="A26" t="s">
        <v>26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</row>
    <row r="27" spans="1:20" x14ac:dyDescent="0.3">
      <c r="A27" t="str">
        <f>'Population Definitions'!$A$2</f>
        <v>Population 1</v>
      </c>
      <c r="B27" t="s">
        <v>13</v>
      </c>
      <c r="C27">
        <f>IF(SUMPRODUCT(--(E27:T27&lt;&gt;""))=0,0,"N.A.")</f>
        <v>0</v>
      </c>
      <c r="D27" t="s">
        <v>14</v>
      </c>
    </row>
    <row r="28" spans="1:20" x14ac:dyDescent="0.3">
      <c r="A28" t="str">
        <f>'Population Definitions'!$A$3</f>
        <v>Population 2</v>
      </c>
      <c r="B28" t="s">
        <v>13</v>
      </c>
      <c r="C28">
        <f>IF(SUMPRODUCT(--(E28:T28&lt;&gt;""))=0,0,"N.A.")</f>
        <v>0</v>
      </c>
      <c r="D28" t="s">
        <v>14</v>
      </c>
    </row>
    <row r="29" spans="1:20" x14ac:dyDescent="0.3">
      <c r="A29" t="str">
        <f>'Population Definitions'!$A$4</f>
        <v>Population 3</v>
      </c>
      <c r="B29" t="s">
        <v>13</v>
      </c>
      <c r="C29">
        <f>IF(SUMPRODUCT(--(E29:T29&lt;&gt;""))=0,0,"N.A.")</f>
        <v>0</v>
      </c>
      <c r="D29" t="s">
        <v>14</v>
      </c>
    </row>
    <row r="31" spans="1:20" x14ac:dyDescent="0.3">
      <c r="A31" t="s">
        <v>27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3">
      <c r="A32" t="str">
        <f>'Population Definitions'!$A$2</f>
        <v>Population 1</v>
      </c>
      <c r="B32" t="s">
        <v>13</v>
      </c>
      <c r="C32">
        <f>IF(SUMPRODUCT(--(E32:T32&lt;&gt;""))=0,0,"N.A.")</f>
        <v>0</v>
      </c>
      <c r="D32" t="s">
        <v>14</v>
      </c>
    </row>
    <row r="33" spans="1:20" x14ac:dyDescent="0.3">
      <c r="A33" t="str">
        <f>'Population Definitions'!$A$3</f>
        <v>Population 2</v>
      </c>
      <c r="B33" t="s">
        <v>13</v>
      </c>
      <c r="C33">
        <f>IF(SUMPRODUCT(--(E33:T33&lt;&gt;""))=0,0,"N.A.")</f>
        <v>0</v>
      </c>
      <c r="D33" t="s">
        <v>14</v>
      </c>
    </row>
    <row r="34" spans="1:20" x14ac:dyDescent="0.3">
      <c r="A34" t="str">
        <f>'Population Definitions'!$A$4</f>
        <v>Population 3</v>
      </c>
      <c r="B34" t="s">
        <v>13</v>
      </c>
      <c r="C34">
        <f>IF(SUMPRODUCT(--(E34:T34&lt;&gt;""))=0,0,"N.A.")</f>
        <v>0</v>
      </c>
      <c r="D34" t="s">
        <v>14</v>
      </c>
    </row>
    <row r="36" spans="1:20" x14ac:dyDescent="0.3">
      <c r="A36" t="s">
        <v>30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</row>
    <row r="37" spans="1:20" x14ac:dyDescent="0.3">
      <c r="A37" t="str">
        <f>'Population Definitions'!$A$2</f>
        <v>Population 1</v>
      </c>
      <c r="B37" t="s">
        <v>13</v>
      </c>
      <c r="C37">
        <f>IF(SUMPRODUCT(--(E37:T37&lt;&gt;""))=0,0,"N.A.")</f>
        <v>0</v>
      </c>
      <c r="D37" t="s">
        <v>14</v>
      </c>
    </row>
    <row r="38" spans="1:20" x14ac:dyDescent="0.3">
      <c r="A38" t="str">
        <f>'Population Definitions'!$A$3</f>
        <v>Population 2</v>
      </c>
      <c r="B38" t="s">
        <v>13</v>
      </c>
      <c r="C38">
        <f>IF(SUMPRODUCT(--(E38:T38&lt;&gt;""))=0,0,"N.A.")</f>
        <v>0</v>
      </c>
      <c r="D38" t="s">
        <v>14</v>
      </c>
    </row>
    <row r="39" spans="1:20" x14ac:dyDescent="0.3">
      <c r="A39" t="str">
        <f>'Population Definitions'!$A$4</f>
        <v>Population 3</v>
      </c>
      <c r="B39" t="s">
        <v>13</v>
      </c>
      <c r="C39">
        <f>IF(SUMPRODUCT(--(E39:T39&lt;&gt;""))=0,0,"N.A.")</f>
        <v>0</v>
      </c>
      <c r="D39" t="s">
        <v>14</v>
      </c>
    </row>
    <row r="41" spans="1:20" x14ac:dyDescent="0.3">
      <c r="A41" t="s">
        <v>31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3">
      <c r="A42" t="str">
        <f>'Population Definitions'!$A$2</f>
        <v>Population 1</v>
      </c>
      <c r="B42" t="s">
        <v>13</v>
      </c>
      <c r="C42">
        <f>IF(SUMPRODUCT(--(E42:T42&lt;&gt;""))=0,0,"N.A.")</f>
        <v>0</v>
      </c>
      <c r="D42" t="s">
        <v>14</v>
      </c>
    </row>
    <row r="43" spans="1:20" x14ac:dyDescent="0.3">
      <c r="A43" t="str">
        <f>'Population Definitions'!$A$3</f>
        <v>Population 2</v>
      </c>
      <c r="B43" t="s">
        <v>13</v>
      </c>
      <c r="C43">
        <f>IF(SUMPRODUCT(--(E43:T43&lt;&gt;""))=0,0,"N.A.")</f>
        <v>0</v>
      </c>
      <c r="D43" t="s">
        <v>14</v>
      </c>
    </row>
    <row r="44" spans="1:20" x14ac:dyDescent="0.3">
      <c r="A44" t="str">
        <f>'Population Definitions'!$A$4</f>
        <v>Population 3</v>
      </c>
      <c r="B44" t="s">
        <v>13</v>
      </c>
      <c r="C44">
        <f>IF(SUMPRODUCT(--(E44:T44&lt;&gt;""))=0,0,"N.A.")</f>
        <v>0</v>
      </c>
      <c r="D44" t="s">
        <v>14</v>
      </c>
    </row>
    <row r="46" spans="1:20" x14ac:dyDescent="0.3">
      <c r="A46" t="s">
        <v>32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Population 1</v>
      </c>
      <c r="B47" t="s">
        <v>13</v>
      </c>
      <c r="C47">
        <f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Population 2</v>
      </c>
      <c r="B48" t="s">
        <v>13</v>
      </c>
      <c r="C48">
        <f>IF(SUMPRODUCT(--(E48:T48&lt;&gt;""))=0,0,"N.A.")</f>
        <v>0</v>
      </c>
      <c r="D48" t="s">
        <v>14</v>
      </c>
    </row>
    <row r="49" spans="1:20" x14ac:dyDescent="0.3">
      <c r="A49" t="str">
        <f>'Population Definitions'!$A$4</f>
        <v>Population 3</v>
      </c>
      <c r="B49" t="s">
        <v>13</v>
      </c>
      <c r="C49">
        <f>IF(SUMPRODUCT(--(E49:T49&lt;&gt;""))=0,0,"N.A.")</f>
        <v>0</v>
      </c>
      <c r="D49" t="s">
        <v>14</v>
      </c>
    </row>
    <row r="51" spans="1:20" x14ac:dyDescent="0.3">
      <c r="A51" t="s">
        <v>33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</row>
    <row r="52" spans="1:20" x14ac:dyDescent="0.3">
      <c r="A52" t="str">
        <f>'Population Definitions'!$A$2</f>
        <v>Population 1</v>
      </c>
      <c r="B52" t="s">
        <v>13</v>
      </c>
      <c r="C52">
        <f>IF(SUMPRODUCT(--(E52:T52&lt;&gt;""))=0,0,"N.A.")</f>
        <v>0</v>
      </c>
      <c r="D52" t="s">
        <v>14</v>
      </c>
    </row>
    <row r="53" spans="1:20" x14ac:dyDescent="0.3">
      <c r="A53" t="str">
        <f>'Population Definitions'!$A$3</f>
        <v>Population 2</v>
      </c>
      <c r="B53" t="s">
        <v>13</v>
      </c>
      <c r="C53">
        <f>IF(SUMPRODUCT(--(E53:T53&lt;&gt;""))=0,0,"N.A.")</f>
        <v>0</v>
      </c>
      <c r="D53" t="s">
        <v>14</v>
      </c>
    </row>
    <row r="54" spans="1:20" x14ac:dyDescent="0.3">
      <c r="A54" t="str">
        <f>'Population Definitions'!$A$4</f>
        <v>Population 3</v>
      </c>
      <c r="B54" t="s">
        <v>13</v>
      </c>
      <c r="C54">
        <f>IF(SUMPRODUCT(--(E54:T54&lt;&gt;""))=0,0,"N.A.")</f>
        <v>0</v>
      </c>
      <c r="D54" t="s">
        <v>14</v>
      </c>
    </row>
    <row r="56" spans="1:20" x14ac:dyDescent="0.3">
      <c r="A56" t="s">
        <v>34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</row>
    <row r="57" spans="1:20" x14ac:dyDescent="0.3">
      <c r="A57" t="str">
        <f>'Population Definitions'!$A$2</f>
        <v>Population 1</v>
      </c>
      <c r="B57" t="s">
        <v>13</v>
      </c>
      <c r="C57">
        <f>IF(SUMPRODUCT(--(E57:T57&lt;&gt;""))=0,0,"N.A.")</f>
        <v>0</v>
      </c>
      <c r="D57" t="s">
        <v>14</v>
      </c>
    </row>
    <row r="58" spans="1:20" x14ac:dyDescent="0.3">
      <c r="A58" t="str">
        <f>'Population Definitions'!$A$3</f>
        <v>Population 2</v>
      </c>
      <c r="B58" t="s">
        <v>13</v>
      </c>
      <c r="C58">
        <f>IF(SUMPRODUCT(--(E58:T58&lt;&gt;""))=0,0,"N.A.")</f>
        <v>0</v>
      </c>
      <c r="D58" t="s">
        <v>14</v>
      </c>
    </row>
    <row r="59" spans="1:20" x14ac:dyDescent="0.3">
      <c r="A59" t="str">
        <f>'Population Definitions'!$A$4</f>
        <v>Population 3</v>
      </c>
      <c r="B59" t="s">
        <v>13</v>
      </c>
      <c r="C59">
        <f>IF(SUMPRODUCT(--(E59:T59&lt;&gt;""))=0,0,"N.A.")</f>
        <v>0</v>
      </c>
      <c r="D59" t="s">
        <v>14</v>
      </c>
    </row>
    <row r="61" spans="1:20" x14ac:dyDescent="0.3">
      <c r="A61" t="s">
        <v>35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</row>
    <row r="62" spans="1:20" x14ac:dyDescent="0.3">
      <c r="A62" t="str">
        <f>'Population Definitions'!$A$2</f>
        <v>Population 1</v>
      </c>
      <c r="B62" t="s">
        <v>13</v>
      </c>
      <c r="C62">
        <f>IF(SUMPRODUCT(--(E62:T62&lt;&gt;""))=0,0,"N.A.")</f>
        <v>0</v>
      </c>
      <c r="D62" t="s">
        <v>14</v>
      </c>
    </row>
    <row r="63" spans="1:20" x14ac:dyDescent="0.3">
      <c r="A63" t="str">
        <f>'Population Definitions'!$A$3</f>
        <v>Population 2</v>
      </c>
      <c r="B63" t="s">
        <v>13</v>
      </c>
      <c r="C63">
        <f>IF(SUMPRODUCT(--(E63:T63&lt;&gt;""))=0,0,"N.A.")</f>
        <v>0</v>
      </c>
      <c r="D63" t="s">
        <v>14</v>
      </c>
    </row>
    <row r="64" spans="1:20" x14ac:dyDescent="0.3">
      <c r="A64" t="str">
        <f>'Population Definitions'!$A$4</f>
        <v>Population 3</v>
      </c>
      <c r="B64" t="s">
        <v>13</v>
      </c>
      <c r="C64">
        <f>IF(SUMPRODUCT(--(E64:T64&lt;&gt;""))=0,0,"N.A.")</f>
        <v>0</v>
      </c>
      <c r="D64" t="s">
        <v>14</v>
      </c>
    </row>
    <row r="66" spans="1:20" x14ac:dyDescent="0.3">
      <c r="A66" t="s">
        <v>36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</row>
    <row r="67" spans="1:20" x14ac:dyDescent="0.3">
      <c r="A67" t="str">
        <f>'Population Definitions'!$A$2</f>
        <v>Population 1</v>
      </c>
      <c r="B67" t="s">
        <v>13</v>
      </c>
      <c r="C67">
        <f>IF(SUMPRODUCT(--(E67:T67&lt;&gt;""))=0,0,"N.A.")</f>
        <v>0</v>
      </c>
      <c r="D67" t="s">
        <v>14</v>
      </c>
    </row>
    <row r="68" spans="1:20" x14ac:dyDescent="0.3">
      <c r="A68" t="str">
        <f>'Population Definitions'!$A$3</f>
        <v>Population 2</v>
      </c>
      <c r="B68" t="s">
        <v>13</v>
      </c>
      <c r="C68">
        <f>IF(SUMPRODUCT(--(E68:T68&lt;&gt;""))=0,0,"N.A.")</f>
        <v>0</v>
      </c>
      <c r="D68" t="s">
        <v>14</v>
      </c>
    </row>
    <row r="69" spans="1:20" x14ac:dyDescent="0.3">
      <c r="A69" t="str">
        <f>'Population Definitions'!$A$4</f>
        <v>Population 3</v>
      </c>
      <c r="B69" t="s">
        <v>13</v>
      </c>
      <c r="C69">
        <f>IF(SUMPRODUCT(--(E69:T69&lt;&gt;""))=0,0,"N.A.")</f>
        <v>0</v>
      </c>
      <c r="D69" t="s">
        <v>14</v>
      </c>
    </row>
    <row r="71" spans="1:20" x14ac:dyDescent="0.3">
      <c r="A71" t="s">
        <v>37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</row>
    <row r="72" spans="1:20" x14ac:dyDescent="0.3">
      <c r="A72" t="str">
        <f>'Population Definitions'!$A$2</f>
        <v>Population 1</v>
      </c>
      <c r="B72" t="s">
        <v>13</v>
      </c>
      <c r="C72">
        <f>IF(SUMPRODUCT(--(E72:T72&lt;&gt;""))=0,0,"N.A.")</f>
        <v>0</v>
      </c>
      <c r="D72" t="s">
        <v>14</v>
      </c>
    </row>
    <row r="73" spans="1:20" x14ac:dyDescent="0.3">
      <c r="A73" t="str">
        <f>'Population Definitions'!$A$3</f>
        <v>Population 2</v>
      </c>
      <c r="B73" t="s">
        <v>13</v>
      </c>
      <c r="C73">
        <f>IF(SUMPRODUCT(--(E73:T73&lt;&gt;""))=0,0,"N.A.")</f>
        <v>0</v>
      </c>
      <c r="D73" t="s">
        <v>14</v>
      </c>
    </row>
    <row r="74" spans="1:20" x14ac:dyDescent="0.3">
      <c r="A74" t="str">
        <f>'Population Definitions'!$A$4</f>
        <v>Population 3</v>
      </c>
      <c r="B74" t="s">
        <v>13</v>
      </c>
      <c r="C74">
        <f>IF(SUMPRODUCT(--(E74:T74&lt;&gt;""))=0,0,"N.A.")</f>
        <v>0</v>
      </c>
      <c r="D74" t="s">
        <v>14</v>
      </c>
    </row>
    <row r="76" spans="1:20" x14ac:dyDescent="0.3">
      <c r="A76" t="s">
        <v>38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</row>
    <row r="77" spans="1:20" x14ac:dyDescent="0.3">
      <c r="A77" t="str">
        <f>'Population Definitions'!$A$2</f>
        <v>Population 1</v>
      </c>
      <c r="B77" t="s">
        <v>13</v>
      </c>
      <c r="C77">
        <f>IF(SUMPRODUCT(--(E77:T77&lt;&gt;""))=0,0,"N.A.")</f>
        <v>0</v>
      </c>
      <c r="D77" t="s">
        <v>14</v>
      </c>
    </row>
    <row r="78" spans="1:20" x14ac:dyDescent="0.3">
      <c r="A78" t="str">
        <f>'Population Definitions'!$A$3</f>
        <v>Population 2</v>
      </c>
      <c r="B78" t="s">
        <v>13</v>
      </c>
      <c r="C78">
        <f>IF(SUMPRODUCT(--(E78:T78&lt;&gt;""))=0,0,"N.A.")</f>
        <v>0</v>
      </c>
      <c r="D78" t="s">
        <v>14</v>
      </c>
    </row>
    <row r="79" spans="1:20" x14ac:dyDescent="0.3">
      <c r="A79" t="str">
        <f>'Population Definitions'!$A$4</f>
        <v>Population 3</v>
      </c>
      <c r="B79" t="s">
        <v>13</v>
      </c>
      <c r="C79">
        <f>IF(SUMPRODUCT(--(E79:T79&lt;&gt;""))=0,0,"N.A.")</f>
        <v>0</v>
      </c>
      <c r="D79" t="s">
        <v>14</v>
      </c>
    </row>
    <row r="81" spans="1:20" x14ac:dyDescent="0.3">
      <c r="A81" t="s">
        <v>39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3">
      <c r="A82" t="str">
        <f>'Population Definitions'!$A$2</f>
        <v>Population 1</v>
      </c>
      <c r="B82" t="s">
        <v>13</v>
      </c>
      <c r="C82">
        <f>IF(SUMPRODUCT(--(E82:T82&lt;&gt;""))=0,0,"N.A.")</f>
        <v>0</v>
      </c>
      <c r="D82" t="s">
        <v>14</v>
      </c>
    </row>
    <row r="83" spans="1:20" x14ac:dyDescent="0.3">
      <c r="A83" t="str">
        <f>'Population Definitions'!$A$3</f>
        <v>Population 2</v>
      </c>
      <c r="B83" t="s">
        <v>13</v>
      </c>
      <c r="C83">
        <f>IF(SUMPRODUCT(--(E83:T83&lt;&gt;""))=0,0,"N.A.")</f>
        <v>0</v>
      </c>
      <c r="D83" t="s">
        <v>14</v>
      </c>
    </row>
    <row r="84" spans="1:20" x14ac:dyDescent="0.3">
      <c r="A84" t="str">
        <f>'Population Definitions'!$A$4</f>
        <v>Population 3</v>
      </c>
      <c r="B84" t="s">
        <v>13</v>
      </c>
      <c r="C84">
        <f>IF(SUMPRODUCT(--(E84:T84&lt;&gt;""))=0,0,"N.A.")</f>
        <v>0</v>
      </c>
      <c r="D84" t="s">
        <v>14</v>
      </c>
    </row>
    <row r="86" spans="1:20" x14ac:dyDescent="0.3">
      <c r="A86" t="s">
        <v>40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</row>
    <row r="87" spans="1:20" x14ac:dyDescent="0.3">
      <c r="A87" t="str">
        <f>'Population Definitions'!$A$2</f>
        <v>Population 1</v>
      </c>
      <c r="B87" t="s">
        <v>13</v>
      </c>
      <c r="C87">
        <f>IF(SUMPRODUCT(--(E87:T87&lt;&gt;""))=0,0.5,"N.A.")</f>
        <v>0.5</v>
      </c>
      <c r="D87" t="s">
        <v>14</v>
      </c>
    </row>
    <row r="88" spans="1:20" x14ac:dyDescent="0.3">
      <c r="A88" t="str">
        <f>'Population Definitions'!$A$3</f>
        <v>Population 2</v>
      </c>
      <c r="B88" t="s">
        <v>13</v>
      </c>
      <c r="C88">
        <f>IF(SUMPRODUCT(--(E88:T88&lt;&gt;""))=0,0.5,"N.A.")</f>
        <v>0.5</v>
      </c>
      <c r="D88" t="s">
        <v>14</v>
      </c>
    </row>
    <row r="89" spans="1:20" x14ac:dyDescent="0.3">
      <c r="A89" t="str">
        <f>'Population Definitions'!$A$4</f>
        <v>Population 3</v>
      </c>
      <c r="B89" t="s">
        <v>13</v>
      </c>
      <c r="C89">
        <f>IF(SUMPRODUCT(--(E89:T89&lt;&gt;""))=0,0.5,"N.A.")</f>
        <v>0.5</v>
      </c>
      <c r="D89" t="s">
        <v>14</v>
      </c>
    </row>
    <row r="91" spans="1:20" x14ac:dyDescent="0.3">
      <c r="A91" t="s">
        <v>41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3">
      <c r="A92" t="str">
        <f>'Population Definitions'!$A$2</f>
        <v>Population 1</v>
      </c>
      <c r="B92" t="s">
        <v>13</v>
      </c>
      <c r="C92">
        <f>IF(SUMPRODUCT(--(E92:T92&lt;&gt;""))=0,0,"N.A.")</f>
        <v>0</v>
      </c>
      <c r="D92" t="s">
        <v>14</v>
      </c>
    </row>
    <row r="93" spans="1:20" x14ac:dyDescent="0.3">
      <c r="A93" t="str">
        <f>'Population Definitions'!$A$3</f>
        <v>Population 2</v>
      </c>
      <c r="B93" t="s">
        <v>13</v>
      </c>
      <c r="C93">
        <f>IF(SUMPRODUCT(--(E93:T93&lt;&gt;""))=0,0,"N.A.")</f>
        <v>0</v>
      </c>
      <c r="D93" t="s">
        <v>14</v>
      </c>
    </row>
    <row r="94" spans="1:20" x14ac:dyDescent="0.3">
      <c r="A94" t="str">
        <f>'Population Definitions'!$A$4</f>
        <v>Population 3</v>
      </c>
      <c r="B94" t="s">
        <v>13</v>
      </c>
      <c r="C94">
        <f>IF(SUMPRODUCT(--(E94:T94&lt;&gt;""))=0,0,"N.A.")</f>
        <v>0</v>
      </c>
      <c r="D94" t="s">
        <v>14</v>
      </c>
    </row>
    <row r="96" spans="1:20" x14ac:dyDescent="0.3">
      <c r="A96" t="s">
        <v>42</v>
      </c>
      <c r="B96" t="s">
        <v>11</v>
      </c>
      <c r="C96" t="s">
        <v>12</v>
      </c>
      <c r="E96">
        <v>2000</v>
      </c>
      <c r="F96">
        <v>2001</v>
      </c>
      <c r="G96">
        <v>2002</v>
      </c>
      <c r="H96">
        <v>2003</v>
      </c>
      <c r="I96">
        <v>2004</v>
      </c>
      <c r="J96">
        <v>2005</v>
      </c>
      <c r="K96">
        <v>2006</v>
      </c>
      <c r="L96">
        <v>2007</v>
      </c>
      <c r="M96">
        <v>2008</v>
      </c>
      <c r="N96">
        <v>2009</v>
      </c>
      <c r="O96">
        <v>2010</v>
      </c>
      <c r="P96">
        <v>2011</v>
      </c>
      <c r="Q96">
        <v>2012</v>
      </c>
      <c r="R96">
        <v>2013</v>
      </c>
      <c r="S96">
        <v>2014</v>
      </c>
      <c r="T96">
        <v>2015</v>
      </c>
    </row>
    <row r="97" spans="1:20" x14ac:dyDescent="0.3">
      <c r="A97" t="str">
        <f>'Population Definitions'!$A$2</f>
        <v>Population 1</v>
      </c>
      <c r="B97" t="s">
        <v>13</v>
      </c>
      <c r="C97">
        <f>IF(SUMPRODUCT(--(E97:T97&lt;&gt;""))=0,0,"N.A.")</f>
        <v>0</v>
      </c>
      <c r="D97" t="s">
        <v>14</v>
      </c>
    </row>
    <row r="98" spans="1:20" x14ac:dyDescent="0.3">
      <c r="A98" t="str">
        <f>'Population Definitions'!$A$3</f>
        <v>Population 2</v>
      </c>
      <c r="B98" t="s">
        <v>13</v>
      </c>
      <c r="C98">
        <f>IF(SUMPRODUCT(--(E98:T98&lt;&gt;""))=0,0,"N.A.")</f>
        <v>0</v>
      </c>
      <c r="D98" t="s">
        <v>14</v>
      </c>
    </row>
    <row r="99" spans="1:20" x14ac:dyDescent="0.3">
      <c r="A99" t="str">
        <f>'Population Definitions'!$A$4</f>
        <v>Population 3</v>
      </c>
      <c r="B99" t="s">
        <v>13</v>
      </c>
      <c r="C99">
        <f>IF(SUMPRODUCT(--(E99:T99&lt;&gt;""))=0,0,"N.A.")</f>
        <v>0</v>
      </c>
      <c r="D99" t="s">
        <v>14</v>
      </c>
    </row>
    <row r="101" spans="1:20" x14ac:dyDescent="0.3">
      <c r="A101" t="s">
        <v>43</v>
      </c>
      <c r="B101" t="s">
        <v>11</v>
      </c>
      <c r="C101" t="s">
        <v>12</v>
      </c>
      <c r="E101">
        <v>2000</v>
      </c>
      <c r="F101">
        <v>2001</v>
      </c>
      <c r="G101">
        <v>2002</v>
      </c>
      <c r="H101">
        <v>2003</v>
      </c>
      <c r="I101">
        <v>2004</v>
      </c>
      <c r="J101">
        <v>2005</v>
      </c>
      <c r="K101">
        <v>2006</v>
      </c>
      <c r="L101">
        <v>2007</v>
      </c>
      <c r="M101">
        <v>2008</v>
      </c>
      <c r="N101">
        <v>2009</v>
      </c>
      <c r="O101">
        <v>2010</v>
      </c>
      <c r="P101">
        <v>2011</v>
      </c>
      <c r="Q101">
        <v>2012</v>
      </c>
      <c r="R101">
        <v>2013</v>
      </c>
      <c r="S101">
        <v>2014</v>
      </c>
      <c r="T101">
        <v>2015</v>
      </c>
    </row>
    <row r="102" spans="1:20" x14ac:dyDescent="0.3">
      <c r="A102" t="str">
        <f>'Population Definitions'!$A$2</f>
        <v>Population 1</v>
      </c>
      <c r="B102" t="s">
        <v>13</v>
      </c>
      <c r="C102">
        <f>IF(SUMPRODUCT(--(E102:T102&lt;&gt;""))=0,0,"N.A.")</f>
        <v>0</v>
      </c>
      <c r="D102" t="s">
        <v>14</v>
      </c>
    </row>
    <row r="103" spans="1:20" x14ac:dyDescent="0.3">
      <c r="A103" t="str">
        <f>'Population Definitions'!$A$3</f>
        <v>Population 2</v>
      </c>
      <c r="B103" t="s">
        <v>13</v>
      </c>
      <c r="C103">
        <f>IF(SUMPRODUCT(--(E103:T103&lt;&gt;""))=0,0,"N.A.")</f>
        <v>0</v>
      </c>
      <c r="D103" t="s">
        <v>14</v>
      </c>
    </row>
    <row r="104" spans="1:20" x14ac:dyDescent="0.3">
      <c r="A104" t="str">
        <f>'Population Definitions'!$A$4</f>
        <v>Population 3</v>
      </c>
      <c r="B104" t="s">
        <v>13</v>
      </c>
      <c r="C104">
        <f>IF(SUMPRODUCT(--(E104:T104&lt;&gt;""))=0,0,"N.A.")</f>
        <v>0</v>
      </c>
      <c r="D104" t="s">
        <v>14</v>
      </c>
    </row>
    <row r="106" spans="1:20" x14ac:dyDescent="0.3">
      <c r="A106" t="s">
        <v>50</v>
      </c>
      <c r="B106" t="s">
        <v>11</v>
      </c>
      <c r="C106" t="s">
        <v>12</v>
      </c>
      <c r="E106">
        <v>2000</v>
      </c>
      <c r="F106">
        <v>2001</v>
      </c>
      <c r="G106">
        <v>2002</v>
      </c>
      <c r="H106">
        <v>2003</v>
      </c>
      <c r="I106">
        <v>2004</v>
      </c>
      <c r="J106">
        <v>2005</v>
      </c>
      <c r="K106">
        <v>2006</v>
      </c>
      <c r="L106">
        <v>2007</v>
      </c>
      <c r="M106">
        <v>2008</v>
      </c>
      <c r="N106">
        <v>2009</v>
      </c>
      <c r="O106">
        <v>2010</v>
      </c>
      <c r="P106">
        <v>2011</v>
      </c>
      <c r="Q106">
        <v>2012</v>
      </c>
      <c r="R106">
        <v>2013</v>
      </c>
      <c r="S106">
        <v>2014</v>
      </c>
      <c r="T106">
        <v>2015</v>
      </c>
    </row>
    <row r="107" spans="1:20" x14ac:dyDescent="0.3">
      <c r="A107" t="str">
        <f>'Population Definitions'!$A$2</f>
        <v>Population 1</v>
      </c>
      <c r="B107" t="s">
        <v>13</v>
      </c>
      <c r="C107">
        <f>IF(SUMPRODUCT(--(E107:T107&lt;&gt;""))=0,0.5,"N.A.")</f>
        <v>0.5</v>
      </c>
      <c r="D107" t="s">
        <v>14</v>
      </c>
    </row>
    <row r="108" spans="1:20" x14ac:dyDescent="0.3">
      <c r="A108" t="str">
        <f>'Population Definitions'!$A$3</f>
        <v>Population 2</v>
      </c>
      <c r="B108" t="s">
        <v>13</v>
      </c>
      <c r="C108">
        <f>IF(SUMPRODUCT(--(E108:T108&lt;&gt;""))=0,0.5,"N.A.")</f>
        <v>0.5</v>
      </c>
      <c r="D108" t="s">
        <v>14</v>
      </c>
    </row>
    <row r="109" spans="1:20" x14ac:dyDescent="0.3">
      <c r="A109" t="str">
        <f>'Population Definitions'!$A$4</f>
        <v>Population 3</v>
      </c>
      <c r="B109" t="s">
        <v>13</v>
      </c>
      <c r="C109">
        <f>IF(SUMPRODUCT(--(E109:T109&lt;&gt;""))=0,0.5,"N.A.")</f>
        <v>0.5</v>
      </c>
      <c r="D109" t="s">
        <v>14</v>
      </c>
    </row>
    <row r="111" spans="1:20" x14ac:dyDescent="0.3">
      <c r="A111" t="s">
        <v>51</v>
      </c>
      <c r="B111" t="s">
        <v>11</v>
      </c>
      <c r="C111" t="s">
        <v>12</v>
      </c>
      <c r="E111">
        <v>2000</v>
      </c>
      <c r="F111">
        <v>2001</v>
      </c>
      <c r="G111">
        <v>2002</v>
      </c>
      <c r="H111">
        <v>2003</v>
      </c>
      <c r="I111">
        <v>2004</v>
      </c>
      <c r="J111">
        <v>2005</v>
      </c>
      <c r="K111">
        <v>2006</v>
      </c>
      <c r="L111">
        <v>2007</v>
      </c>
      <c r="M111">
        <v>2008</v>
      </c>
      <c r="N111">
        <v>2009</v>
      </c>
      <c r="O111">
        <v>2010</v>
      </c>
      <c r="P111">
        <v>2011</v>
      </c>
      <c r="Q111">
        <v>2012</v>
      </c>
      <c r="R111">
        <v>2013</v>
      </c>
      <c r="S111">
        <v>2014</v>
      </c>
      <c r="T111">
        <v>2015</v>
      </c>
    </row>
    <row r="112" spans="1:20" x14ac:dyDescent="0.3">
      <c r="A112" t="str">
        <f>'Population Definitions'!$A$2</f>
        <v>Population 1</v>
      </c>
      <c r="B112" t="s">
        <v>13</v>
      </c>
      <c r="C112">
        <f>IF(SUMPRODUCT(--(E112:T112&lt;&gt;""))=0,0.5,"N.A.")</f>
        <v>0.5</v>
      </c>
      <c r="D112" t="s">
        <v>14</v>
      </c>
    </row>
    <row r="113" spans="1:20" x14ac:dyDescent="0.3">
      <c r="A113" t="str">
        <f>'Population Definitions'!$A$3</f>
        <v>Population 2</v>
      </c>
      <c r="B113" t="s">
        <v>13</v>
      </c>
      <c r="C113">
        <f>IF(SUMPRODUCT(--(E113:T113&lt;&gt;""))=0,0.5,"N.A.")</f>
        <v>0.5</v>
      </c>
      <c r="D113" t="s">
        <v>14</v>
      </c>
    </row>
    <row r="114" spans="1:20" x14ac:dyDescent="0.3">
      <c r="A114" t="str">
        <f>'Population Definitions'!$A$4</f>
        <v>Population 3</v>
      </c>
      <c r="B114" t="s">
        <v>13</v>
      </c>
      <c r="C114">
        <f>IF(SUMPRODUCT(--(E114:T114&lt;&gt;""))=0,0.5,"N.A.")</f>
        <v>0.5</v>
      </c>
      <c r="D114" t="s">
        <v>14</v>
      </c>
    </row>
    <row r="116" spans="1:20" x14ac:dyDescent="0.3">
      <c r="A116" t="s">
        <v>52</v>
      </c>
      <c r="B116" t="s">
        <v>11</v>
      </c>
      <c r="C116" t="s">
        <v>12</v>
      </c>
      <c r="E116">
        <v>2000</v>
      </c>
      <c r="F116">
        <v>2001</v>
      </c>
      <c r="G116">
        <v>2002</v>
      </c>
      <c r="H116">
        <v>2003</v>
      </c>
      <c r="I116">
        <v>2004</v>
      </c>
      <c r="J116">
        <v>2005</v>
      </c>
      <c r="K116">
        <v>2006</v>
      </c>
      <c r="L116">
        <v>2007</v>
      </c>
      <c r="M116">
        <v>2008</v>
      </c>
      <c r="N116">
        <v>2009</v>
      </c>
      <c r="O116">
        <v>2010</v>
      </c>
      <c r="P116">
        <v>2011</v>
      </c>
      <c r="Q116">
        <v>2012</v>
      </c>
      <c r="R116">
        <v>2013</v>
      </c>
      <c r="S116">
        <v>2014</v>
      </c>
      <c r="T116">
        <v>2015</v>
      </c>
    </row>
    <row r="117" spans="1:20" x14ac:dyDescent="0.3">
      <c r="A117" t="str">
        <f>'Population Definitions'!$A$2</f>
        <v>Population 1</v>
      </c>
      <c r="B117" t="s">
        <v>13</v>
      </c>
      <c r="C117">
        <f>IF(SUMPRODUCT(--(E117:T117&lt;&gt;""))=0,0,"N.A.")</f>
        <v>0</v>
      </c>
      <c r="D117" t="s">
        <v>14</v>
      </c>
    </row>
    <row r="118" spans="1:20" x14ac:dyDescent="0.3">
      <c r="A118" t="str">
        <f>'Population Definitions'!$A$3</f>
        <v>Population 2</v>
      </c>
      <c r="B118" t="s">
        <v>13</v>
      </c>
      <c r="C118">
        <f>IF(SUMPRODUCT(--(E118:T118&lt;&gt;""))=0,0,"N.A.")</f>
        <v>0</v>
      </c>
      <c r="D118" t="s">
        <v>14</v>
      </c>
    </row>
    <row r="119" spans="1:20" x14ac:dyDescent="0.3">
      <c r="A119" t="str">
        <f>'Population Definitions'!$A$4</f>
        <v>Population 3</v>
      </c>
      <c r="B119" t="s">
        <v>13</v>
      </c>
      <c r="C119">
        <f>IF(SUMPRODUCT(--(E119:T119&lt;&gt;""))=0,0,"N.A.")</f>
        <v>0</v>
      </c>
      <c r="D119" t="s">
        <v>14</v>
      </c>
    </row>
    <row r="121" spans="1:20" x14ac:dyDescent="0.3">
      <c r="A121" t="s">
        <v>53</v>
      </c>
      <c r="B121" t="s">
        <v>11</v>
      </c>
      <c r="C121" t="s">
        <v>12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 x14ac:dyDescent="0.3">
      <c r="A122" t="str">
        <f>'Population Definitions'!$A$2</f>
        <v>Population 1</v>
      </c>
      <c r="B122" t="s">
        <v>13</v>
      </c>
      <c r="C122">
        <f>IF(SUMPRODUCT(--(E122:T122&lt;&gt;""))=0,0.5,"N.A.")</f>
        <v>0.5</v>
      </c>
      <c r="D122" t="s">
        <v>14</v>
      </c>
    </row>
    <row r="123" spans="1:20" x14ac:dyDescent="0.3">
      <c r="A123" t="str">
        <f>'Population Definitions'!$A$3</f>
        <v>Population 2</v>
      </c>
      <c r="B123" t="s">
        <v>13</v>
      </c>
      <c r="C123">
        <f>IF(SUMPRODUCT(--(E123:T123&lt;&gt;""))=0,0.5,"N.A.")</f>
        <v>0.5</v>
      </c>
      <c r="D123" t="s">
        <v>14</v>
      </c>
    </row>
    <row r="124" spans="1:20" x14ac:dyDescent="0.3">
      <c r="A124" t="str">
        <f>'Population Definitions'!$A$4</f>
        <v>Population 3</v>
      </c>
      <c r="B124" t="s">
        <v>13</v>
      </c>
      <c r="C124">
        <f>IF(SUMPRODUCT(--(E124:T124&lt;&gt;""))=0,0.5,"N.A.")</f>
        <v>0.5</v>
      </c>
      <c r="D124" t="s">
        <v>14</v>
      </c>
    </row>
    <row r="126" spans="1:20" x14ac:dyDescent="0.3">
      <c r="A126" t="s">
        <v>54</v>
      </c>
      <c r="B126" t="s">
        <v>11</v>
      </c>
      <c r="C126" t="s">
        <v>12</v>
      </c>
      <c r="E126">
        <v>2000</v>
      </c>
      <c r="F126">
        <v>2001</v>
      </c>
      <c r="G126">
        <v>2002</v>
      </c>
      <c r="H126">
        <v>2003</v>
      </c>
      <c r="I126">
        <v>2004</v>
      </c>
      <c r="J126">
        <v>2005</v>
      </c>
      <c r="K126">
        <v>2006</v>
      </c>
      <c r="L126">
        <v>2007</v>
      </c>
      <c r="M126">
        <v>2008</v>
      </c>
      <c r="N126">
        <v>2009</v>
      </c>
      <c r="O126">
        <v>2010</v>
      </c>
      <c r="P126">
        <v>2011</v>
      </c>
      <c r="Q126">
        <v>2012</v>
      </c>
      <c r="R126">
        <v>2013</v>
      </c>
      <c r="S126">
        <v>2014</v>
      </c>
      <c r="T126">
        <v>2015</v>
      </c>
    </row>
    <row r="127" spans="1:20" x14ac:dyDescent="0.3">
      <c r="A127" t="str">
        <f>'Population Definitions'!$A$2</f>
        <v>Population 1</v>
      </c>
      <c r="B127" t="s">
        <v>13</v>
      </c>
      <c r="C127">
        <f>IF(SUMPRODUCT(--(E127:T127&lt;&gt;""))=0,0,"N.A.")</f>
        <v>0</v>
      </c>
      <c r="D127" t="s">
        <v>14</v>
      </c>
    </row>
    <row r="128" spans="1:20" x14ac:dyDescent="0.3">
      <c r="A128" t="str">
        <f>'Population Definitions'!$A$3</f>
        <v>Population 2</v>
      </c>
      <c r="B128" t="s">
        <v>13</v>
      </c>
      <c r="C128">
        <f>IF(SUMPRODUCT(--(E128:T128&lt;&gt;""))=0,0,"N.A.")</f>
        <v>0</v>
      </c>
      <c r="D128" t="s">
        <v>14</v>
      </c>
    </row>
    <row r="129" spans="1:20" x14ac:dyDescent="0.3">
      <c r="A129" t="str">
        <f>'Population Definitions'!$A$4</f>
        <v>Population 3</v>
      </c>
      <c r="B129" t="s">
        <v>13</v>
      </c>
      <c r="C129">
        <f>IF(SUMPRODUCT(--(E129:T129&lt;&gt;""))=0,0,"N.A.")</f>
        <v>0</v>
      </c>
      <c r="D129" t="s">
        <v>14</v>
      </c>
    </row>
    <row r="131" spans="1:20" x14ac:dyDescent="0.3">
      <c r="A131" t="s">
        <v>55</v>
      </c>
      <c r="B131" t="s">
        <v>11</v>
      </c>
      <c r="C131" t="s">
        <v>12</v>
      </c>
      <c r="E131">
        <v>2000</v>
      </c>
      <c r="F131">
        <v>2001</v>
      </c>
      <c r="G131">
        <v>2002</v>
      </c>
      <c r="H131">
        <v>2003</v>
      </c>
      <c r="I131">
        <v>2004</v>
      </c>
      <c r="J131">
        <v>2005</v>
      </c>
      <c r="K131">
        <v>2006</v>
      </c>
      <c r="L131">
        <v>2007</v>
      </c>
      <c r="M131">
        <v>2008</v>
      </c>
      <c r="N131">
        <v>2009</v>
      </c>
      <c r="O131">
        <v>2010</v>
      </c>
      <c r="P131">
        <v>2011</v>
      </c>
      <c r="Q131">
        <v>2012</v>
      </c>
      <c r="R131">
        <v>2013</v>
      </c>
      <c r="S131">
        <v>2014</v>
      </c>
      <c r="T131">
        <v>2015</v>
      </c>
    </row>
    <row r="132" spans="1:20" x14ac:dyDescent="0.3">
      <c r="A132" t="str">
        <f>'Population Definitions'!$A$2</f>
        <v>Population 1</v>
      </c>
      <c r="B132" t="s">
        <v>13</v>
      </c>
      <c r="C132">
        <f>IF(SUMPRODUCT(--(E132:T132&lt;&gt;""))=0,0,"N.A.")</f>
        <v>0</v>
      </c>
      <c r="D132" t="s">
        <v>14</v>
      </c>
    </row>
    <row r="133" spans="1:20" x14ac:dyDescent="0.3">
      <c r="A133" t="str">
        <f>'Population Definitions'!$A$3</f>
        <v>Population 2</v>
      </c>
      <c r="B133" t="s">
        <v>13</v>
      </c>
      <c r="C133">
        <f>IF(SUMPRODUCT(--(E133:T133&lt;&gt;""))=0,0,"N.A.")</f>
        <v>0</v>
      </c>
      <c r="D133" t="s">
        <v>14</v>
      </c>
    </row>
    <row r="134" spans="1:20" x14ac:dyDescent="0.3">
      <c r="A134" t="str">
        <f>'Population Definitions'!$A$4</f>
        <v>Population 3</v>
      </c>
      <c r="B134" t="s">
        <v>13</v>
      </c>
      <c r="C134">
        <f>IF(SUMPRODUCT(--(E134:T134&lt;&gt;""))=0,0,"N.A.")</f>
        <v>0</v>
      </c>
      <c r="D134" t="s">
        <v>14</v>
      </c>
    </row>
    <row r="136" spans="1:20" x14ac:dyDescent="0.3">
      <c r="A136" t="s">
        <v>56</v>
      </c>
      <c r="B136" t="s">
        <v>11</v>
      </c>
      <c r="C136" t="s">
        <v>12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3">
      <c r="A137" t="str">
        <f>'Population Definitions'!$A$2</f>
        <v>Population 1</v>
      </c>
      <c r="B137" t="s">
        <v>13</v>
      </c>
      <c r="C137">
        <f>IF(SUMPRODUCT(--(E137:T137&lt;&gt;""))=0,0,"N.A.")</f>
        <v>0</v>
      </c>
      <c r="D137" t="s">
        <v>14</v>
      </c>
    </row>
    <row r="138" spans="1:20" x14ac:dyDescent="0.3">
      <c r="A138" t="str">
        <f>'Population Definitions'!$A$3</f>
        <v>Population 2</v>
      </c>
      <c r="B138" t="s">
        <v>13</v>
      </c>
      <c r="C138">
        <f>IF(SUMPRODUCT(--(E138:T138&lt;&gt;""))=0,0,"N.A.")</f>
        <v>0</v>
      </c>
      <c r="D138" t="s">
        <v>14</v>
      </c>
    </row>
    <row r="139" spans="1:20" x14ac:dyDescent="0.3">
      <c r="A139" t="str">
        <f>'Population Definitions'!$A$4</f>
        <v>Population 3</v>
      </c>
      <c r="B139" t="s">
        <v>13</v>
      </c>
      <c r="C139">
        <f>IF(SUMPRODUCT(--(E139:T139&lt;&gt;""))=0,0,"N.A.")</f>
        <v>0</v>
      </c>
      <c r="D139" t="s">
        <v>14</v>
      </c>
    </row>
    <row r="141" spans="1:20" x14ac:dyDescent="0.3">
      <c r="A141" t="s">
        <v>57</v>
      </c>
      <c r="B141" t="s">
        <v>11</v>
      </c>
      <c r="C141" t="s">
        <v>12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</row>
    <row r="142" spans="1:20" x14ac:dyDescent="0.3">
      <c r="A142" t="str">
        <f>'Population Definitions'!$A$2</f>
        <v>Population 1</v>
      </c>
      <c r="B142" t="s">
        <v>13</v>
      </c>
      <c r="C142">
        <f>IF(SUMPRODUCT(--(E142:T142&lt;&gt;""))=0,0,"N.A.")</f>
        <v>0</v>
      </c>
      <c r="D142" t="s">
        <v>14</v>
      </c>
    </row>
    <row r="143" spans="1:20" x14ac:dyDescent="0.3">
      <c r="A143" t="str">
        <f>'Population Definitions'!$A$3</f>
        <v>Population 2</v>
      </c>
      <c r="B143" t="s">
        <v>13</v>
      </c>
      <c r="C143">
        <f>IF(SUMPRODUCT(--(E143:T143&lt;&gt;""))=0,0,"N.A.")</f>
        <v>0</v>
      </c>
      <c r="D143" t="s">
        <v>14</v>
      </c>
    </row>
    <row r="144" spans="1:20" x14ac:dyDescent="0.3">
      <c r="A144" t="str">
        <f>'Population Definitions'!$A$4</f>
        <v>Population 3</v>
      </c>
      <c r="B144" t="s">
        <v>13</v>
      </c>
      <c r="C144">
        <f>IF(SUMPRODUCT(--(E144:T144&lt;&gt;""))=0,0,"N.A.")</f>
        <v>0</v>
      </c>
      <c r="D144" t="s">
        <v>14</v>
      </c>
    </row>
    <row r="146" spans="1:20" x14ac:dyDescent="0.3">
      <c r="A146" t="s">
        <v>58</v>
      </c>
      <c r="B146" t="s">
        <v>11</v>
      </c>
      <c r="C146" t="s">
        <v>12</v>
      </c>
      <c r="E146">
        <v>2000</v>
      </c>
      <c r="F146">
        <v>2001</v>
      </c>
      <c r="G146">
        <v>2002</v>
      </c>
      <c r="H146">
        <v>2003</v>
      </c>
      <c r="I146">
        <v>2004</v>
      </c>
      <c r="J146">
        <v>2005</v>
      </c>
      <c r="K146">
        <v>2006</v>
      </c>
      <c r="L146">
        <v>2007</v>
      </c>
      <c r="M146">
        <v>2008</v>
      </c>
      <c r="N146">
        <v>2009</v>
      </c>
      <c r="O146">
        <v>2010</v>
      </c>
      <c r="P146">
        <v>2011</v>
      </c>
      <c r="Q146">
        <v>2012</v>
      </c>
      <c r="R146">
        <v>2013</v>
      </c>
      <c r="S146">
        <v>2014</v>
      </c>
      <c r="T146">
        <v>2015</v>
      </c>
    </row>
    <row r="147" spans="1:20" x14ac:dyDescent="0.3">
      <c r="A147" t="str">
        <f>'Population Definitions'!$A$2</f>
        <v>Population 1</v>
      </c>
      <c r="B147" t="s">
        <v>13</v>
      </c>
      <c r="C147">
        <f>IF(SUMPRODUCT(--(E147:T147&lt;&gt;""))=0,0,"N.A.")</f>
        <v>0</v>
      </c>
      <c r="D147" t="s">
        <v>14</v>
      </c>
    </row>
    <row r="148" spans="1:20" x14ac:dyDescent="0.3">
      <c r="A148" t="str">
        <f>'Population Definitions'!$A$3</f>
        <v>Population 2</v>
      </c>
      <c r="B148" t="s">
        <v>13</v>
      </c>
      <c r="C148">
        <f>IF(SUMPRODUCT(--(E148:T148&lt;&gt;""))=0,0,"N.A.")</f>
        <v>0</v>
      </c>
      <c r="D148" t="s">
        <v>14</v>
      </c>
    </row>
    <row r="149" spans="1:20" x14ac:dyDescent="0.3">
      <c r="A149" t="str">
        <f>'Population Definitions'!$A$4</f>
        <v>Population 3</v>
      </c>
      <c r="B149" t="s">
        <v>13</v>
      </c>
      <c r="C149">
        <f>IF(SUMPRODUCT(--(E149:T149&lt;&gt;""))=0,0,"N.A.")</f>
        <v>0</v>
      </c>
      <c r="D149" t="s">
        <v>14</v>
      </c>
    </row>
    <row r="151" spans="1:20" x14ac:dyDescent="0.3">
      <c r="A151" t="s">
        <v>59</v>
      </c>
      <c r="B151" t="s">
        <v>11</v>
      </c>
      <c r="C151" t="s">
        <v>12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</row>
    <row r="152" spans="1:20" x14ac:dyDescent="0.3">
      <c r="A152" t="str">
        <f>'Population Definitions'!$A$2</f>
        <v>Population 1</v>
      </c>
      <c r="B152" t="s">
        <v>13</v>
      </c>
      <c r="C152">
        <f>IF(SUMPRODUCT(--(E152:T152&lt;&gt;""))=0,0,"N.A.")</f>
        <v>0</v>
      </c>
      <c r="D152" t="s">
        <v>14</v>
      </c>
    </row>
    <row r="153" spans="1:20" x14ac:dyDescent="0.3">
      <c r="A153" t="str">
        <f>'Population Definitions'!$A$3</f>
        <v>Population 2</v>
      </c>
      <c r="B153" t="s">
        <v>13</v>
      </c>
      <c r="C153">
        <f>IF(SUMPRODUCT(--(E153:T153&lt;&gt;""))=0,0,"N.A.")</f>
        <v>0</v>
      </c>
      <c r="D153" t="s">
        <v>14</v>
      </c>
    </row>
    <row r="154" spans="1:20" x14ac:dyDescent="0.3">
      <c r="A154" t="str">
        <f>'Population Definitions'!$A$4</f>
        <v>Population 3</v>
      </c>
      <c r="B154" t="s">
        <v>13</v>
      </c>
      <c r="C154">
        <f>IF(SUMPRODUCT(--(E154:T154&lt;&gt;""))=0,0,"N.A.")</f>
        <v>0</v>
      </c>
      <c r="D154" t="s">
        <v>14</v>
      </c>
    </row>
    <row r="156" spans="1:20" x14ac:dyDescent="0.3">
      <c r="A156" t="s">
        <v>60</v>
      </c>
      <c r="B156" t="s">
        <v>11</v>
      </c>
      <c r="C156" t="s">
        <v>12</v>
      </c>
      <c r="E156">
        <v>2000</v>
      </c>
      <c r="F156">
        <v>2001</v>
      </c>
      <c r="G156">
        <v>2002</v>
      </c>
      <c r="H156">
        <v>2003</v>
      </c>
      <c r="I156">
        <v>2004</v>
      </c>
      <c r="J156">
        <v>2005</v>
      </c>
      <c r="K156">
        <v>2006</v>
      </c>
      <c r="L156">
        <v>2007</v>
      </c>
      <c r="M156">
        <v>2008</v>
      </c>
      <c r="N156">
        <v>2009</v>
      </c>
      <c r="O156">
        <v>2010</v>
      </c>
      <c r="P156">
        <v>2011</v>
      </c>
      <c r="Q156">
        <v>2012</v>
      </c>
      <c r="R156">
        <v>2013</v>
      </c>
      <c r="S156">
        <v>2014</v>
      </c>
      <c r="T156">
        <v>2015</v>
      </c>
    </row>
    <row r="157" spans="1:20" x14ac:dyDescent="0.3">
      <c r="A157" t="str">
        <f>'Population Definitions'!$A$2</f>
        <v>Population 1</v>
      </c>
      <c r="B157" t="s">
        <v>13</v>
      </c>
      <c r="C157">
        <f>IF(SUMPRODUCT(--(E157:T157&lt;&gt;""))=0,0,"N.A.")</f>
        <v>0</v>
      </c>
      <c r="D157" t="s">
        <v>14</v>
      </c>
    </row>
    <row r="158" spans="1:20" x14ac:dyDescent="0.3">
      <c r="A158" t="str">
        <f>'Population Definitions'!$A$3</f>
        <v>Population 2</v>
      </c>
      <c r="B158" t="s">
        <v>13</v>
      </c>
      <c r="C158">
        <f>IF(SUMPRODUCT(--(E158:T158&lt;&gt;""))=0,0,"N.A.")</f>
        <v>0</v>
      </c>
      <c r="D158" t="s">
        <v>14</v>
      </c>
    </row>
    <row r="159" spans="1:20" x14ac:dyDescent="0.3">
      <c r="A159" t="str">
        <f>'Population Definitions'!$A$4</f>
        <v>Population 3</v>
      </c>
      <c r="B159" t="s">
        <v>13</v>
      </c>
      <c r="C159">
        <f>IF(SUMPRODUCT(--(E159:T159&lt;&gt;""))=0,0,"N.A.")</f>
        <v>0</v>
      </c>
      <c r="D159" t="s">
        <v>14</v>
      </c>
    </row>
    <row r="161" spans="1:20" x14ac:dyDescent="0.3">
      <c r="A161" t="s">
        <v>61</v>
      </c>
      <c r="B161" t="s">
        <v>11</v>
      </c>
      <c r="C161" t="s">
        <v>12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 x14ac:dyDescent="0.3">
      <c r="A162" t="str">
        <f>'Population Definitions'!$A$2</f>
        <v>Population 1</v>
      </c>
      <c r="B162" t="s">
        <v>13</v>
      </c>
      <c r="C162">
        <f>IF(SUMPRODUCT(--(E162:T162&lt;&gt;""))=0,0,"N.A.")</f>
        <v>0</v>
      </c>
      <c r="D162" t="s">
        <v>14</v>
      </c>
    </row>
    <row r="163" spans="1:20" x14ac:dyDescent="0.3">
      <c r="A163" t="str">
        <f>'Population Definitions'!$A$3</f>
        <v>Population 2</v>
      </c>
      <c r="B163" t="s">
        <v>13</v>
      </c>
      <c r="C163">
        <f>IF(SUMPRODUCT(--(E163:T163&lt;&gt;""))=0,0,"N.A.")</f>
        <v>0</v>
      </c>
      <c r="D163" t="s">
        <v>14</v>
      </c>
    </row>
    <row r="164" spans="1:20" x14ac:dyDescent="0.3">
      <c r="A164" t="str">
        <f>'Population Definitions'!$A$4</f>
        <v>Population 3</v>
      </c>
      <c r="B164" t="s">
        <v>13</v>
      </c>
      <c r="C164">
        <f>IF(SUMPRODUCT(--(E164:T164&lt;&gt;""))=0,0,"N.A.")</f>
        <v>0</v>
      </c>
      <c r="D164" t="s">
        <v>14</v>
      </c>
    </row>
    <row r="166" spans="1:20" x14ac:dyDescent="0.3">
      <c r="A166" t="s">
        <v>62</v>
      </c>
      <c r="B166" t="s">
        <v>11</v>
      </c>
      <c r="C166" t="s">
        <v>12</v>
      </c>
      <c r="E166">
        <v>2000</v>
      </c>
      <c r="F166">
        <v>2001</v>
      </c>
      <c r="G166">
        <v>2002</v>
      </c>
      <c r="H166">
        <v>2003</v>
      </c>
      <c r="I166">
        <v>2004</v>
      </c>
      <c r="J166">
        <v>2005</v>
      </c>
      <c r="K166">
        <v>2006</v>
      </c>
      <c r="L166">
        <v>2007</v>
      </c>
      <c r="M166">
        <v>2008</v>
      </c>
      <c r="N166">
        <v>2009</v>
      </c>
      <c r="O166">
        <v>2010</v>
      </c>
      <c r="P166">
        <v>2011</v>
      </c>
      <c r="Q166">
        <v>2012</v>
      </c>
      <c r="R166">
        <v>2013</v>
      </c>
      <c r="S166">
        <v>2014</v>
      </c>
      <c r="T166">
        <v>2015</v>
      </c>
    </row>
    <row r="167" spans="1:20" x14ac:dyDescent="0.3">
      <c r="A167" t="str">
        <f>'Population Definitions'!$A$2</f>
        <v>Population 1</v>
      </c>
      <c r="B167" t="s">
        <v>13</v>
      </c>
      <c r="C167">
        <f>IF(SUMPRODUCT(--(E167:T167&lt;&gt;""))=0,0,"N.A.")</f>
        <v>0</v>
      </c>
      <c r="D167" t="s">
        <v>14</v>
      </c>
    </row>
    <row r="168" spans="1:20" x14ac:dyDescent="0.3">
      <c r="A168" t="str">
        <f>'Population Definitions'!$A$3</f>
        <v>Population 2</v>
      </c>
      <c r="B168" t="s">
        <v>13</v>
      </c>
      <c r="C168">
        <f>IF(SUMPRODUCT(--(E168:T168&lt;&gt;""))=0,0,"N.A.")</f>
        <v>0</v>
      </c>
      <c r="D168" t="s">
        <v>14</v>
      </c>
    </row>
    <row r="169" spans="1:20" x14ac:dyDescent="0.3">
      <c r="A169" t="str">
        <f>'Population Definitions'!$A$4</f>
        <v>Population 3</v>
      </c>
      <c r="B169" t="s">
        <v>13</v>
      </c>
      <c r="C169">
        <f>IF(SUMPRODUCT(--(E169:T169&lt;&gt;""))=0,0,"N.A.")</f>
        <v>0</v>
      </c>
      <c r="D169" t="s">
        <v>14</v>
      </c>
    </row>
    <row r="171" spans="1:20" x14ac:dyDescent="0.3">
      <c r="A171" t="s">
        <v>63</v>
      </c>
      <c r="B171" t="s">
        <v>11</v>
      </c>
      <c r="C171" t="s">
        <v>12</v>
      </c>
      <c r="E171">
        <v>2000</v>
      </c>
      <c r="F171">
        <v>2001</v>
      </c>
      <c r="G171">
        <v>2002</v>
      </c>
      <c r="H171">
        <v>2003</v>
      </c>
      <c r="I171">
        <v>2004</v>
      </c>
      <c r="J171">
        <v>2005</v>
      </c>
      <c r="K171">
        <v>2006</v>
      </c>
      <c r="L171">
        <v>2007</v>
      </c>
      <c r="M171">
        <v>2008</v>
      </c>
      <c r="N171">
        <v>2009</v>
      </c>
      <c r="O171">
        <v>2010</v>
      </c>
      <c r="P171">
        <v>2011</v>
      </c>
      <c r="Q171">
        <v>2012</v>
      </c>
      <c r="R171">
        <v>2013</v>
      </c>
      <c r="S171">
        <v>2014</v>
      </c>
      <c r="T171">
        <v>2015</v>
      </c>
    </row>
    <row r="172" spans="1:20" x14ac:dyDescent="0.3">
      <c r="A172" t="str">
        <f>'Population Definitions'!$A$2</f>
        <v>Population 1</v>
      </c>
      <c r="B172" t="s">
        <v>13</v>
      </c>
      <c r="C172">
        <f>IF(SUMPRODUCT(--(E172:T172&lt;&gt;""))=0,0,"N.A.")</f>
        <v>0</v>
      </c>
      <c r="D172" t="s">
        <v>14</v>
      </c>
    </row>
    <row r="173" spans="1:20" x14ac:dyDescent="0.3">
      <c r="A173" t="str">
        <f>'Population Definitions'!$A$3</f>
        <v>Population 2</v>
      </c>
      <c r="B173" t="s">
        <v>13</v>
      </c>
      <c r="C173">
        <f>IF(SUMPRODUCT(--(E173:T173&lt;&gt;""))=0,0,"N.A.")</f>
        <v>0</v>
      </c>
      <c r="D173" t="s">
        <v>14</v>
      </c>
    </row>
    <row r="174" spans="1:20" x14ac:dyDescent="0.3">
      <c r="A174" t="str">
        <f>'Population Definitions'!$A$4</f>
        <v>Population 3</v>
      </c>
      <c r="B174" t="s">
        <v>13</v>
      </c>
      <c r="C174">
        <f>IF(SUMPRODUCT(--(E174:T174&lt;&gt;""))=0,0,"N.A.")</f>
        <v>0</v>
      </c>
      <c r="D174" t="s">
        <v>14</v>
      </c>
    </row>
    <row r="176" spans="1:20" x14ac:dyDescent="0.3">
      <c r="A176" t="s">
        <v>76</v>
      </c>
      <c r="B176" t="s">
        <v>11</v>
      </c>
      <c r="C176" t="s">
        <v>12</v>
      </c>
      <c r="E176">
        <v>2000</v>
      </c>
      <c r="F176">
        <v>2001</v>
      </c>
      <c r="G176">
        <v>2002</v>
      </c>
      <c r="H176">
        <v>2003</v>
      </c>
      <c r="I176">
        <v>2004</v>
      </c>
      <c r="J176">
        <v>2005</v>
      </c>
      <c r="K176">
        <v>2006</v>
      </c>
      <c r="L176">
        <v>2007</v>
      </c>
      <c r="M176">
        <v>2008</v>
      </c>
      <c r="N176">
        <v>2009</v>
      </c>
      <c r="O176">
        <v>2010</v>
      </c>
      <c r="P176">
        <v>2011</v>
      </c>
      <c r="Q176">
        <v>2012</v>
      </c>
      <c r="R176">
        <v>2013</v>
      </c>
      <c r="S176">
        <v>2014</v>
      </c>
      <c r="T176">
        <v>2015</v>
      </c>
    </row>
    <row r="177" spans="1:20" x14ac:dyDescent="0.3">
      <c r="A177" t="str">
        <f>'Population Definitions'!$A$2</f>
        <v>Population 1</v>
      </c>
      <c r="B177" t="s">
        <v>13</v>
      </c>
      <c r="C177">
        <f>IF(SUMPRODUCT(--(E177:T177&lt;&gt;""))=0,0,"N.A.")</f>
        <v>0</v>
      </c>
      <c r="D177" t="s">
        <v>14</v>
      </c>
    </row>
    <row r="178" spans="1:20" x14ac:dyDescent="0.3">
      <c r="A178" t="str">
        <f>'Population Definitions'!$A$3</f>
        <v>Population 2</v>
      </c>
      <c r="B178" t="s">
        <v>13</v>
      </c>
      <c r="C178">
        <f>IF(SUMPRODUCT(--(E178:T178&lt;&gt;""))=0,0,"N.A.")</f>
        <v>0</v>
      </c>
      <c r="D178" t="s">
        <v>14</v>
      </c>
    </row>
    <row r="179" spans="1:20" x14ac:dyDescent="0.3">
      <c r="A179" t="str">
        <f>'Population Definitions'!$A$4</f>
        <v>Population 3</v>
      </c>
      <c r="B179" t="s">
        <v>13</v>
      </c>
      <c r="C179">
        <f>IF(SUMPRODUCT(--(E179:T179&lt;&gt;""))=0,0,"N.A.")</f>
        <v>0</v>
      </c>
      <c r="D179" t="s">
        <v>14</v>
      </c>
    </row>
    <row r="181" spans="1:20" x14ac:dyDescent="0.3">
      <c r="A181" t="s">
        <v>77</v>
      </c>
      <c r="B181" t="s">
        <v>11</v>
      </c>
      <c r="C181" t="s">
        <v>12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3">
      <c r="A182" t="str">
        <f>'Population Definitions'!$A$2</f>
        <v>Population 1</v>
      </c>
      <c r="B182" t="s">
        <v>13</v>
      </c>
      <c r="C182">
        <f>IF(SUMPRODUCT(--(E182:T182&lt;&gt;""))=0,0,"N.A.")</f>
        <v>0</v>
      </c>
      <c r="D182" t="s">
        <v>14</v>
      </c>
    </row>
    <row r="183" spans="1:20" x14ac:dyDescent="0.3">
      <c r="A183" t="str">
        <f>'Population Definitions'!$A$3</f>
        <v>Population 2</v>
      </c>
      <c r="B183" t="s">
        <v>13</v>
      </c>
      <c r="C183">
        <f>IF(SUMPRODUCT(--(E183:T183&lt;&gt;""))=0,0,"N.A.")</f>
        <v>0</v>
      </c>
      <c r="D183" t="s">
        <v>14</v>
      </c>
    </row>
    <row r="184" spans="1:20" x14ac:dyDescent="0.3">
      <c r="A184" t="str">
        <f>'Population Definitions'!$A$4</f>
        <v>Population 3</v>
      </c>
      <c r="B184" t="s">
        <v>13</v>
      </c>
      <c r="C184">
        <f>IF(SUMPRODUCT(--(E184:T184&lt;&gt;""))=0,0,"N.A.")</f>
        <v>0</v>
      </c>
      <c r="D184" t="s">
        <v>14</v>
      </c>
    </row>
    <row r="186" spans="1:20" x14ac:dyDescent="0.3">
      <c r="A186" t="s">
        <v>78</v>
      </c>
      <c r="B186" t="s">
        <v>11</v>
      </c>
      <c r="C186" t="s">
        <v>12</v>
      </c>
      <c r="E186">
        <v>2000</v>
      </c>
      <c r="F186">
        <v>2001</v>
      </c>
      <c r="G186">
        <v>2002</v>
      </c>
      <c r="H186">
        <v>2003</v>
      </c>
      <c r="I186">
        <v>2004</v>
      </c>
      <c r="J186">
        <v>2005</v>
      </c>
      <c r="K186">
        <v>2006</v>
      </c>
      <c r="L186">
        <v>2007</v>
      </c>
      <c r="M186">
        <v>2008</v>
      </c>
      <c r="N186">
        <v>2009</v>
      </c>
      <c r="O186">
        <v>2010</v>
      </c>
      <c r="P186">
        <v>2011</v>
      </c>
      <c r="Q186">
        <v>2012</v>
      </c>
      <c r="R186">
        <v>2013</v>
      </c>
      <c r="S186">
        <v>2014</v>
      </c>
      <c r="T186">
        <v>2015</v>
      </c>
    </row>
    <row r="187" spans="1:20" x14ac:dyDescent="0.3">
      <c r="A187" t="str">
        <f>'Population Definitions'!$A$2</f>
        <v>Population 1</v>
      </c>
      <c r="B187" t="s">
        <v>13</v>
      </c>
      <c r="C187">
        <f>IF(SUMPRODUCT(--(E187:T187&lt;&gt;""))=0,0,"N.A.")</f>
        <v>0</v>
      </c>
      <c r="D187" t="s">
        <v>14</v>
      </c>
    </row>
    <row r="188" spans="1:20" x14ac:dyDescent="0.3">
      <c r="A188" t="str">
        <f>'Population Definitions'!$A$3</f>
        <v>Population 2</v>
      </c>
      <c r="B188" t="s">
        <v>13</v>
      </c>
      <c r="C188">
        <f>IF(SUMPRODUCT(--(E188:T188&lt;&gt;""))=0,0,"N.A.")</f>
        <v>0</v>
      </c>
      <c r="D188" t="s">
        <v>14</v>
      </c>
    </row>
    <row r="189" spans="1:20" x14ac:dyDescent="0.3">
      <c r="A189" t="str">
        <f>'Population Definitions'!$A$4</f>
        <v>Population 3</v>
      </c>
      <c r="B189" t="s">
        <v>13</v>
      </c>
      <c r="C189">
        <f>IF(SUMPRODUCT(--(E189:T189&lt;&gt;""))=0,0,"N.A.")</f>
        <v>0</v>
      </c>
      <c r="D189" t="s">
        <v>14</v>
      </c>
    </row>
    <row r="191" spans="1:20" x14ac:dyDescent="0.3">
      <c r="A191" t="s">
        <v>79</v>
      </c>
      <c r="B191" t="s">
        <v>11</v>
      </c>
      <c r="C191" t="s">
        <v>12</v>
      </c>
      <c r="E191">
        <v>2000</v>
      </c>
      <c r="F191">
        <v>2001</v>
      </c>
      <c r="G191">
        <v>2002</v>
      </c>
      <c r="H191">
        <v>2003</v>
      </c>
      <c r="I191">
        <v>2004</v>
      </c>
      <c r="J191">
        <v>2005</v>
      </c>
      <c r="K191">
        <v>2006</v>
      </c>
      <c r="L191">
        <v>2007</v>
      </c>
      <c r="M191">
        <v>2008</v>
      </c>
      <c r="N191">
        <v>2009</v>
      </c>
      <c r="O191">
        <v>2010</v>
      </c>
      <c r="P191">
        <v>2011</v>
      </c>
      <c r="Q191">
        <v>2012</v>
      </c>
      <c r="R191">
        <v>2013</v>
      </c>
      <c r="S191">
        <v>2014</v>
      </c>
      <c r="T191">
        <v>2015</v>
      </c>
    </row>
    <row r="192" spans="1:20" x14ac:dyDescent="0.3">
      <c r="A192" t="str">
        <f>'Population Definitions'!$A$2</f>
        <v>Population 1</v>
      </c>
      <c r="B192" t="s">
        <v>13</v>
      </c>
      <c r="C192">
        <f>IF(SUMPRODUCT(--(E192:T192&lt;&gt;""))=0,0,"N.A.")</f>
        <v>0</v>
      </c>
      <c r="D192" t="s">
        <v>14</v>
      </c>
    </row>
    <row r="193" spans="1:20" x14ac:dyDescent="0.3">
      <c r="A193" t="str">
        <f>'Population Definitions'!$A$3</f>
        <v>Population 2</v>
      </c>
      <c r="B193" t="s">
        <v>13</v>
      </c>
      <c r="C193">
        <f>IF(SUMPRODUCT(--(E193:T193&lt;&gt;""))=0,0,"N.A.")</f>
        <v>0</v>
      </c>
      <c r="D193" t="s">
        <v>14</v>
      </c>
    </row>
    <row r="194" spans="1:20" x14ac:dyDescent="0.3">
      <c r="A194" t="str">
        <f>'Population Definitions'!$A$4</f>
        <v>Population 3</v>
      </c>
      <c r="B194" t="s">
        <v>13</v>
      </c>
      <c r="C194">
        <f>IF(SUMPRODUCT(--(E194:T194&lt;&gt;""))=0,0,"N.A.")</f>
        <v>0</v>
      </c>
      <c r="D194" t="s">
        <v>14</v>
      </c>
    </row>
    <row r="196" spans="1:20" x14ac:dyDescent="0.3">
      <c r="A196" t="s">
        <v>80</v>
      </c>
      <c r="B196" t="s">
        <v>11</v>
      </c>
      <c r="C196" t="s">
        <v>12</v>
      </c>
      <c r="E196">
        <v>2000</v>
      </c>
      <c r="F196">
        <v>2001</v>
      </c>
      <c r="G196">
        <v>2002</v>
      </c>
      <c r="H196">
        <v>2003</v>
      </c>
      <c r="I196">
        <v>2004</v>
      </c>
      <c r="J196">
        <v>2005</v>
      </c>
      <c r="K196">
        <v>2006</v>
      </c>
      <c r="L196">
        <v>2007</v>
      </c>
      <c r="M196">
        <v>2008</v>
      </c>
      <c r="N196">
        <v>2009</v>
      </c>
      <c r="O196">
        <v>2010</v>
      </c>
      <c r="P196">
        <v>2011</v>
      </c>
      <c r="Q196">
        <v>2012</v>
      </c>
      <c r="R196">
        <v>2013</v>
      </c>
      <c r="S196">
        <v>2014</v>
      </c>
      <c r="T196">
        <v>2015</v>
      </c>
    </row>
    <row r="197" spans="1:20" x14ac:dyDescent="0.3">
      <c r="A197" t="str">
        <f>'Population Definitions'!$A$2</f>
        <v>Population 1</v>
      </c>
      <c r="B197" t="s">
        <v>13</v>
      </c>
      <c r="C197">
        <f>IF(SUMPRODUCT(--(E197:T197&lt;&gt;""))=0,0,"N.A.")</f>
        <v>0</v>
      </c>
      <c r="D197" t="s">
        <v>14</v>
      </c>
    </row>
    <row r="198" spans="1:20" x14ac:dyDescent="0.3">
      <c r="A198" t="str">
        <f>'Population Definitions'!$A$3</f>
        <v>Population 2</v>
      </c>
      <c r="B198" t="s">
        <v>13</v>
      </c>
      <c r="C198">
        <f>IF(SUMPRODUCT(--(E198:T198&lt;&gt;""))=0,0,"N.A.")</f>
        <v>0</v>
      </c>
      <c r="D198" t="s">
        <v>14</v>
      </c>
    </row>
    <row r="199" spans="1:20" x14ac:dyDescent="0.3">
      <c r="A199" t="str">
        <f>'Population Definitions'!$A$4</f>
        <v>Population 3</v>
      </c>
      <c r="B199" t="s">
        <v>13</v>
      </c>
      <c r="C199">
        <f>IF(SUMPRODUCT(--(E199:T199&lt;&gt;""))=0,0,"N.A.")</f>
        <v>0</v>
      </c>
      <c r="D199" t="s">
        <v>14</v>
      </c>
    </row>
    <row r="201" spans="1:20" x14ac:dyDescent="0.3">
      <c r="A201" t="s">
        <v>81</v>
      </c>
      <c r="B201" t="s">
        <v>11</v>
      </c>
      <c r="C201" t="s">
        <v>12</v>
      </c>
      <c r="E201">
        <v>2000</v>
      </c>
      <c r="F201">
        <v>2001</v>
      </c>
      <c r="G201">
        <v>2002</v>
      </c>
      <c r="H201">
        <v>2003</v>
      </c>
      <c r="I201">
        <v>2004</v>
      </c>
      <c r="J201">
        <v>2005</v>
      </c>
      <c r="K201">
        <v>2006</v>
      </c>
      <c r="L201">
        <v>2007</v>
      </c>
      <c r="M201">
        <v>2008</v>
      </c>
      <c r="N201">
        <v>2009</v>
      </c>
      <c r="O201">
        <v>2010</v>
      </c>
      <c r="P201">
        <v>2011</v>
      </c>
      <c r="Q201">
        <v>2012</v>
      </c>
      <c r="R201">
        <v>2013</v>
      </c>
      <c r="S201">
        <v>2014</v>
      </c>
      <c r="T201">
        <v>2015</v>
      </c>
    </row>
    <row r="202" spans="1:20" x14ac:dyDescent="0.3">
      <c r="A202" t="str">
        <f>'Population Definitions'!$A$2</f>
        <v>Population 1</v>
      </c>
      <c r="B202" t="s">
        <v>13</v>
      </c>
      <c r="C202">
        <f>IF(SUMPRODUCT(--(E202:T202&lt;&gt;""))=0,0,"N.A.")</f>
        <v>0</v>
      </c>
      <c r="D202" t="s">
        <v>14</v>
      </c>
    </row>
    <row r="203" spans="1:20" x14ac:dyDescent="0.3">
      <c r="A203" t="str">
        <f>'Population Definitions'!$A$3</f>
        <v>Population 2</v>
      </c>
      <c r="B203" t="s">
        <v>13</v>
      </c>
      <c r="C203">
        <f>IF(SUMPRODUCT(--(E203:T203&lt;&gt;""))=0,0,"N.A.")</f>
        <v>0</v>
      </c>
      <c r="D203" t="s">
        <v>14</v>
      </c>
    </row>
    <row r="204" spans="1:20" x14ac:dyDescent="0.3">
      <c r="A204" t="str">
        <f>'Population Definitions'!$A$4</f>
        <v>Population 3</v>
      </c>
      <c r="B204" t="s">
        <v>13</v>
      </c>
      <c r="C204">
        <f>IF(SUMPRODUCT(--(E204:T204&lt;&gt;""))=0,0,"N.A.")</f>
        <v>0</v>
      </c>
      <c r="D204" t="s">
        <v>14</v>
      </c>
    </row>
    <row r="206" spans="1:20" x14ac:dyDescent="0.3">
      <c r="A206" t="s">
        <v>82</v>
      </c>
      <c r="B206" t="s">
        <v>11</v>
      </c>
      <c r="C206" t="s">
        <v>12</v>
      </c>
      <c r="E206">
        <v>2000</v>
      </c>
      <c r="F206">
        <v>2001</v>
      </c>
      <c r="G206">
        <v>2002</v>
      </c>
      <c r="H206">
        <v>2003</v>
      </c>
      <c r="I206">
        <v>2004</v>
      </c>
      <c r="J206">
        <v>2005</v>
      </c>
      <c r="K206">
        <v>2006</v>
      </c>
      <c r="L206">
        <v>2007</v>
      </c>
      <c r="M206">
        <v>2008</v>
      </c>
      <c r="N206">
        <v>2009</v>
      </c>
      <c r="O206">
        <v>2010</v>
      </c>
      <c r="P206">
        <v>2011</v>
      </c>
      <c r="Q206">
        <v>2012</v>
      </c>
      <c r="R206">
        <v>2013</v>
      </c>
      <c r="S206">
        <v>2014</v>
      </c>
      <c r="T206">
        <v>2015</v>
      </c>
    </row>
    <row r="207" spans="1:20" x14ac:dyDescent="0.3">
      <c r="A207" t="str">
        <f>'Population Definitions'!$A$2</f>
        <v>Population 1</v>
      </c>
      <c r="B207" t="s">
        <v>13</v>
      </c>
      <c r="C207">
        <f>IF(SUMPRODUCT(--(E207:T207&lt;&gt;""))=0,0,"N.A.")</f>
        <v>0</v>
      </c>
      <c r="D207" t="s">
        <v>14</v>
      </c>
    </row>
    <row r="208" spans="1:20" x14ac:dyDescent="0.3">
      <c r="A208" t="str">
        <f>'Population Definitions'!$A$3</f>
        <v>Population 2</v>
      </c>
      <c r="B208" t="s">
        <v>13</v>
      </c>
      <c r="C208">
        <f>IF(SUMPRODUCT(--(E208:T208&lt;&gt;""))=0,0,"N.A.")</f>
        <v>0</v>
      </c>
      <c r="D208" t="s">
        <v>14</v>
      </c>
    </row>
    <row r="209" spans="1:20" x14ac:dyDescent="0.3">
      <c r="A209" t="str">
        <f>'Population Definitions'!$A$4</f>
        <v>Population 3</v>
      </c>
      <c r="B209" t="s">
        <v>13</v>
      </c>
      <c r="C209">
        <f>IF(SUMPRODUCT(--(E209:T209&lt;&gt;""))=0,0,"N.A.")</f>
        <v>0</v>
      </c>
      <c r="D209" t="s">
        <v>14</v>
      </c>
    </row>
    <row r="211" spans="1:20" x14ac:dyDescent="0.3">
      <c r="A211" t="s">
        <v>83</v>
      </c>
      <c r="B211" t="s">
        <v>11</v>
      </c>
      <c r="C211" t="s">
        <v>12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</row>
    <row r="212" spans="1:20" x14ac:dyDescent="0.3">
      <c r="A212" t="str">
        <f>'Population Definitions'!$A$2</f>
        <v>Population 1</v>
      </c>
      <c r="B212" t="s">
        <v>13</v>
      </c>
      <c r="C212">
        <f>IF(SUMPRODUCT(--(E212:T212&lt;&gt;""))=0,0,"N.A.")</f>
        <v>0</v>
      </c>
      <c r="D212" t="s">
        <v>14</v>
      </c>
    </row>
    <row r="213" spans="1:20" x14ac:dyDescent="0.3">
      <c r="A213" t="str">
        <f>'Population Definitions'!$A$3</f>
        <v>Population 2</v>
      </c>
      <c r="B213" t="s">
        <v>13</v>
      </c>
      <c r="C213">
        <f>IF(SUMPRODUCT(--(E213:T213&lt;&gt;""))=0,0,"N.A.")</f>
        <v>0</v>
      </c>
      <c r="D213" t="s">
        <v>14</v>
      </c>
    </row>
    <row r="214" spans="1:20" x14ac:dyDescent="0.3">
      <c r="A214" t="str">
        <f>'Population Definitions'!$A$4</f>
        <v>Population 3</v>
      </c>
      <c r="B214" t="s">
        <v>13</v>
      </c>
      <c r="C214">
        <f>IF(SUMPRODUCT(--(E214:T214&lt;&gt;""))=0,0,"N.A.")</f>
        <v>0</v>
      </c>
      <c r="D214" t="s">
        <v>14</v>
      </c>
    </row>
    <row r="216" spans="1:20" x14ac:dyDescent="0.3">
      <c r="A216" t="s">
        <v>84</v>
      </c>
      <c r="B216" t="s">
        <v>11</v>
      </c>
      <c r="C216" t="s">
        <v>12</v>
      </c>
      <c r="E216">
        <v>2000</v>
      </c>
      <c r="F216">
        <v>2001</v>
      </c>
      <c r="G216">
        <v>2002</v>
      </c>
      <c r="H216">
        <v>2003</v>
      </c>
      <c r="I216">
        <v>2004</v>
      </c>
      <c r="J216">
        <v>2005</v>
      </c>
      <c r="K216">
        <v>2006</v>
      </c>
      <c r="L216">
        <v>2007</v>
      </c>
      <c r="M216">
        <v>2008</v>
      </c>
      <c r="N216">
        <v>2009</v>
      </c>
      <c r="O216">
        <v>2010</v>
      </c>
      <c r="P216">
        <v>2011</v>
      </c>
      <c r="Q216">
        <v>2012</v>
      </c>
      <c r="R216">
        <v>2013</v>
      </c>
      <c r="S216">
        <v>2014</v>
      </c>
      <c r="T216">
        <v>2015</v>
      </c>
    </row>
    <row r="217" spans="1:20" x14ac:dyDescent="0.3">
      <c r="A217" t="str">
        <f>'Population Definitions'!$A$2</f>
        <v>Population 1</v>
      </c>
      <c r="B217" t="s">
        <v>13</v>
      </c>
      <c r="C217">
        <f>IF(SUMPRODUCT(--(E217:T217&lt;&gt;""))=0,0,"N.A.")</f>
        <v>0</v>
      </c>
      <c r="D217" t="s">
        <v>14</v>
      </c>
    </row>
    <row r="218" spans="1:20" x14ac:dyDescent="0.3">
      <c r="A218" t="str">
        <f>'Population Definitions'!$A$3</f>
        <v>Population 2</v>
      </c>
      <c r="B218" t="s">
        <v>13</v>
      </c>
      <c r="C218">
        <f>IF(SUMPRODUCT(--(E218:T218&lt;&gt;""))=0,0,"N.A.")</f>
        <v>0</v>
      </c>
      <c r="D218" t="s">
        <v>14</v>
      </c>
    </row>
    <row r="219" spans="1:20" x14ac:dyDescent="0.3">
      <c r="A219" t="str">
        <f>'Population Definitions'!$A$4</f>
        <v>Population 3</v>
      </c>
      <c r="B219" t="s">
        <v>13</v>
      </c>
      <c r="C219">
        <f>IF(SUMPRODUCT(--(E219:T219&lt;&gt;""))=0,0,"N.A.")</f>
        <v>0</v>
      </c>
      <c r="D219" t="s">
        <v>14</v>
      </c>
    </row>
    <row r="221" spans="1:20" x14ac:dyDescent="0.3">
      <c r="A221" t="s">
        <v>85</v>
      </c>
      <c r="B221" t="s">
        <v>11</v>
      </c>
      <c r="C221" t="s">
        <v>12</v>
      </c>
      <c r="E221">
        <v>2000</v>
      </c>
      <c r="F221">
        <v>2001</v>
      </c>
      <c r="G221">
        <v>2002</v>
      </c>
      <c r="H221">
        <v>2003</v>
      </c>
      <c r="I221">
        <v>2004</v>
      </c>
      <c r="J221">
        <v>2005</v>
      </c>
      <c r="K221">
        <v>2006</v>
      </c>
      <c r="L221">
        <v>2007</v>
      </c>
      <c r="M221">
        <v>2008</v>
      </c>
      <c r="N221">
        <v>2009</v>
      </c>
      <c r="O221">
        <v>2010</v>
      </c>
      <c r="P221">
        <v>2011</v>
      </c>
      <c r="Q221">
        <v>2012</v>
      </c>
      <c r="R221">
        <v>2013</v>
      </c>
      <c r="S221">
        <v>2014</v>
      </c>
      <c r="T221">
        <v>2015</v>
      </c>
    </row>
    <row r="222" spans="1:20" x14ac:dyDescent="0.3">
      <c r="A222" t="str">
        <f>'Population Definitions'!$A$2</f>
        <v>Population 1</v>
      </c>
      <c r="B222" t="s">
        <v>13</v>
      </c>
      <c r="C222">
        <f>IF(SUMPRODUCT(--(E222:T222&lt;&gt;""))=0,0,"N.A.")</f>
        <v>0</v>
      </c>
      <c r="D222" t="s">
        <v>14</v>
      </c>
    </row>
    <row r="223" spans="1:20" x14ac:dyDescent="0.3">
      <c r="A223" t="str">
        <f>'Population Definitions'!$A$3</f>
        <v>Population 2</v>
      </c>
      <c r="B223" t="s">
        <v>13</v>
      </c>
      <c r="C223">
        <f>IF(SUMPRODUCT(--(E223:T223&lt;&gt;""))=0,0,"N.A.")</f>
        <v>0</v>
      </c>
      <c r="D223" t="s">
        <v>14</v>
      </c>
    </row>
    <row r="224" spans="1:20" x14ac:dyDescent="0.3">
      <c r="A224" t="str">
        <f>'Population Definitions'!$A$4</f>
        <v>Population 3</v>
      </c>
      <c r="B224" t="s">
        <v>13</v>
      </c>
      <c r="C224">
        <f>IF(SUMPRODUCT(--(E224:T224&lt;&gt;""))=0,0,"N.A.")</f>
        <v>0</v>
      </c>
      <c r="D224" t="s">
        <v>14</v>
      </c>
    </row>
    <row r="226" spans="1:20" x14ac:dyDescent="0.3">
      <c r="A226" t="s">
        <v>86</v>
      </c>
      <c r="B226" t="s">
        <v>11</v>
      </c>
      <c r="C226" t="s">
        <v>12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</row>
    <row r="227" spans="1:20" x14ac:dyDescent="0.3">
      <c r="A227" t="str">
        <f>'Population Definitions'!$A$2</f>
        <v>Population 1</v>
      </c>
      <c r="B227" t="s">
        <v>13</v>
      </c>
      <c r="C227">
        <f>IF(SUMPRODUCT(--(E227:T227&lt;&gt;""))=0,0,"N.A.")</f>
        <v>0</v>
      </c>
      <c r="D227" t="s">
        <v>14</v>
      </c>
    </row>
    <row r="228" spans="1:20" x14ac:dyDescent="0.3">
      <c r="A228" t="str">
        <f>'Population Definitions'!$A$3</f>
        <v>Population 2</v>
      </c>
      <c r="B228" t="s">
        <v>13</v>
      </c>
      <c r="C228">
        <f>IF(SUMPRODUCT(--(E228:T228&lt;&gt;""))=0,0,"N.A.")</f>
        <v>0</v>
      </c>
      <c r="D228" t="s">
        <v>14</v>
      </c>
    </row>
    <row r="229" spans="1:20" x14ac:dyDescent="0.3">
      <c r="A229" t="str">
        <f>'Population Definitions'!$A$4</f>
        <v>Population 3</v>
      </c>
      <c r="B229" t="s">
        <v>13</v>
      </c>
      <c r="C229">
        <f>IF(SUMPRODUCT(--(E229:T229&lt;&gt;""))=0,0,"N.A.")</f>
        <v>0</v>
      </c>
      <c r="D229" t="s">
        <v>14</v>
      </c>
    </row>
    <row r="231" spans="1:20" x14ac:dyDescent="0.3">
      <c r="A231" t="s">
        <v>87</v>
      </c>
      <c r="B231" t="s">
        <v>11</v>
      </c>
      <c r="C231" t="s">
        <v>12</v>
      </c>
      <c r="E231">
        <v>2000</v>
      </c>
      <c r="F231">
        <v>2001</v>
      </c>
      <c r="G231">
        <v>2002</v>
      </c>
      <c r="H231">
        <v>2003</v>
      </c>
      <c r="I231">
        <v>2004</v>
      </c>
      <c r="J231">
        <v>2005</v>
      </c>
      <c r="K231">
        <v>2006</v>
      </c>
      <c r="L231">
        <v>2007</v>
      </c>
      <c r="M231">
        <v>2008</v>
      </c>
      <c r="N231">
        <v>2009</v>
      </c>
      <c r="O231">
        <v>2010</v>
      </c>
      <c r="P231">
        <v>2011</v>
      </c>
      <c r="Q231">
        <v>2012</v>
      </c>
      <c r="R231">
        <v>2013</v>
      </c>
      <c r="S231">
        <v>2014</v>
      </c>
      <c r="T231">
        <v>2015</v>
      </c>
    </row>
    <row r="232" spans="1:20" x14ac:dyDescent="0.3">
      <c r="A232" t="str">
        <f>'Population Definitions'!$A$2</f>
        <v>Population 1</v>
      </c>
      <c r="B232" t="s">
        <v>13</v>
      </c>
      <c r="C232">
        <f>IF(SUMPRODUCT(--(E232:T232&lt;&gt;""))=0,0,"N.A.")</f>
        <v>0</v>
      </c>
      <c r="D232" t="s">
        <v>14</v>
      </c>
    </row>
    <row r="233" spans="1:20" x14ac:dyDescent="0.3">
      <c r="A233" t="str">
        <f>'Population Definitions'!$A$3</f>
        <v>Population 2</v>
      </c>
      <c r="B233" t="s">
        <v>13</v>
      </c>
      <c r="C233">
        <f>IF(SUMPRODUCT(--(E233:T233&lt;&gt;""))=0,0,"N.A.")</f>
        <v>0</v>
      </c>
      <c r="D233" t="s">
        <v>14</v>
      </c>
    </row>
    <row r="234" spans="1:20" x14ac:dyDescent="0.3">
      <c r="A234" t="str">
        <f>'Population Definitions'!$A$4</f>
        <v>Population 3</v>
      </c>
      <c r="B234" t="s">
        <v>13</v>
      </c>
      <c r="C234">
        <f>IF(SUMPRODUCT(--(E234:T234&lt;&gt;""))=0,0,"N.A.")</f>
        <v>0</v>
      </c>
      <c r="D234" t="s">
        <v>14</v>
      </c>
    </row>
    <row r="236" spans="1:20" x14ac:dyDescent="0.3">
      <c r="A236" t="s">
        <v>88</v>
      </c>
      <c r="B236" t="s">
        <v>11</v>
      </c>
      <c r="C236" t="s">
        <v>12</v>
      </c>
      <c r="E236">
        <v>2000</v>
      </c>
      <c r="F236">
        <v>2001</v>
      </c>
      <c r="G236">
        <v>2002</v>
      </c>
      <c r="H236">
        <v>2003</v>
      </c>
      <c r="I236">
        <v>2004</v>
      </c>
      <c r="J236">
        <v>2005</v>
      </c>
      <c r="K236">
        <v>2006</v>
      </c>
      <c r="L236">
        <v>2007</v>
      </c>
      <c r="M236">
        <v>2008</v>
      </c>
      <c r="N236">
        <v>2009</v>
      </c>
      <c r="O236">
        <v>2010</v>
      </c>
      <c r="P236">
        <v>2011</v>
      </c>
      <c r="Q236">
        <v>2012</v>
      </c>
      <c r="R236">
        <v>2013</v>
      </c>
      <c r="S236">
        <v>2014</v>
      </c>
      <c r="T236">
        <v>2015</v>
      </c>
    </row>
    <row r="237" spans="1:20" x14ac:dyDescent="0.3">
      <c r="A237" t="str">
        <f>'Population Definitions'!$A$2</f>
        <v>Population 1</v>
      </c>
      <c r="B237" t="s">
        <v>13</v>
      </c>
      <c r="C237">
        <f>IF(SUMPRODUCT(--(E237:T237&lt;&gt;""))=0,0,"N.A.")</f>
        <v>0</v>
      </c>
      <c r="D237" t="s">
        <v>14</v>
      </c>
    </row>
    <row r="238" spans="1:20" x14ac:dyDescent="0.3">
      <c r="A238" t="str">
        <f>'Population Definitions'!$A$3</f>
        <v>Population 2</v>
      </c>
      <c r="B238" t="s">
        <v>13</v>
      </c>
      <c r="C238">
        <f>IF(SUMPRODUCT(--(E238:T238&lt;&gt;""))=0,0,"N.A.")</f>
        <v>0</v>
      </c>
      <c r="D238" t="s">
        <v>14</v>
      </c>
    </row>
    <row r="239" spans="1:20" x14ac:dyDescent="0.3">
      <c r="A239" t="str">
        <f>'Population Definitions'!$A$4</f>
        <v>Population 3</v>
      </c>
      <c r="B239" t="s">
        <v>13</v>
      </c>
      <c r="C239">
        <f>IF(SUMPRODUCT(--(E239:T239&lt;&gt;""))=0,0,"N.A.")</f>
        <v>0</v>
      </c>
      <c r="D239" t="s">
        <v>14</v>
      </c>
    </row>
    <row r="241" spans="1:20" x14ac:dyDescent="0.3">
      <c r="A241" t="s">
        <v>89</v>
      </c>
      <c r="B241" t="s">
        <v>11</v>
      </c>
      <c r="C241" t="s">
        <v>12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</row>
    <row r="242" spans="1:20" x14ac:dyDescent="0.3">
      <c r="A242" t="str">
        <f>'Population Definitions'!$A$2</f>
        <v>Population 1</v>
      </c>
      <c r="B242" t="s">
        <v>13</v>
      </c>
      <c r="C242">
        <f>IF(SUMPRODUCT(--(E242:T242&lt;&gt;""))=0,0,"N.A.")</f>
        <v>0</v>
      </c>
      <c r="D242" t="s">
        <v>14</v>
      </c>
    </row>
    <row r="243" spans="1:20" x14ac:dyDescent="0.3">
      <c r="A243" t="str">
        <f>'Population Definitions'!$A$3</f>
        <v>Population 2</v>
      </c>
      <c r="B243" t="s">
        <v>13</v>
      </c>
      <c r="C243">
        <f>IF(SUMPRODUCT(--(E243:T243&lt;&gt;""))=0,0,"N.A.")</f>
        <v>0</v>
      </c>
      <c r="D243" t="s">
        <v>14</v>
      </c>
    </row>
    <row r="244" spans="1:20" x14ac:dyDescent="0.3">
      <c r="A244" t="str">
        <f>'Population Definitions'!$A$4</f>
        <v>Population 3</v>
      </c>
      <c r="B244" t="s">
        <v>13</v>
      </c>
      <c r="C244">
        <f>IF(SUMPRODUCT(--(E244:T244&lt;&gt;""))=0,0,"N.A.")</f>
        <v>0</v>
      </c>
      <c r="D244" t="s">
        <v>14</v>
      </c>
    </row>
  </sheetData>
  <dataValidations count="14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4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2">
      <formula1>"Fraction,Number"</formula1>
    </dataValidation>
    <dataValidation type="list" showInputMessage="1" showErrorMessage="1" sqref="B73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4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3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198">
      <formula1>"Fraction,Number"</formula1>
    </dataValidation>
    <dataValidation type="list" showInputMessage="1" showErrorMessage="1" sqref="B199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7">
      <formula1>"Fraction,Number"</formula1>
    </dataValidation>
    <dataValidation type="list" showInputMessage="1" showErrorMessage="1" sqref="B208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7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  <dataValidation type="list" showInputMessage="1" showErrorMessage="1" sqref="B227">
      <formula1>"Fraction,Number"</formula1>
    </dataValidation>
    <dataValidation type="list" showInputMessage="1" showErrorMessage="1" sqref="B228">
      <formula1>"Fraction,Number"</formula1>
    </dataValidation>
    <dataValidation type="list" showInputMessage="1" showErrorMessage="1" sqref="B229">
      <formula1>"Fraction,Number"</formula1>
    </dataValidation>
    <dataValidation type="list" showInputMessage="1" showErrorMessage="1" sqref="B232">
      <formula1>"Fraction,Number"</formula1>
    </dataValidation>
    <dataValidation type="list" showInputMessage="1" showErrorMessage="1" sqref="B233">
      <formula1>"Fraction,Number"</formula1>
    </dataValidation>
    <dataValidation type="list" showInputMessage="1" showErrorMessage="1" sqref="B234">
      <formula1>"Fraction,Number"</formula1>
    </dataValidation>
    <dataValidation type="list" showInputMessage="1" showErrorMessage="1" sqref="B237">
      <formula1>"Fraction,Number"</formula1>
    </dataValidation>
    <dataValidation type="list" showInputMessage="1" showErrorMessage="1" sqref="B238">
      <formula1>"Fraction,Number"</formula1>
    </dataValidation>
    <dataValidation type="list" showInputMessage="1" showErrorMessage="1" sqref="B239">
      <formula1>"Fraction,Number"</formula1>
    </dataValidation>
    <dataValidation type="list" showInputMessage="1" showErrorMessage="1" sqref="B242">
      <formula1>"Fraction,Number"</formula1>
    </dataValidation>
    <dataValidation type="list" showInputMessage="1" showErrorMessage="1" sqref="B243">
      <formula1>"Fraction,Number"</formula1>
    </dataValidation>
    <dataValidation type="list" showInputMessage="1" showErrorMessage="1" sqref="B244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Definitions</vt:lpstr>
      <vt:lpstr>Transfer Definitions</vt:lpstr>
      <vt:lpstr>Transfer Details</vt:lpstr>
      <vt:lpstr>Population Sizes</vt:lpstr>
      <vt:lpstr>Prevalence</vt:lpstr>
      <vt:lpstr>Infection Rates</vt:lpstr>
      <vt:lpstr>Mortality Rates</vt:lpstr>
      <vt:lpstr>TB Disaggregation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2016-12-05T21:30:05Z</dcterms:created>
  <dcterms:modified xsi:type="dcterms:W3CDTF">2016-12-05T22:50:08Z</dcterms:modified>
</cp:coreProperties>
</file>