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Transfer Definitions" sheetId="2" r:id="rId2"/>
    <sheet name="Transfer Details" sheetId="3" r:id="rId3"/>
    <sheet name="Cascade Parameters" sheetId="4" r:id="rId4"/>
  </sheets>
  <calcPr calcId="124519" fullCalcOnLoad="1"/>
</workbook>
</file>

<file path=xl/sharedStrings.xml><?xml version="1.0" encoding="utf-8"?>
<sst xmlns="http://schemas.openxmlformats.org/spreadsheetml/2006/main" count="149" uniqueCount="28">
  <si>
    <t>Name</t>
  </si>
  <si>
    <t>Abbreviation</t>
  </si>
  <si>
    <t>Minimum Age</t>
  </si>
  <si>
    <t>Maximum Age</t>
  </si>
  <si>
    <t>Population 1</t>
  </si>
  <si>
    <t>Population 2</t>
  </si>
  <si>
    <t>Aging</t>
  </si>
  <si>
    <t>n</t>
  </si>
  <si>
    <t>Migration Type 1</t>
  </si>
  <si>
    <t>Migration Type 2</t>
  </si>
  <si>
    <t>Format</t>
  </si>
  <si>
    <t>Assumption</t>
  </si>
  <si>
    <t>Probability</t>
  </si>
  <si>
    <t>OR</t>
  </si>
  <si>
    <t>Vaccination Rate</t>
  </si>
  <si>
    <t>Infection Rate (Susceptible)</t>
  </si>
  <si>
    <t>Infection Rate (Vaccinated)</t>
  </si>
  <si>
    <t>LTBI Treatment Uptake Rate</t>
  </si>
  <si>
    <t>LTBI-TB Progression Rate (Untreated)</t>
  </si>
  <si>
    <t>LTBI Treatment Abandonment Rate</t>
  </si>
  <si>
    <t>LTBI-TB Progression Rate (Treated)</t>
  </si>
  <si>
    <t>LTBI Treatment Success Rate</t>
  </si>
  <si>
    <t>TB Treatment Uptake Rate</t>
  </si>
  <si>
    <t>TB Death Rate (Untreated)</t>
  </si>
  <si>
    <t>TB Treatment Abandonment Rate</t>
  </si>
  <si>
    <t>TB Treatment Success Rate</t>
  </si>
  <si>
    <t>TB Death Rate (Treated)</t>
  </si>
  <si>
    <t>Reinfection Rate (Recovered)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</si>
</sst>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cols>
    <col min="1" max="5" width="1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LEFT(A2,3)&amp;"1"</f>
        <v>Pop1</v>
      </c>
    </row>
    <row r="3" spans="1:4">
      <c r="A3" t="s">
        <v>5</v>
      </c>
      <c r="B3" t="str">
        <f>LEFT(A3,3)&amp;"2"</f>
        <v>Pop2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5.7109375" customWidth="1"/>
  </cols>
  <sheetData>
    <row r="1" spans="1:3">
      <c r="A1" t="s">
        <v>6</v>
      </c>
      <c r="B1" t="str">
        <f>'Population Definitions'!B2</f>
        <v>Pop1</v>
      </c>
      <c r="C1" t="str">
        <f>'Population Definitions'!B3</f>
        <v>Pop2</v>
      </c>
    </row>
    <row r="2" spans="1:3">
      <c r="A2" t="str">
        <f>'Population Definitions'!B2</f>
        <v>Pop1</v>
      </c>
      <c r="C2" t="s">
        <v>7</v>
      </c>
    </row>
    <row r="3" spans="1:3">
      <c r="A3" t="str">
        <f>'Population Definitions'!B3</f>
        <v>Pop2</v>
      </c>
      <c r="B3" t="s">
        <v>7</v>
      </c>
    </row>
    <row r="5" spans="1:3">
      <c r="A5" t="s">
        <v>8</v>
      </c>
      <c r="B5" t="str">
        <f>'Population Definitions'!B2</f>
        <v>Pop1</v>
      </c>
      <c r="C5" t="str">
        <f>'Population Definitions'!B3</f>
        <v>Pop2</v>
      </c>
    </row>
    <row r="6" spans="1:3">
      <c r="A6" t="str">
        <f>'Population Definitions'!B2</f>
        <v>Pop1</v>
      </c>
      <c r="C6" t="s">
        <v>7</v>
      </c>
    </row>
    <row r="7" spans="1:3">
      <c r="A7" t="str">
        <f>'Population Definitions'!B3</f>
        <v>Pop2</v>
      </c>
      <c r="B7" t="s">
        <v>7</v>
      </c>
    </row>
    <row r="9" spans="1:3">
      <c r="A9" t="s">
        <v>9</v>
      </c>
      <c r="B9" t="str">
        <f>'Population Definitions'!B2</f>
        <v>Pop1</v>
      </c>
      <c r="C9" t="str">
        <f>'Population Definitions'!B3</f>
        <v>Pop2</v>
      </c>
    </row>
    <row r="10" spans="1:3">
      <c r="A10" t="str">
        <f>'Population Definitions'!B2</f>
        <v>Pop1</v>
      </c>
      <c r="C10" t="s">
        <v>7</v>
      </c>
    </row>
    <row r="11" spans="1:3">
      <c r="A11" t="str">
        <f>'Population Definitions'!B3</f>
        <v>Pop2</v>
      </c>
      <c r="B11" t="s">
        <v>7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7"/>
  <sheetViews>
    <sheetView workbookViewId="0"/>
  </sheetViews>
  <sheetFormatPr defaultRowHeight="15"/>
  <cols>
    <col min="1" max="1" width="15.7109375" customWidth="1"/>
    <col min="3" max="3" width="15.7109375" customWidth="1"/>
    <col min="4" max="5" width="10.7109375" customWidth="1"/>
  </cols>
  <sheetData>
    <row r="1" spans="1:37">
      <c r="A1" t="str">
        <f>'Transfer Definitions'!A5</f>
        <v>Migration Type 1</v>
      </c>
      <c r="D1" t="s">
        <v>10</v>
      </c>
      <c r="E1" t="s">
        <v>11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</row>
    <row r="2" spans="1:37">
      <c r="A2" t="str">
        <f>IF('Transfer Definitions'!C6="y",'Population Definitions'!A2,"...")</f>
        <v>...</v>
      </c>
      <c r="B2" t="str">
        <f>IF('Transfer Definitions'!C6="y","---&gt;","")</f>
        <v/>
      </c>
      <c r="C2" t="str">
        <f>IF('Transfer Definitions'!C6="y",'Population Definitions'!A3,"")</f>
        <v/>
      </c>
      <c r="D2" t="str">
        <f>IF(A2&lt;&gt;"...","Probability","")</f>
        <v/>
      </c>
      <c r="E2" t="str">
        <f>IF(A2&lt;&gt;"...",IF(SUMPRODUCT(--(G2:AK2&lt;&gt;""))=0,0.000000,"N.A."),"")</f>
        <v/>
      </c>
      <c r="F2" t="str">
        <f>IF(A2&lt;&gt;"...","OR","")</f>
        <v/>
      </c>
    </row>
    <row r="3" spans="1:37">
      <c r="A3" t="str">
        <f>IF('Transfer Definitions'!B7="y",'Population Definitions'!A3,"...")</f>
        <v>...</v>
      </c>
      <c r="B3" t="str">
        <f>IF('Transfer Definitions'!B7="y","---&gt;","")</f>
        <v/>
      </c>
      <c r="C3" t="str">
        <f>IF('Transfer Definitions'!B7="y",'Population Definitions'!A2,"")</f>
        <v/>
      </c>
      <c r="D3" t="str">
        <f>IF(A3&lt;&gt;"...","Probability","")</f>
        <v/>
      </c>
      <c r="E3" t="str">
        <f>IF(A3&lt;&gt;"...",IF(SUMPRODUCT(--(G3:AK3&lt;&gt;""))=0,0.000000,"N.A."),"")</f>
        <v/>
      </c>
      <c r="F3" t="str">
        <f>IF(A3&lt;&gt;"...","OR","")</f>
        <v/>
      </c>
      <c r="G3" t="str">
        <f>IF(G2="","",G2)</f>
        <v/>
      </c>
      <c r="H3" t="str">
        <f>IF(H2="","",H2)</f>
        <v/>
      </c>
      <c r="I3" t="str">
        <f>IF(I2="","",I2)</f>
        <v/>
      </c>
      <c r="J3" t="str">
        <f>IF(J2="","",J2)</f>
        <v/>
      </c>
      <c r="K3" t="str">
        <f>IF(K2="","",K2)</f>
        <v/>
      </c>
      <c r="L3" t="str">
        <f>IF(L2="","",L2)</f>
        <v/>
      </c>
      <c r="M3" t="str">
        <f>IF(M2="","",M2)</f>
        <v/>
      </c>
      <c r="N3" t="str">
        <f>IF(N2="","",N2)</f>
        <v/>
      </c>
      <c r="O3" t="str">
        <f>IF(O2="","",O2)</f>
        <v/>
      </c>
      <c r="P3" t="str">
        <f>IF(P2="","",P2)</f>
        <v/>
      </c>
      <c r="Q3" t="str">
        <f>IF(Q2="","",Q2)</f>
        <v/>
      </c>
      <c r="R3" t="str">
        <f>IF(R2="","",R2)</f>
        <v/>
      </c>
      <c r="S3" t="str">
        <f>IF(S2="","",S2)</f>
        <v/>
      </c>
      <c r="T3" t="str">
        <f>IF(T2="","",T2)</f>
        <v/>
      </c>
      <c r="U3" t="str">
        <f>IF(U2="","",U2)</f>
        <v/>
      </c>
      <c r="V3" t="str">
        <f>IF(V2="","",V2)</f>
        <v/>
      </c>
      <c r="W3" t="str">
        <f>IF(W2="","",W2)</f>
        <v/>
      </c>
      <c r="X3" t="str">
        <f>IF(X2="","",X2)</f>
        <v/>
      </c>
      <c r="Y3" t="str">
        <f>IF(Y2="","",Y2)</f>
        <v/>
      </c>
      <c r="Z3" t="str">
        <f>IF(Z2="","",Z2)</f>
        <v/>
      </c>
      <c r="AA3" t="str">
        <f>IF(AA2="","",AA2)</f>
        <v/>
      </c>
      <c r="AB3" t="str">
        <f>IF(AB2="","",AB2)</f>
        <v/>
      </c>
      <c r="AC3" t="str">
        <f>IF(AC2="","",AC2)</f>
        <v/>
      </c>
      <c r="AD3" t="str">
        <f>IF(AD2="","",AD2)</f>
        <v/>
      </c>
      <c r="AE3" t="str">
        <f>IF(AE2="","",AE2)</f>
        <v/>
      </c>
      <c r="AF3" t="str">
        <f>IF(AF2="","",AF2)</f>
        <v/>
      </c>
      <c r="AG3" t="str">
        <f>IF(AG2="","",AG2)</f>
        <v/>
      </c>
      <c r="AH3" t="str">
        <f>IF(AH2="","",AH2)</f>
        <v/>
      </c>
      <c r="AI3" t="str">
        <f>IF(AI2="","",AI2)</f>
        <v/>
      </c>
      <c r="AJ3" t="str">
        <f>IF(AJ2="","",AJ2)</f>
        <v/>
      </c>
      <c r="AK3" t="str">
        <f>IF(AK2="","",AK2)</f>
        <v/>
      </c>
    </row>
    <row r="5" spans="1:37">
      <c r="A5" t="str">
        <f>'Transfer Definitions'!A9</f>
        <v>Migration Type 2</v>
      </c>
      <c r="D5" t="s">
        <v>10</v>
      </c>
      <c r="E5" t="s">
        <v>11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  <c r="AB5">
        <v>2021</v>
      </c>
      <c r="AC5">
        <v>2022</v>
      </c>
      <c r="AD5">
        <v>2023</v>
      </c>
      <c r="AE5">
        <v>2024</v>
      </c>
      <c r="AF5">
        <v>2025</v>
      </c>
      <c r="AG5">
        <v>2026</v>
      </c>
      <c r="AH5">
        <v>2027</v>
      </c>
      <c r="AI5">
        <v>2028</v>
      </c>
      <c r="AJ5">
        <v>2029</v>
      </c>
      <c r="AK5">
        <v>2030</v>
      </c>
    </row>
    <row r="6" spans="1:37">
      <c r="A6" t="str">
        <f>IF('Transfer Definitions'!C10="y",'Population Definitions'!A2,"...")</f>
        <v>...</v>
      </c>
      <c r="B6" t="str">
        <f>IF('Transfer Definitions'!C10="y","---&gt;","")</f>
        <v/>
      </c>
      <c r="C6" t="str">
        <f>IF('Transfer Definitions'!C10="y",'Population Definitions'!A3,"")</f>
        <v/>
      </c>
      <c r="D6" t="str">
        <f>IF(A6&lt;&gt;"...","Probability","")</f>
        <v/>
      </c>
      <c r="E6" t="str">
        <f>IF(A6&lt;&gt;"...",IF(SUMPRODUCT(--(G6:AK6&lt;&gt;""))=0,0.000000,"N.A."),"")</f>
        <v/>
      </c>
      <c r="F6" t="str">
        <f>IF(A6&lt;&gt;"...","OR","")</f>
        <v/>
      </c>
    </row>
    <row r="7" spans="1:37">
      <c r="A7" t="str">
        <f>IF('Transfer Definitions'!B11="y",'Population Definitions'!A3,"...")</f>
        <v>...</v>
      </c>
      <c r="B7" t="str">
        <f>IF('Transfer Definitions'!B11="y","---&gt;","")</f>
        <v/>
      </c>
      <c r="C7" t="str">
        <f>IF('Transfer Definitions'!B11="y",'Population Definitions'!A2,"")</f>
        <v/>
      </c>
      <c r="D7" t="str">
        <f>IF(A7&lt;&gt;"...","Probability","")</f>
        <v/>
      </c>
      <c r="E7" t="str">
        <f>IF(A7&lt;&gt;"...",IF(SUMPRODUCT(--(G7:AK7&lt;&gt;""))=0,0.000000,"N.A."),"")</f>
        <v/>
      </c>
      <c r="F7" t="str">
        <f>IF(A7&lt;&gt;"...","OR","")</f>
        <v/>
      </c>
      <c r="G7" t="str">
        <f>IF(G6="","",G6)</f>
        <v/>
      </c>
      <c r="H7" t="str">
        <f>IF(H6="","",H6)</f>
        <v/>
      </c>
      <c r="I7" t="str">
        <f>IF(I6="","",I6)</f>
        <v/>
      </c>
      <c r="J7" t="str">
        <f>IF(J6="","",J6)</f>
        <v/>
      </c>
      <c r="K7" t="str">
        <f>IF(K6="","",K6)</f>
        <v/>
      </c>
      <c r="L7" t="str">
        <f>IF(L6="","",L6)</f>
        <v/>
      </c>
      <c r="M7" t="str">
        <f>IF(M6="","",M6)</f>
        <v/>
      </c>
      <c r="N7" t="str">
        <f>IF(N6="","",N6)</f>
        <v/>
      </c>
      <c r="O7" t="str">
        <f>IF(O6="","",O6)</f>
        <v/>
      </c>
      <c r="P7" t="str">
        <f>IF(P6="","",P6)</f>
        <v/>
      </c>
      <c r="Q7" t="str">
        <f>IF(Q6="","",Q6)</f>
        <v/>
      </c>
      <c r="R7" t="str">
        <f>IF(R6="","",R6)</f>
        <v/>
      </c>
      <c r="S7" t="str">
        <f>IF(S6="","",S6)</f>
        <v/>
      </c>
      <c r="T7" t="str">
        <f>IF(T6="","",T6)</f>
        <v/>
      </c>
      <c r="U7" t="str">
        <f>IF(U6="","",U6)</f>
        <v/>
      </c>
      <c r="V7" t="str">
        <f>IF(V6="","",V6)</f>
        <v/>
      </c>
      <c r="W7" t="str">
        <f>IF(W6="","",W6)</f>
        <v/>
      </c>
      <c r="X7" t="str">
        <f>IF(X6="","",X6)</f>
        <v/>
      </c>
      <c r="Y7" t="str">
        <f>IF(Y6="","",Y6)</f>
        <v/>
      </c>
      <c r="Z7" t="str">
        <f>IF(Z6="","",Z6)</f>
        <v/>
      </c>
      <c r="AA7" t="str">
        <f>IF(AA6="","",AA6)</f>
        <v/>
      </c>
      <c r="AB7" t="str">
        <f>IF(AB6="","",AB6)</f>
        <v/>
      </c>
      <c r="AC7" t="str">
        <f>IF(AC6="","",AC6)</f>
        <v/>
      </c>
      <c r="AD7" t="str">
        <f>IF(AD6="","",AD6)</f>
        <v/>
      </c>
      <c r="AE7" t="str">
        <f>IF(AE6="","",AE6)</f>
        <v/>
      </c>
      <c r="AF7" t="str">
        <f>IF(AF6="","",AF6)</f>
        <v/>
      </c>
      <c r="AG7" t="str">
        <f>IF(AG6="","",AG6)</f>
        <v/>
      </c>
      <c r="AH7" t="str">
        <f>IF(AH6="","",AH6)</f>
        <v/>
      </c>
      <c r="AI7" t="str">
        <f>IF(AI6="","",AI6)</f>
        <v/>
      </c>
      <c r="AJ7" t="str">
        <f>IF(AJ6="","",AJ6)</f>
        <v/>
      </c>
      <c r="AK7" t="str">
        <f>IF(AK6="","",AK6)</f>
        <v/>
      </c>
    </row>
  </sheetData>
  <dataValidations count="4">
    <dataValidation type="list" showInputMessage="1" showErrorMessage="1" sqref="D2">
      <formula1>"Probability,Fraction,Number"</formula1>
    </dataValidation>
    <dataValidation type="list" showInputMessage="1" showErrorMessage="1" sqref="D3">
      <formula1>"Probability,Fraction,Number"</formula1>
    </dataValidation>
    <dataValidation type="list" showInputMessage="1" showErrorMessage="1" sqref="D6">
      <formula1>"Probability,Fraction,Number"</formula1>
    </dataValidation>
    <dataValidation type="list" showInputMessage="1" showErrorMessage="1" sqref="D7">
      <formula1>"Probability,Fraction,Number"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55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35">
      <c r="A1" t="s">
        <v>14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>
      <c r="A2" t="str">
        <f>'Population Definitions'!A2</f>
        <v>Population 1</v>
      </c>
      <c r="B2" t="s">
        <v>12</v>
      </c>
      <c r="C2">
        <f>IF(SUMPRODUCT(--(E2:AI2&lt;&gt;""))=0,0.000000,"N.A.")</f>
        <v>0</v>
      </c>
      <c r="D2" t="s">
        <v>13</v>
      </c>
    </row>
    <row r="3" spans="1:35">
      <c r="A3" t="str">
        <f>'Population Definitions'!A3</f>
        <v>Population 2</v>
      </c>
      <c r="B3" t="s">
        <v>12</v>
      </c>
      <c r="C3">
        <f>IF(SUMPRODUCT(--(E3:AI3&lt;&gt;""))=0,0.000000,"N.A.")</f>
        <v>0</v>
      </c>
      <c r="D3" t="s">
        <v>13</v>
      </c>
      <c r="E3" t="str">
        <f>IF(E2="","",E2)</f>
        <v/>
      </c>
      <c r="F3" t="str">
        <f>IF(F2="","",F2)</f>
        <v/>
      </c>
      <c r="G3" t="str">
        <f>IF(G2="","",G2)</f>
        <v/>
      </c>
      <c r="H3" t="str">
        <f>IF(H2="","",H2)</f>
        <v/>
      </c>
      <c r="I3" t="str">
        <f>IF(I2="","",I2)</f>
        <v/>
      </c>
      <c r="J3" t="str">
        <f>IF(J2="","",J2)</f>
        <v/>
      </c>
      <c r="K3" t="str">
        <f>IF(K2="","",K2)</f>
        <v/>
      </c>
      <c r="L3" t="str">
        <f>IF(L2="","",L2)</f>
        <v/>
      </c>
      <c r="M3" t="str">
        <f>IF(M2="","",M2)</f>
        <v/>
      </c>
      <c r="N3" t="str">
        <f>IF(N2="","",N2)</f>
        <v/>
      </c>
      <c r="O3" t="str">
        <f>IF(O2="","",O2)</f>
        <v/>
      </c>
      <c r="P3" t="str">
        <f>IF(P2="","",P2)</f>
        <v/>
      </c>
      <c r="Q3" t="str">
        <f>IF(Q2="","",Q2)</f>
        <v/>
      </c>
      <c r="R3" t="str">
        <f>IF(R2="","",R2)</f>
        <v/>
      </c>
      <c r="S3" t="str">
        <f>IF(S2="","",S2)</f>
        <v/>
      </c>
      <c r="T3" t="str">
        <f>IF(T2="","",T2)</f>
        <v/>
      </c>
      <c r="U3" t="str">
        <f>IF(U2="","",U2)</f>
        <v/>
      </c>
      <c r="V3" t="str">
        <f>IF(V2="","",V2)</f>
        <v/>
      </c>
      <c r="W3" t="str">
        <f>IF(W2="","",W2)</f>
        <v/>
      </c>
      <c r="X3" t="str">
        <f>IF(X2="","",X2)</f>
        <v/>
      </c>
      <c r="Y3" t="str">
        <f>IF(Y2="","",Y2)</f>
        <v/>
      </c>
      <c r="Z3" t="str">
        <f>IF(Z2="","",Z2)</f>
        <v/>
      </c>
      <c r="AA3" t="str">
        <f>IF(AA2="","",AA2)</f>
        <v/>
      </c>
      <c r="AB3" t="str">
        <f>IF(AB2="","",AB2)</f>
        <v/>
      </c>
      <c r="AC3" t="str">
        <f>IF(AC2="","",AC2)</f>
        <v/>
      </c>
      <c r="AD3" t="str">
        <f>IF(AD2="","",AD2)</f>
        <v/>
      </c>
      <c r="AE3" t="str">
        <f>IF(AE2="","",AE2)</f>
        <v/>
      </c>
      <c r="AF3" t="str">
        <f>IF(AF2="","",AF2)</f>
        <v/>
      </c>
      <c r="AG3" t="str">
        <f>IF(AG2="","",AG2)</f>
        <v/>
      </c>
      <c r="AH3" t="str">
        <f>IF(AH2="","",AH2)</f>
        <v/>
      </c>
      <c r="AI3" t="str">
        <f>IF(AI2="","",AI2)</f>
        <v/>
      </c>
    </row>
    <row r="5" spans="1:35">
      <c r="A5" t="s">
        <v>15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  <c r="V5">
        <v>2017</v>
      </c>
      <c r="W5">
        <v>2018</v>
      </c>
      <c r="X5">
        <v>2019</v>
      </c>
      <c r="Y5">
        <v>2020</v>
      </c>
      <c r="Z5">
        <v>2021</v>
      </c>
      <c r="AA5">
        <v>2022</v>
      </c>
      <c r="AB5">
        <v>2023</v>
      </c>
      <c r="AC5">
        <v>2024</v>
      </c>
      <c r="AD5">
        <v>2025</v>
      </c>
      <c r="AE5">
        <v>2026</v>
      </c>
      <c r="AF5">
        <v>2027</v>
      </c>
      <c r="AG5">
        <v>2028</v>
      </c>
      <c r="AH5">
        <v>2029</v>
      </c>
      <c r="AI5">
        <v>2030</v>
      </c>
    </row>
    <row r="6" spans="1:35">
      <c r="A6" t="str">
        <f>'Population Definitions'!A2</f>
        <v>Population 1</v>
      </c>
      <c r="B6" t="s">
        <v>12</v>
      </c>
      <c r="C6">
        <f>IF(SUMPRODUCT(--(E6:AI6&lt;&gt;""))=0,0.000000,"N.A.")</f>
        <v>0</v>
      </c>
      <c r="D6" t="s">
        <v>13</v>
      </c>
    </row>
    <row r="7" spans="1:35">
      <c r="A7" t="str">
        <f>'Population Definitions'!A3</f>
        <v>Population 2</v>
      </c>
      <c r="B7" t="s">
        <v>12</v>
      </c>
      <c r="C7">
        <f>IF(SUMPRODUCT(--(E7:AI7&lt;&gt;""))=0,0.000000,"N.A.")</f>
        <v>0</v>
      </c>
      <c r="D7" t="s">
        <v>13</v>
      </c>
      <c r="E7" t="str">
        <f>IF(E6="","",E6)</f>
        <v/>
      </c>
      <c r="F7" t="str">
        <f>IF(F6="","",F6)</f>
        <v/>
      </c>
      <c r="G7" t="str">
        <f>IF(G6="","",G6)</f>
        <v/>
      </c>
      <c r="H7" t="str">
        <f>IF(H6="","",H6)</f>
        <v/>
      </c>
      <c r="I7" t="str">
        <f>IF(I6="","",I6)</f>
        <v/>
      </c>
      <c r="J7" t="str">
        <f>IF(J6="","",J6)</f>
        <v/>
      </c>
      <c r="K7" t="str">
        <f>IF(K6="","",K6)</f>
        <v/>
      </c>
      <c r="L7" t="str">
        <f>IF(L6="","",L6)</f>
        <v/>
      </c>
      <c r="M7" t="str">
        <f>IF(M6="","",M6)</f>
        <v/>
      </c>
      <c r="N7" t="str">
        <f>IF(N6="","",N6)</f>
        <v/>
      </c>
      <c r="O7" t="str">
        <f>IF(O6="","",O6)</f>
        <v/>
      </c>
      <c r="P7" t="str">
        <f>IF(P6="","",P6)</f>
        <v/>
      </c>
      <c r="Q7" t="str">
        <f>IF(Q6="","",Q6)</f>
        <v/>
      </c>
      <c r="R7" t="str">
        <f>IF(R6="","",R6)</f>
        <v/>
      </c>
      <c r="S7" t="str">
        <f>IF(S6="","",S6)</f>
        <v/>
      </c>
      <c r="T7" t="str">
        <f>IF(T6="","",T6)</f>
        <v/>
      </c>
      <c r="U7" t="str">
        <f>IF(U6="","",U6)</f>
        <v/>
      </c>
      <c r="V7" t="str">
        <f>IF(V6="","",V6)</f>
        <v/>
      </c>
      <c r="W7" t="str">
        <f>IF(W6="","",W6)</f>
        <v/>
      </c>
      <c r="X7" t="str">
        <f>IF(X6="","",X6)</f>
        <v/>
      </c>
      <c r="Y7" t="str">
        <f>IF(Y6="","",Y6)</f>
        <v/>
      </c>
      <c r="Z7" t="str">
        <f>IF(Z6="","",Z6)</f>
        <v/>
      </c>
      <c r="AA7" t="str">
        <f>IF(AA6="","",AA6)</f>
        <v/>
      </c>
      <c r="AB7" t="str">
        <f>IF(AB6="","",AB6)</f>
        <v/>
      </c>
      <c r="AC7" t="str">
        <f>IF(AC6="","",AC6)</f>
        <v/>
      </c>
      <c r="AD7" t="str">
        <f>IF(AD6="","",AD6)</f>
        <v/>
      </c>
      <c r="AE7" t="str">
        <f>IF(AE6="","",AE6)</f>
        <v/>
      </c>
      <c r="AF7" t="str">
        <f>IF(AF6="","",AF6)</f>
        <v/>
      </c>
      <c r="AG7" t="str">
        <f>IF(AG6="","",AG6)</f>
        <v/>
      </c>
      <c r="AH7" t="str">
        <f>IF(AH6="","",AH6)</f>
        <v/>
      </c>
      <c r="AI7" t="str">
        <f>IF(AI6="","",AI6)</f>
        <v/>
      </c>
    </row>
    <row r="9" spans="1:35">
      <c r="A9" t="s">
        <v>16</v>
      </c>
      <c r="B9" t="s">
        <v>10</v>
      </c>
      <c r="C9" t="s">
        <v>11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  <c r="U9">
        <v>2016</v>
      </c>
      <c r="V9">
        <v>2017</v>
      </c>
      <c r="W9">
        <v>2018</v>
      </c>
      <c r="X9">
        <v>2019</v>
      </c>
      <c r="Y9">
        <v>2020</v>
      </c>
      <c r="Z9">
        <v>2021</v>
      </c>
      <c r="AA9">
        <v>2022</v>
      </c>
      <c r="AB9">
        <v>2023</v>
      </c>
      <c r="AC9">
        <v>2024</v>
      </c>
      <c r="AD9">
        <v>2025</v>
      </c>
      <c r="AE9">
        <v>2026</v>
      </c>
      <c r="AF9">
        <v>2027</v>
      </c>
      <c r="AG9">
        <v>2028</v>
      </c>
      <c r="AH9">
        <v>2029</v>
      </c>
      <c r="AI9">
        <v>2030</v>
      </c>
    </row>
    <row r="10" spans="1:35">
      <c r="A10" t="str">
        <f>'Population Definitions'!A2</f>
        <v>Population 1</v>
      </c>
      <c r="B10" t="s">
        <v>12</v>
      </c>
      <c r="C10">
        <f>IF(SUMPRODUCT(--(E10:AI10&lt;&gt;""))=0,0.000000,"N.A.")</f>
        <v>0</v>
      </c>
      <c r="D10" t="s">
        <v>13</v>
      </c>
    </row>
    <row r="11" spans="1:35">
      <c r="A11" t="str">
        <f>'Population Definitions'!A3</f>
        <v>Population 2</v>
      </c>
      <c r="B11" t="s">
        <v>12</v>
      </c>
      <c r="C11">
        <f>IF(SUMPRODUCT(--(E11:AI11&lt;&gt;""))=0,0.000000,"N.A.")</f>
        <v>0</v>
      </c>
      <c r="D11" t="s">
        <v>13</v>
      </c>
      <c r="E11" t="str">
        <f>IF(E10="","",E10)</f>
        <v/>
      </c>
      <c r="F11" t="str">
        <f>IF(F10="","",F10)</f>
        <v/>
      </c>
      <c r="G11" t="str">
        <f>IF(G10="","",G10)</f>
        <v/>
      </c>
      <c r="H11" t="str">
        <f>IF(H10="","",H10)</f>
        <v/>
      </c>
      <c r="I11" t="str">
        <f>IF(I10="","",I10)</f>
        <v/>
      </c>
      <c r="J11" t="str">
        <f>IF(J10="","",J10)</f>
        <v/>
      </c>
      <c r="K11" t="str">
        <f>IF(K10="","",K10)</f>
        <v/>
      </c>
      <c r="L11" t="str">
        <f>IF(L10="","",L10)</f>
        <v/>
      </c>
      <c r="M11" t="str">
        <f>IF(M10="","",M10)</f>
        <v/>
      </c>
      <c r="N11" t="str">
        <f>IF(N10="","",N10)</f>
        <v/>
      </c>
      <c r="O11" t="str">
        <f>IF(O10="","",O10)</f>
        <v/>
      </c>
      <c r="P11" t="str">
        <f>IF(P10="","",P10)</f>
        <v/>
      </c>
      <c r="Q11" t="str">
        <f>IF(Q10="","",Q10)</f>
        <v/>
      </c>
      <c r="R11" t="str">
        <f>IF(R10="","",R10)</f>
        <v/>
      </c>
      <c r="S11" t="str">
        <f>IF(S10="","",S10)</f>
        <v/>
      </c>
      <c r="T11" t="str">
        <f>IF(T10="","",T10)</f>
        <v/>
      </c>
      <c r="U11" t="str">
        <f>IF(U10="","",U10)</f>
        <v/>
      </c>
      <c r="V11" t="str">
        <f>IF(V10="","",V10)</f>
        <v/>
      </c>
      <c r="W11" t="str">
        <f>IF(W10="","",W10)</f>
        <v/>
      </c>
      <c r="X11" t="str">
        <f>IF(X10="","",X10)</f>
        <v/>
      </c>
      <c r="Y11" t="str">
        <f>IF(Y10="","",Y10)</f>
        <v/>
      </c>
      <c r="Z11" t="str">
        <f>IF(Z10="","",Z10)</f>
        <v/>
      </c>
      <c r="AA11" t="str">
        <f>IF(AA10="","",AA10)</f>
        <v/>
      </c>
      <c r="AB11" t="str">
        <f>IF(AB10="","",AB10)</f>
        <v/>
      </c>
      <c r="AC11" t="str">
        <f>IF(AC10="","",AC10)</f>
        <v/>
      </c>
      <c r="AD11" t="str">
        <f>IF(AD10="","",AD10)</f>
        <v/>
      </c>
      <c r="AE11" t="str">
        <f>IF(AE10="","",AE10)</f>
        <v/>
      </c>
      <c r="AF11" t="str">
        <f>IF(AF10="","",AF10)</f>
        <v/>
      </c>
      <c r="AG11" t="str">
        <f>IF(AG10="","",AG10)</f>
        <v/>
      </c>
      <c r="AH11" t="str">
        <f>IF(AH10="","",AH10)</f>
        <v/>
      </c>
      <c r="AI11" t="str">
        <f>IF(AI10="","",AI10)</f>
        <v/>
      </c>
    </row>
    <row r="13" spans="1:35">
      <c r="A13" t="s">
        <v>17</v>
      </c>
      <c r="B13" t="s">
        <v>10</v>
      </c>
      <c r="C13" t="s">
        <v>11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>
      <c r="A14" t="str">
        <f>'Population Definitions'!A2</f>
        <v>Population 1</v>
      </c>
      <c r="B14" t="s">
        <v>12</v>
      </c>
      <c r="C14">
        <f>IF(SUMPRODUCT(--(E14:AI14&lt;&gt;""))=0,0.000000,"N.A.")</f>
        <v>0</v>
      </c>
      <c r="D14" t="s">
        <v>13</v>
      </c>
    </row>
    <row r="15" spans="1:35">
      <c r="A15" t="str">
        <f>'Population Definitions'!A3</f>
        <v>Population 2</v>
      </c>
      <c r="B15" t="s">
        <v>12</v>
      </c>
      <c r="C15">
        <f>IF(SUMPRODUCT(--(E15:AI15&lt;&gt;""))=0,0.000000,"N.A.")</f>
        <v>0</v>
      </c>
      <c r="D15" t="s">
        <v>13</v>
      </c>
      <c r="E15" t="str">
        <f>IF(E14="","",E14)</f>
        <v/>
      </c>
      <c r="F15" t="str">
        <f>IF(F14="","",F14)</f>
        <v/>
      </c>
      <c r="G15" t="str">
        <f>IF(G14="","",G14)</f>
        <v/>
      </c>
      <c r="H15" t="str">
        <f>IF(H14="","",H14)</f>
        <v/>
      </c>
      <c r="I15" t="str">
        <f>IF(I14="","",I14)</f>
        <v/>
      </c>
      <c r="J15" t="str">
        <f>IF(J14="","",J14)</f>
        <v/>
      </c>
      <c r="K15" t="str">
        <f>IF(K14="","",K14)</f>
        <v/>
      </c>
      <c r="L15" t="str">
        <f>IF(L14="","",L14)</f>
        <v/>
      </c>
      <c r="M15" t="str">
        <f>IF(M14="","",M14)</f>
        <v/>
      </c>
      <c r="N15" t="str">
        <f>IF(N14="","",N14)</f>
        <v/>
      </c>
      <c r="O15" t="str">
        <f>IF(O14="","",O14)</f>
        <v/>
      </c>
      <c r="P15" t="str">
        <f>IF(P14="","",P14)</f>
        <v/>
      </c>
      <c r="Q15" t="str">
        <f>IF(Q14="","",Q14)</f>
        <v/>
      </c>
      <c r="R15" t="str">
        <f>IF(R14="","",R14)</f>
        <v/>
      </c>
      <c r="S15" t="str">
        <f>IF(S14="","",S14)</f>
        <v/>
      </c>
      <c r="T15" t="str">
        <f>IF(T14="","",T14)</f>
        <v/>
      </c>
      <c r="U15" t="str">
        <f>IF(U14="","",U14)</f>
        <v/>
      </c>
      <c r="V15" t="str">
        <f>IF(V14="","",V14)</f>
        <v/>
      </c>
      <c r="W15" t="str">
        <f>IF(W14="","",W14)</f>
        <v/>
      </c>
      <c r="X15" t="str">
        <f>IF(X14="","",X14)</f>
        <v/>
      </c>
      <c r="Y15" t="str">
        <f>IF(Y14="","",Y14)</f>
        <v/>
      </c>
      <c r="Z15" t="str">
        <f>IF(Z14="","",Z14)</f>
        <v/>
      </c>
      <c r="AA15" t="str">
        <f>IF(AA14="","",AA14)</f>
        <v/>
      </c>
      <c r="AB15" t="str">
        <f>IF(AB14="","",AB14)</f>
        <v/>
      </c>
      <c r="AC15" t="str">
        <f>IF(AC14="","",AC14)</f>
        <v/>
      </c>
      <c r="AD15" t="str">
        <f>IF(AD14="","",AD14)</f>
        <v/>
      </c>
      <c r="AE15" t="str">
        <f>IF(AE14="","",AE14)</f>
        <v/>
      </c>
      <c r="AF15" t="str">
        <f>IF(AF14="","",AF14)</f>
        <v/>
      </c>
      <c r="AG15" t="str">
        <f>IF(AG14="","",AG14)</f>
        <v/>
      </c>
      <c r="AH15" t="str">
        <f>IF(AH14="","",AH14)</f>
        <v/>
      </c>
      <c r="AI15" t="str">
        <f>IF(AI14="","",AI14)</f>
        <v/>
      </c>
    </row>
    <row r="17" spans="1:35">
      <c r="A17" t="s">
        <v>18</v>
      </c>
      <c r="B17" t="s">
        <v>10</v>
      </c>
      <c r="C17" t="s">
        <v>11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  <c r="U17">
        <v>2016</v>
      </c>
      <c r="V17">
        <v>2017</v>
      </c>
      <c r="W17">
        <v>2018</v>
      </c>
      <c r="X17">
        <v>2019</v>
      </c>
      <c r="Y17">
        <v>2020</v>
      </c>
      <c r="Z17">
        <v>2021</v>
      </c>
      <c r="AA17">
        <v>2022</v>
      </c>
      <c r="AB17">
        <v>2023</v>
      </c>
      <c r="AC17">
        <v>2024</v>
      </c>
      <c r="AD17">
        <v>2025</v>
      </c>
      <c r="AE17">
        <v>2026</v>
      </c>
      <c r="AF17">
        <v>2027</v>
      </c>
      <c r="AG17">
        <v>2028</v>
      </c>
      <c r="AH17">
        <v>2029</v>
      </c>
      <c r="AI17">
        <v>2030</v>
      </c>
    </row>
    <row r="18" spans="1:35">
      <c r="A18" t="str">
        <f>'Population Definitions'!A2</f>
        <v>Population 1</v>
      </c>
      <c r="B18" t="s">
        <v>12</v>
      </c>
      <c r="C18">
        <f>IF(SUMPRODUCT(--(E18:AI18&lt;&gt;""))=0,0.000000,"N.A.")</f>
        <v>0</v>
      </c>
      <c r="D18" t="s">
        <v>13</v>
      </c>
    </row>
    <row r="19" spans="1:35">
      <c r="A19" t="str">
        <f>'Population Definitions'!A3</f>
        <v>Population 2</v>
      </c>
      <c r="B19" t="s">
        <v>12</v>
      </c>
      <c r="C19">
        <f>IF(SUMPRODUCT(--(E19:AI19&lt;&gt;""))=0,0.000000,"N.A.")</f>
        <v>0</v>
      </c>
      <c r="D19" t="s">
        <v>13</v>
      </c>
      <c r="E19" t="str">
        <f>IF(E18="","",E18)</f>
        <v/>
      </c>
      <c r="F19" t="str">
        <f>IF(F18="","",F18)</f>
        <v/>
      </c>
      <c r="G19" t="str">
        <f>IF(G18="","",G18)</f>
        <v/>
      </c>
      <c r="H19" t="str">
        <f>IF(H18="","",H18)</f>
        <v/>
      </c>
      <c r="I19" t="str">
        <f>IF(I18="","",I18)</f>
        <v/>
      </c>
      <c r="J19" t="str">
        <f>IF(J18="","",J18)</f>
        <v/>
      </c>
      <c r="K19" t="str">
        <f>IF(K18="","",K18)</f>
        <v/>
      </c>
      <c r="L19" t="str">
        <f>IF(L18="","",L18)</f>
        <v/>
      </c>
      <c r="M19" t="str">
        <f>IF(M18="","",M18)</f>
        <v/>
      </c>
      <c r="N19" t="str">
        <f>IF(N18="","",N18)</f>
        <v/>
      </c>
      <c r="O19" t="str">
        <f>IF(O18="","",O18)</f>
        <v/>
      </c>
      <c r="P19" t="str">
        <f>IF(P18="","",P18)</f>
        <v/>
      </c>
      <c r="Q19" t="str">
        <f>IF(Q18="","",Q18)</f>
        <v/>
      </c>
      <c r="R19" t="str">
        <f>IF(R18="","",R18)</f>
        <v/>
      </c>
      <c r="S19" t="str">
        <f>IF(S18="","",S18)</f>
        <v/>
      </c>
      <c r="T19" t="str">
        <f>IF(T18="","",T18)</f>
        <v/>
      </c>
      <c r="U19" t="str">
        <f>IF(U18="","",U18)</f>
        <v/>
      </c>
      <c r="V19" t="str">
        <f>IF(V18="","",V18)</f>
        <v/>
      </c>
      <c r="W19" t="str">
        <f>IF(W18="","",W18)</f>
        <v/>
      </c>
      <c r="X19" t="str">
        <f>IF(X18="","",X18)</f>
        <v/>
      </c>
      <c r="Y19" t="str">
        <f>IF(Y18="","",Y18)</f>
        <v/>
      </c>
      <c r="Z19" t="str">
        <f>IF(Z18="","",Z18)</f>
        <v/>
      </c>
      <c r="AA19" t="str">
        <f>IF(AA18="","",AA18)</f>
        <v/>
      </c>
      <c r="AB19" t="str">
        <f>IF(AB18="","",AB18)</f>
        <v/>
      </c>
      <c r="AC19" t="str">
        <f>IF(AC18="","",AC18)</f>
        <v/>
      </c>
      <c r="AD19" t="str">
        <f>IF(AD18="","",AD18)</f>
        <v/>
      </c>
      <c r="AE19" t="str">
        <f>IF(AE18="","",AE18)</f>
        <v/>
      </c>
      <c r="AF19" t="str">
        <f>IF(AF18="","",AF18)</f>
        <v/>
      </c>
      <c r="AG19" t="str">
        <f>IF(AG18="","",AG18)</f>
        <v/>
      </c>
      <c r="AH19" t="str">
        <f>IF(AH18="","",AH18)</f>
        <v/>
      </c>
      <c r="AI19" t="str">
        <f>IF(AI18="","",AI18)</f>
        <v/>
      </c>
    </row>
    <row r="21" spans="1:35">
      <c r="A21" t="s">
        <v>19</v>
      </c>
      <c r="B21" t="s">
        <v>10</v>
      </c>
      <c r="C21" t="s">
        <v>11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  <c r="U21">
        <v>2016</v>
      </c>
      <c r="V21">
        <v>2017</v>
      </c>
      <c r="W21">
        <v>2018</v>
      </c>
      <c r="X21">
        <v>2019</v>
      </c>
      <c r="Y21">
        <v>2020</v>
      </c>
      <c r="Z21">
        <v>2021</v>
      </c>
      <c r="AA21">
        <v>2022</v>
      </c>
      <c r="AB21">
        <v>2023</v>
      </c>
      <c r="AC21">
        <v>2024</v>
      </c>
      <c r="AD21">
        <v>2025</v>
      </c>
      <c r="AE21">
        <v>2026</v>
      </c>
      <c r="AF21">
        <v>2027</v>
      </c>
      <c r="AG21">
        <v>2028</v>
      </c>
      <c r="AH21">
        <v>2029</v>
      </c>
      <c r="AI21">
        <v>2030</v>
      </c>
    </row>
    <row r="22" spans="1:35">
      <c r="A22" t="str">
        <f>'Population Definitions'!A2</f>
        <v>Population 1</v>
      </c>
      <c r="B22" t="s">
        <v>12</v>
      </c>
      <c r="C22">
        <f>IF(SUMPRODUCT(--(E22:AI22&lt;&gt;""))=0,0.000000,"N.A.")</f>
        <v>0</v>
      </c>
      <c r="D22" t="s">
        <v>13</v>
      </c>
    </row>
    <row r="23" spans="1:35">
      <c r="A23" t="str">
        <f>'Population Definitions'!A3</f>
        <v>Population 2</v>
      </c>
      <c r="B23" t="s">
        <v>12</v>
      </c>
      <c r="C23">
        <f>IF(SUMPRODUCT(--(E23:AI23&lt;&gt;""))=0,0.000000,"N.A.")</f>
        <v>0</v>
      </c>
      <c r="D23" t="s">
        <v>13</v>
      </c>
      <c r="E23" t="str">
        <f>IF(E22="","",E22)</f>
        <v/>
      </c>
      <c r="F23" t="str">
        <f>IF(F22="","",F22)</f>
        <v/>
      </c>
      <c r="G23" t="str">
        <f>IF(G22="","",G22)</f>
        <v/>
      </c>
      <c r="H23" t="str">
        <f>IF(H22="","",H22)</f>
        <v/>
      </c>
      <c r="I23" t="str">
        <f>IF(I22="","",I22)</f>
        <v/>
      </c>
      <c r="J23" t="str">
        <f>IF(J22="","",J22)</f>
        <v/>
      </c>
      <c r="K23" t="str">
        <f>IF(K22="","",K22)</f>
        <v/>
      </c>
      <c r="L23" t="str">
        <f>IF(L22="","",L22)</f>
        <v/>
      </c>
      <c r="M23" t="str">
        <f>IF(M22="","",M22)</f>
        <v/>
      </c>
      <c r="N23" t="str">
        <f>IF(N22="","",N22)</f>
        <v/>
      </c>
      <c r="O23" t="str">
        <f>IF(O22="","",O22)</f>
        <v/>
      </c>
      <c r="P23" t="str">
        <f>IF(P22="","",P22)</f>
        <v/>
      </c>
      <c r="Q23" t="str">
        <f>IF(Q22="","",Q22)</f>
        <v/>
      </c>
      <c r="R23" t="str">
        <f>IF(R22="","",R22)</f>
        <v/>
      </c>
      <c r="S23" t="str">
        <f>IF(S22="","",S22)</f>
        <v/>
      </c>
      <c r="T23" t="str">
        <f>IF(T22="","",T22)</f>
        <v/>
      </c>
      <c r="U23" t="str">
        <f>IF(U22="","",U22)</f>
        <v/>
      </c>
      <c r="V23" t="str">
        <f>IF(V22="","",V22)</f>
        <v/>
      </c>
      <c r="W23" t="str">
        <f>IF(W22="","",W22)</f>
        <v/>
      </c>
      <c r="X23" t="str">
        <f>IF(X22="","",X22)</f>
        <v/>
      </c>
      <c r="Y23" t="str">
        <f>IF(Y22="","",Y22)</f>
        <v/>
      </c>
      <c r="Z23" t="str">
        <f>IF(Z22="","",Z22)</f>
        <v/>
      </c>
      <c r="AA23" t="str">
        <f>IF(AA22="","",AA22)</f>
        <v/>
      </c>
      <c r="AB23" t="str">
        <f>IF(AB22="","",AB22)</f>
        <v/>
      </c>
      <c r="AC23" t="str">
        <f>IF(AC22="","",AC22)</f>
        <v/>
      </c>
      <c r="AD23" t="str">
        <f>IF(AD22="","",AD22)</f>
        <v/>
      </c>
      <c r="AE23" t="str">
        <f>IF(AE22="","",AE22)</f>
        <v/>
      </c>
      <c r="AF23" t="str">
        <f>IF(AF22="","",AF22)</f>
        <v/>
      </c>
      <c r="AG23" t="str">
        <f>IF(AG22="","",AG22)</f>
        <v/>
      </c>
      <c r="AH23" t="str">
        <f>IF(AH22="","",AH22)</f>
        <v/>
      </c>
      <c r="AI23" t="str">
        <f>IF(AI22="","",AI22)</f>
        <v/>
      </c>
    </row>
    <row r="25" spans="1:35">
      <c r="A25" t="s">
        <v>20</v>
      </c>
      <c r="B25" t="s">
        <v>10</v>
      </c>
      <c r="C25" t="s">
        <v>11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>
      <c r="A26" t="str">
        <f>'Population Definitions'!A2</f>
        <v>Population 1</v>
      </c>
      <c r="B26" t="s">
        <v>12</v>
      </c>
      <c r="C26">
        <f>IF(SUMPRODUCT(--(E26:AI26&lt;&gt;""))=0,0.000000,"N.A.")</f>
        <v>0</v>
      </c>
      <c r="D26" t="s">
        <v>13</v>
      </c>
    </row>
    <row r="27" spans="1:35">
      <c r="A27" t="str">
        <f>'Population Definitions'!A3</f>
        <v>Population 2</v>
      </c>
      <c r="B27" t="s">
        <v>12</v>
      </c>
      <c r="C27">
        <f>IF(SUMPRODUCT(--(E27:AI27&lt;&gt;""))=0,0.000000,"N.A.")</f>
        <v>0</v>
      </c>
      <c r="D27" t="s">
        <v>13</v>
      </c>
      <c r="E27" t="str">
        <f>IF(E26="","",E26)</f>
        <v/>
      </c>
      <c r="F27" t="str">
        <f>IF(F26="","",F26)</f>
        <v/>
      </c>
      <c r="G27" t="str">
        <f>IF(G26="","",G26)</f>
        <v/>
      </c>
      <c r="H27" t="str">
        <f>IF(H26="","",H26)</f>
        <v/>
      </c>
      <c r="I27" t="str">
        <f>IF(I26="","",I26)</f>
        <v/>
      </c>
      <c r="J27" t="str">
        <f>IF(J26="","",J26)</f>
        <v/>
      </c>
      <c r="K27" t="str">
        <f>IF(K26="","",K26)</f>
        <v/>
      </c>
      <c r="L27" t="str">
        <f>IF(L26="","",L26)</f>
        <v/>
      </c>
      <c r="M27" t="str">
        <f>IF(M26="","",M26)</f>
        <v/>
      </c>
      <c r="N27" t="str">
        <f>IF(N26="","",N26)</f>
        <v/>
      </c>
      <c r="O27" t="str">
        <f>IF(O26="","",O26)</f>
        <v/>
      </c>
      <c r="P27" t="str">
        <f>IF(P26="","",P26)</f>
        <v/>
      </c>
      <c r="Q27" t="str">
        <f>IF(Q26="","",Q26)</f>
        <v/>
      </c>
      <c r="R27" t="str">
        <f>IF(R26="","",R26)</f>
        <v/>
      </c>
      <c r="S27" t="str">
        <f>IF(S26="","",S26)</f>
        <v/>
      </c>
      <c r="T27" t="str">
        <f>IF(T26="","",T26)</f>
        <v/>
      </c>
      <c r="U27" t="str">
        <f>IF(U26="","",U26)</f>
        <v/>
      </c>
      <c r="V27" t="str">
        <f>IF(V26="","",V26)</f>
        <v/>
      </c>
      <c r="W27" t="str">
        <f>IF(W26="","",W26)</f>
        <v/>
      </c>
      <c r="X27" t="str">
        <f>IF(X26="","",X26)</f>
        <v/>
      </c>
      <c r="Y27" t="str">
        <f>IF(Y26="","",Y26)</f>
        <v/>
      </c>
      <c r="Z27" t="str">
        <f>IF(Z26="","",Z26)</f>
        <v/>
      </c>
      <c r="AA27" t="str">
        <f>IF(AA26="","",AA26)</f>
        <v/>
      </c>
      <c r="AB27" t="str">
        <f>IF(AB26="","",AB26)</f>
        <v/>
      </c>
      <c r="AC27" t="str">
        <f>IF(AC26="","",AC26)</f>
        <v/>
      </c>
      <c r="AD27" t="str">
        <f>IF(AD26="","",AD26)</f>
        <v/>
      </c>
      <c r="AE27" t="str">
        <f>IF(AE26="","",AE26)</f>
        <v/>
      </c>
      <c r="AF27" t="str">
        <f>IF(AF26="","",AF26)</f>
        <v/>
      </c>
      <c r="AG27" t="str">
        <f>IF(AG26="","",AG26)</f>
        <v/>
      </c>
      <c r="AH27" t="str">
        <f>IF(AH26="","",AH26)</f>
        <v/>
      </c>
      <c r="AI27" t="str">
        <f>IF(AI26="","",AI26)</f>
        <v/>
      </c>
    </row>
    <row r="29" spans="1:35">
      <c r="A29" t="s">
        <v>21</v>
      </c>
      <c r="B29" t="s">
        <v>10</v>
      </c>
      <c r="C29" t="s">
        <v>11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  <c r="U29">
        <v>2016</v>
      </c>
      <c r="V29">
        <v>2017</v>
      </c>
      <c r="W29">
        <v>2018</v>
      </c>
      <c r="X29">
        <v>2019</v>
      </c>
      <c r="Y29">
        <v>2020</v>
      </c>
      <c r="Z29">
        <v>2021</v>
      </c>
      <c r="AA29">
        <v>2022</v>
      </c>
      <c r="AB29">
        <v>2023</v>
      </c>
      <c r="AC29">
        <v>2024</v>
      </c>
      <c r="AD29">
        <v>2025</v>
      </c>
      <c r="AE29">
        <v>2026</v>
      </c>
      <c r="AF29">
        <v>2027</v>
      </c>
      <c r="AG29">
        <v>2028</v>
      </c>
      <c r="AH29">
        <v>2029</v>
      </c>
      <c r="AI29">
        <v>2030</v>
      </c>
    </row>
    <row r="30" spans="1:35">
      <c r="A30" t="str">
        <f>'Population Definitions'!A2</f>
        <v>Population 1</v>
      </c>
      <c r="B30" t="s">
        <v>12</v>
      </c>
      <c r="C30">
        <f>IF(SUMPRODUCT(--(E30:AI30&lt;&gt;""))=0,0.000000,"N.A.")</f>
        <v>0</v>
      </c>
      <c r="D30" t="s">
        <v>13</v>
      </c>
    </row>
    <row r="31" spans="1:35">
      <c r="A31" t="str">
        <f>'Population Definitions'!A3</f>
        <v>Population 2</v>
      </c>
      <c r="B31" t="s">
        <v>12</v>
      </c>
      <c r="C31">
        <f>IF(SUMPRODUCT(--(E31:AI31&lt;&gt;""))=0,0.000000,"N.A.")</f>
        <v>0</v>
      </c>
      <c r="D31" t="s">
        <v>13</v>
      </c>
      <c r="E31" t="str">
        <f>IF(E30="","",E30)</f>
        <v/>
      </c>
      <c r="F31" t="str">
        <f>IF(F30="","",F30)</f>
        <v/>
      </c>
      <c r="G31" t="str">
        <f>IF(G30="","",G30)</f>
        <v/>
      </c>
      <c r="H31" t="str">
        <f>IF(H30="","",H30)</f>
        <v/>
      </c>
      <c r="I31" t="str">
        <f>IF(I30="","",I30)</f>
        <v/>
      </c>
      <c r="J31" t="str">
        <f>IF(J30="","",J30)</f>
        <v/>
      </c>
      <c r="K31" t="str">
        <f>IF(K30="","",K30)</f>
        <v/>
      </c>
      <c r="L31" t="str">
        <f>IF(L30="","",L30)</f>
        <v/>
      </c>
      <c r="M31" t="str">
        <f>IF(M30="","",M30)</f>
        <v/>
      </c>
      <c r="N31" t="str">
        <f>IF(N30="","",N30)</f>
        <v/>
      </c>
      <c r="O31" t="str">
        <f>IF(O30="","",O30)</f>
        <v/>
      </c>
      <c r="P31" t="str">
        <f>IF(P30="","",P30)</f>
        <v/>
      </c>
      <c r="Q31" t="str">
        <f>IF(Q30="","",Q30)</f>
        <v/>
      </c>
      <c r="R31" t="str">
        <f>IF(R30="","",R30)</f>
        <v/>
      </c>
      <c r="S31" t="str">
        <f>IF(S30="","",S30)</f>
        <v/>
      </c>
      <c r="T31" t="str">
        <f>IF(T30="","",T30)</f>
        <v/>
      </c>
      <c r="U31" t="str">
        <f>IF(U30="","",U30)</f>
        <v/>
      </c>
      <c r="V31" t="str">
        <f>IF(V30="","",V30)</f>
        <v/>
      </c>
      <c r="W31" t="str">
        <f>IF(W30="","",W30)</f>
        <v/>
      </c>
      <c r="X31" t="str">
        <f>IF(X30="","",X30)</f>
        <v/>
      </c>
      <c r="Y31" t="str">
        <f>IF(Y30="","",Y30)</f>
        <v/>
      </c>
      <c r="Z31" t="str">
        <f>IF(Z30="","",Z30)</f>
        <v/>
      </c>
      <c r="AA31" t="str">
        <f>IF(AA30="","",AA30)</f>
        <v/>
      </c>
      <c r="AB31" t="str">
        <f>IF(AB30="","",AB30)</f>
        <v/>
      </c>
      <c r="AC31" t="str">
        <f>IF(AC30="","",AC30)</f>
        <v/>
      </c>
      <c r="AD31" t="str">
        <f>IF(AD30="","",AD30)</f>
        <v/>
      </c>
      <c r="AE31" t="str">
        <f>IF(AE30="","",AE30)</f>
        <v/>
      </c>
      <c r="AF31" t="str">
        <f>IF(AF30="","",AF30)</f>
        <v/>
      </c>
      <c r="AG31" t="str">
        <f>IF(AG30="","",AG30)</f>
        <v/>
      </c>
      <c r="AH31" t="str">
        <f>IF(AH30="","",AH30)</f>
        <v/>
      </c>
      <c r="AI31" t="str">
        <f>IF(AI30="","",AI30)</f>
        <v/>
      </c>
    </row>
    <row r="33" spans="1:35">
      <c r="A33" t="s">
        <v>22</v>
      </c>
      <c r="B33" t="s">
        <v>10</v>
      </c>
      <c r="C33" t="s">
        <v>11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  <c r="U33">
        <v>2016</v>
      </c>
      <c r="V33">
        <v>2017</v>
      </c>
      <c r="W33">
        <v>2018</v>
      </c>
      <c r="X33">
        <v>2019</v>
      </c>
      <c r="Y33">
        <v>2020</v>
      </c>
      <c r="Z33">
        <v>2021</v>
      </c>
      <c r="AA33">
        <v>2022</v>
      </c>
      <c r="AB33">
        <v>2023</v>
      </c>
      <c r="AC33">
        <v>2024</v>
      </c>
      <c r="AD33">
        <v>2025</v>
      </c>
      <c r="AE33">
        <v>2026</v>
      </c>
      <c r="AF33">
        <v>2027</v>
      </c>
      <c r="AG33">
        <v>2028</v>
      </c>
      <c r="AH33">
        <v>2029</v>
      </c>
      <c r="AI33">
        <v>2030</v>
      </c>
    </row>
    <row r="34" spans="1:35">
      <c r="A34" t="str">
        <f>'Population Definitions'!A2</f>
        <v>Population 1</v>
      </c>
      <c r="B34" t="s">
        <v>12</v>
      </c>
      <c r="C34">
        <f>IF(SUMPRODUCT(--(E34:AI34&lt;&gt;""))=0,0.000000,"N.A.")</f>
        <v>0</v>
      </c>
      <c r="D34" t="s">
        <v>13</v>
      </c>
    </row>
    <row r="35" spans="1:35">
      <c r="A35" t="str">
        <f>'Population Definitions'!A3</f>
        <v>Population 2</v>
      </c>
      <c r="B35" t="s">
        <v>12</v>
      </c>
      <c r="C35">
        <f>IF(SUMPRODUCT(--(E35:AI35&lt;&gt;""))=0,0.000000,"N.A.")</f>
        <v>0</v>
      </c>
      <c r="D35" t="s">
        <v>13</v>
      </c>
      <c r="E35" t="str">
        <f>IF(E34="","",E34)</f>
        <v/>
      </c>
      <c r="F35" t="str">
        <f>IF(F34="","",F34)</f>
        <v/>
      </c>
      <c r="G35" t="str">
        <f>IF(G34="","",G34)</f>
        <v/>
      </c>
      <c r="H35" t="str">
        <f>IF(H34="","",H34)</f>
        <v/>
      </c>
      <c r="I35" t="str">
        <f>IF(I34="","",I34)</f>
        <v/>
      </c>
      <c r="J35" t="str">
        <f>IF(J34="","",J34)</f>
        <v/>
      </c>
      <c r="K35" t="str">
        <f>IF(K34="","",K34)</f>
        <v/>
      </c>
      <c r="L35" t="str">
        <f>IF(L34="","",L34)</f>
        <v/>
      </c>
      <c r="M35" t="str">
        <f>IF(M34="","",M34)</f>
        <v/>
      </c>
      <c r="N35" t="str">
        <f>IF(N34="","",N34)</f>
        <v/>
      </c>
      <c r="O35" t="str">
        <f>IF(O34="","",O34)</f>
        <v/>
      </c>
      <c r="P35" t="str">
        <f>IF(P34="","",P34)</f>
        <v/>
      </c>
      <c r="Q35" t="str">
        <f>IF(Q34="","",Q34)</f>
        <v/>
      </c>
      <c r="R35" t="str">
        <f>IF(R34="","",R34)</f>
        <v/>
      </c>
      <c r="S35" t="str">
        <f>IF(S34="","",S34)</f>
        <v/>
      </c>
      <c r="T35" t="str">
        <f>IF(T34="","",T34)</f>
        <v/>
      </c>
      <c r="U35" t="str">
        <f>IF(U34="","",U34)</f>
        <v/>
      </c>
      <c r="V35" t="str">
        <f>IF(V34="","",V34)</f>
        <v/>
      </c>
      <c r="W35" t="str">
        <f>IF(W34="","",W34)</f>
        <v/>
      </c>
      <c r="X35" t="str">
        <f>IF(X34="","",X34)</f>
        <v/>
      </c>
      <c r="Y35" t="str">
        <f>IF(Y34="","",Y34)</f>
        <v/>
      </c>
      <c r="Z35" t="str">
        <f>IF(Z34="","",Z34)</f>
        <v/>
      </c>
      <c r="AA35" t="str">
        <f>IF(AA34="","",AA34)</f>
        <v/>
      </c>
      <c r="AB35" t="str">
        <f>IF(AB34="","",AB34)</f>
        <v/>
      </c>
      <c r="AC35" t="str">
        <f>IF(AC34="","",AC34)</f>
        <v/>
      </c>
      <c r="AD35" t="str">
        <f>IF(AD34="","",AD34)</f>
        <v/>
      </c>
      <c r="AE35" t="str">
        <f>IF(AE34="","",AE34)</f>
        <v/>
      </c>
      <c r="AF35" t="str">
        <f>IF(AF34="","",AF34)</f>
        <v/>
      </c>
      <c r="AG35" t="str">
        <f>IF(AG34="","",AG34)</f>
        <v/>
      </c>
      <c r="AH35" t="str">
        <f>IF(AH34="","",AH34)</f>
        <v/>
      </c>
      <c r="AI35" t="str">
        <f>IF(AI34="","",AI34)</f>
        <v/>
      </c>
    </row>
    <row r="37" spans="1:35">
      <c r="A37" t="s">
        <v>23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  <c r="V37">
        <v>2017</v>
      </c>
      <c r="W37">
        <v>2018</v>
      </c>
      <c r="X37">
        <v>2019</v>
      </c>
      <c r="Y37">
        <v>2020</v>
      </c>
      <c r="Z37">
        <v>2021</v>
      </c>
      <c r="AA37">
        <v>2022</v>
      </c>
      <c r="AB37">
        <v>2023</v>
      </c>
      <c r="AC37">
        <v>2024</v>
      </c>
      <c r="AD37">
        <v>2025</v>
      </c>
      <c r="AE37">
        <v>2026</v>
      </c>
      <c r="AF37">
        <v>2027</v>
      </c>
      <c r="AG37">
        <v>2028</v>
      </c>
      <c r="AH37">
        <v>2029</v>
      </c>
      <c r="AI37">
        <v>2030</v>
      </c>
    </row>
    <row r="38" spans="1:35">
      <c r="A38" t="str">
        <f>'Population Definitions'!A2</f>
        <v>Population 1</v>
      </c>
      <c r="B38" t="s">
        <v>12</v>
      </c>
      <c r="C38">
        <f>IF(SUMPRODUCT(--(E38:AI38&lt;&gt;""))=0,0.000000,"N.A.")</f>
        <v>0</v>
      </c>
      <c r="D38" t="s">
        <v>13</v>
      </c>
    </row>
    <row r="39" spans="1:35">
      <c r="A39" t="str">
        <f>'Population Definitions'!A3</f>
        <v>Population 2</v>
      </c>
      <c r="B39" t="s">
        <v>12</v>
      </c>
      <c r="C39">
        <f>IF(SUMPRODUCT(--(E39:AI39&lt;&gt;""))=0,0.000000,"N.A.")</f>
        <v>0</v>
      </c>
      <c r="D39" t="s">
        <v>13</v>
      </c>
      <c r="E39" t="str">
        <f>IF(E38="","",E38)</f>
        <v/>
      </c>
      <c r="F39" t="str">
        <f>IF(F38="","",F38)</f>
        <v/>
      </c>
      <c r="G39" t="str">
        <f>IF(G38="","",G38)</f>
        <v/>
      </c>
      <c r="H39" t="str">
        <f>IF(H38="","",H38)</f>
        <v/>
      </c>
      <c r="I39" t="str">
        <f>IF(I38="","",I38)</f>
        <v/>
      </c>
      <c r="J39" t="str">
        <f>IF(J38="","",J38)</f>
        <v/>
      </c>
      <c r="K39" t="str">
        <f>IF(K38="","",K38)</f>
        <v/>
      </c>
      <c r="L39" t="str">
        <f>IF(L38="","",L38)</f>
        <v/>
      </c>
      <c r="M39" t="str">
        <f>IF(M38="","",M38)</f>
        <v/>
      </c>
      <c r="N39" t="str">
        <f>IF(N38="","",N38)</f>
        <v/>
      </c>
      <c r="O39" t="str">
        <f>IF(O38="","",O38)</f>
        <v/>
      </c>
      <c r="P39" t="str">
        <f>IF(P38="","",P38)</f>
        <v/>
      </c>
      <c r="Q39" t="str">
        <f>IF(Q38="","",Q38)</f>
        <v/>
      </c>
      <c r="R39" t="str">
        <f>IF(R38="","",R38)</f>
        <v/>
      </c>
      <c r="S39" t="str">
        <f>IF(S38="","",S38)</f>
        <v/>
      </c>
      <c r="T39" t="str">
        <f>IF(T38="","",T38)</f>
        <v/>
      </c>
      <c r="U39" t="str">
        <f>IF(U38="","",U38)</f>
        <v/>
      </c>
      <c r="V39" t="str">
        <f>IF(V38="","",V38)</f>
        <v/>
      </c>
      <c r="W39" t="str">
        <f>IF(W38="","",W38)</f>
        <v/>
      </c>
      <c r="X39" t="str">
        <f>IF(X38="","",X38)</f>
        <v/>
      </c>
      <c r="Y39" t="str">
        <f>IF(Y38="","",Y38)</f>
        <v/>
      </c>
      <c r="Z39" t="str">
        <f>IF(Z38="","",Z38)</f>
        <v/>
      </c>
      <c r="AA39" t="str">
        <f>IF(AA38="","",AA38)</f>
        <v/>
      </c>
      <c r="AB39" t="str">
        <f>IF(AB38="","",AB38)</f>
        <v/>
      </c>
      <c r="AC39" t="str">
        <f>IF(AC38="","",AC38)</f>
        <v/>
      </c>
      <c r="AD39" t="str">
        <f>IF(AD38="","",AD38)</f>
        <v/>
      </c>
      <c r="AE39" t="str">
        <f>IF(AE38="","",AE38)</f>
        <v/>
      </c>
      <c r="AF39" t="str">
        <f>IF(AF38="","",AF38)</f>
        <v/>
      </c>
      <c r="AG39" t="str">
        <f>IF(AG38="","",AG38)</f>
        <v/>
      </c>
      <c r="AH39" t="str">
        <f>IF(AH38="","",AH38)</f>
        <v/>
      </c>
      <c r="AI39" t="str">
        <f>IF(AI38="","",AI38)</f>
        <v/>
      </c>
    </row>
    <row r="41" spans="1:35">
      <c r="A41" t="s">
        <v>24</v>
      </c>
      <c r="B41" t="s">
        <v>10</v>
      </c>
      <c r="C41" t="s">
        <v>11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  <c r="U41">
        <v>2016</v>
      </c>
      <c r="V41">
        <v>2017</v>
      </c>
      <c r="W41">
        <v>2018</v>
      </c>
      <c r="X41">
        <v>2019</v>
      </c>
      <c r="Y41">
        <v>2020</v>
      </c>
      <c r="Z41">
        <v>2021</v>
      </c>
      <c r="AA41">
        <v>2022</v>
      </c>
      <c r="AB41">
        <v>2023</v>
      </c>
      <c r="AC41">
        <v>2024</v>
      </c>
      <c r="AD41">
        <v>2025</v>
      </c>
      <c r="AE41">
        <v>2026</v>
      </c>
      <c r="AF41">
        <v>2027</v>
      </c>
      <c r="AG41">
        <v>2028</v>
      </c>
      <c r="AH41">
        <v>2029</v>
      </c>
      <c r="AI41">
        <v>2030</v>
      </c>
    </row>
    <row r="42" spans="1:35">
      <c r="A42" t="str">
        <f>'Population Definitions'!A2</f>
        <v>Population 1</v>
      </c>
      <c r="B42" t="s">
        <v>12</v>
      </c>
      <c r="C42">
        <f>IF(SUMPRODUCT(--(E42:AI42&lt;&gt;""))=0,0.000000,"N.A.")</f>
        <v>0</v>
      </c>
      <c r="D42" t="s">
        <v>13</v>
      </c>
    </row>
    <row r="43" spans="1:35">
      <c r="A43" t="str">
        <f>'Population Definitions'!A3</f>
        <v>Population 2</v>
      </c>
      <c r="B43" t="s">
        <v>12</v>
      </c>
      <c r="C43">
        <f>IF(SUMPRODUCT(--(E43:AI43&lt;&gt;""))=0,0.000000,"N.A.")</f>
        <v>0</v>
      </c>
      <c r="D43" t="s">
        <v>13</v>
      </c>
      <c r="E43" t="str">
        <f>IF(E42="","",E42)</f>
        <v/>
      </c>
      <c r="F43" t="str">
        <f>IF(F42="","",F42)</f>
        <v/>
      </c>
      <c r="G43" t="str">
        <f>IF(G42="","",G42)</f>
        <v/>
      </c>
      <c r="H43" t="str">
        <f>IF(H42="","",H42)</f>
        <v/>
      </c>
      <c r="I43" t="str">
        <f>IF(I42="","",I42)</f>
        <v/>
      </c>
      <c r="J43" t="str">
        <f>IF(J42="","",J42)</f>
        <v/>
      </c>
      <c r="K43" t="str">
        <f>IF(K42="","",K42)</f>
        <v/>
      </c>
      <c r="L43" t="str">
        <f>IF(L42="","",L42)</f>
        <v/>
      </c>
      <c r="M43" t="str">
        <f>IF(M42="","",M42)</f>
        <v/>
      </c>
      <c r="N43" t="str">
        <f>IF(N42="","",N42)</f>
        <v/>
      </c>
      <c r="O43" t="str">
        <f>IF(O42="","",O42)</f>
        <v/>
      </c>
      <c r="P43" t="str">
        <f>IF(P42="","",P42)</f>
        <v/>
      </c>
      <c r="Q43" t="str">
        <f>IF(Q42="","",Q42)</f>
        <v/>
      </c>
      <c r="R43" t="str">
        <f>IF(R42="","",R42)</f>
        <v/>
      </c>
      <c r="S43" t="str">
        <f>IF(S42="","",S42)</f>
        <v/>
      </c>
      <c r="T43" t="str">
        <f>IF(T42="","",T42)</f>
        <v/>
      </c>
      <c r="U43" t="str">
        <f>IF(U42="","",U42)</f>
        <v/>
      </c>
      <c r="V43" t="str">
        <f>IF(V42="","",V42)</f>
        <v/>
      </c>
      <c r="W43" t="str">
        <f>IF(W42="","",W42)</f>
        <v/>
      </c>
      <c r="X43" t="str">
        <f>IF(X42="","",X42)</f>
        <v/>
      </c>
      <c r="Y43" t="str">
        <f>IF(Y42="","",Y42)</f>
        <v/>
      </c>
      <c r="Z43" t="str">
        <f>IF(Z42="","",Z42)</f>
        <v/>
      </c>
      <c r="AA43" t="str">
        <f>IF(AA42="","",AA42)</f>
        <v/>
      </c>
      <c r="AB43" t="str">
        <f>IF(AB42="","",AB42)</f>
        <v/>
      </c>
      <c r="AC43" t="str">
        <f>IF(AC42="","",AC42)</f>
        <v/>
      </c>
      <c r="AD43" t="str">
        <f>IF(AD42="","",AD42)</f>
        <v/>
      </c>
      <c r="AE43" t="str">
        <f>IF(AE42="","",AE42)</f>
        <v/>
      </c>
      <c r="AF43" t="str">
        <f>IF(AF42="","",AF42)</f>
        <v/>
      </c>
      <c r="AG43" t="str">
        <f>IF(AG42="","",AG42)</f>
        <v/>
      </c>
      <c r="AH43" t="str">
        <f>IF(AH42="","",AH42)</f>
        <v/>
      </c>
      <c r="AI43" t="str">
        <f>IF(AI42="","",AI42)</f>
        <v/>
      </c>
    </row>
    <row r="45" spans="1:35">
      <c r="A45" t="s">
        <v>25</v>
      </c>
      <c r="B45" t="s">
        <v>10</v>
      </c>
      <c r="C45" t="s">
        <v>11</v>
      </c>
      <c r="E45">
        <v>2000</v>
      </c>
      <c r="F45">
        <v>2001</v>
      </c>
      <c r="G45">
        <v>2002</v>
      </c>
      <c r="H45">
        <v>2003</v>
      </c>
      <c r="I45">
        <v>2004</v>
      </c>
      <c r="J45">
        <v>2005</v>
      </c>
      <c r="K45">
        <v>2006</v>
      </c>
      <c r="L45">
        <v>2007</v>
      </c>
      <c r="M45">
        <v>2008</v>
      </c>
      <c r="N45">
        <v>2009</v>
      </c>
      <c r="O45">
        <v>2010</v>
      </c>
      <c r="P45">
        <v>2011</v>
      </c>
      <c r="Q45">
        <v>2012</v>
      </c>
      <c r="R45">
        <v>2013</v>
      </c>
      <c r="S45">
        <v>2014</v>
      </c>
      <c r="T45">
        <v>2015</v>
      </c>
      <c r="U45">
        <v>2016</v>
      </c>
      <c r="V45">
        <v>2017</v>
      </c>
      <c r="W45">
        <v>2018</v>
      </c>
      <c r="X45">
        <v>2019</v>
      </c>
      <c r="Y45">
        <v>2020</v>
      </c>
      <c r="Z45">
        <v>2021</v>
      </c>
      <c r="AA45">
        <v>2022</v>
      </c>
      <c r="AB45">
        <v>2023</v>
      </c>
      <c r="AC45">
        <v>2024</v>
      </c>
      <c r="AD45">
        <v>2025</v>
      </c>
      <c r="AE45">
        <v>2026</v>
      </c>
      <c r="AF45">
        <v>2027</v>
      </c>
      <c r="AG45">
        <v>2028</v>
      </c>
      <c r="AH45">
        <v>2029</v>
      </c>
      <c r="AI45">
        <v>2030</v>
      </c>
    </row>
    <row r="46" spans="1:35">
      <c r="A46" t="str">
        <f>'Population Definitions'!A2</f>
        <v>Population 1</v>
      </c>
      <c r="B46" t="s">
        <v>12</v>
      </c>
      <c r="C46">
        <f>IF(SUMPRODUCT(--(E46:AI46&lt;&gt;""))=0,0.000000,"N.A.")</f>
        <v>0</v>
      </c>
      <c r="D46" t="s">
        <v>13</v>
      </c>
    </row>
    <row r="47" spans="1:35">
      <c r="A47" t="str">
        <f>'Population Definitions'!A3</f>
        <v>Population 2</v>
      </c>
      <c r="B47" t="s">
        <v>12</v>
      </c>
      <c r="C47">
        <f>IF(SUMPRODUCT(--(E47:AI47&lt;&gt;""))=0,0.000000,"N.A.")</f>
        <v>0</v>
      </c>
      <c r="D47" t="s">
        <v>13</v>
      </c>
      <c r="E47" t="str">
        <f>IF(E46="","",E46)</f>
        <v/>
      </c>
      <c r="F47" t="str">
        <f>IF(F46="","",F46)</f>
        <v/>
      </c>
      <c r="G47" t="str">
        <f>IF(G46="","",G46)</f>
        <v/>
      </c>
      <c r="H47" t="str">
        <f>IF(H46="","",H46)</f>
        <v/>
      </c>
      <c r="I47" t="str">
        <f>IF(I46="","",I46)</f>
        <v/>
      </c>
      <c r="J47" t="str">
        <f>IF(J46="","",J46)</f>
        <v/>
      </c>
      <c r="K47" t="str">
        <f>IF(K46="","",K46)</f>
        <v/>
      </c>
      <c r="L47" t="str">
        <f>IF(L46="","",L46)</f>
        <v/>
      </c>
      <c r="M47" t="str">
        <f>IF(M46="","",M46)</f>
        <v/>
      </c>
      <c r="N47" t="str">
        <f>IF(N46="","",N46)</f>
        <v/>
      </c>
      <c r="O47" t="str">
        <f>IF(O46="","",O46)</f>
        <v/>
      </c>
      <c r="P47" t="str">
        <f>IF(P46="","",P46)</f>
        <v/>
      </c>
      <c r="Q47" t="str">
        <f>IF(Q46="","",Q46)</f>
        <v/>
      </c>
      <c r="R47" t="str">
        <f>IF(R46="","",R46)</f>
        <v/>
      </c>
      <c r="S47" t="str">
        <f>IF(S46="","",S46)</f>
        <v/>
      </c>
      <c r="T47" t="str">
        <f>IF(T46="","",T46)</f>
        <v/>
      </c>
      <c r="U47" t="str">
        <f>IF(U46="","",U46)</f>
        <v/>
      </c>
      <c r="V47" t="str">
        <f>IF(V46="","",V46)</f>
        <v/>
      </c>
      <c r="W47" t="str">
        <f>IF(W46="","",W46)</f>
        <v/>
      </c>
      <c r="X47" t="str">
        <f>IF(X46="","",X46)</f>
        <v/>
      </c>
      <c r="Y47" t="str">
        <f>IF(Y46="","",Y46)</f>
        <v/>
      </c>
      <c r="Z47" t="str">
        <f>IF(Z46="","",Z46)</f>
        <v/>
      </c>
      <c r="AA47" t="str">
        <f>IF(AA46="","",AA46)</f>
        <v/>
      </c>
      <c r="AB47" t="str">
        <f>IF(AB46="","",AB46)</f>
        <v/>
      </c>
      <c r="AC47" t="str">
        <f>IF(AC46="","",AC46)</f>
        <v/>
      </c>
      <c r="AD47" t="str">
        <f>IF(AD46="","",AD46)</f>
        <v/>
      </c>
      <c r="AE47" t="str">
        <f>IF(AE46="","",AE46)</f>
        <v/>
      </c>
      <c r="AF47" t="str">
        <f>IF(AF46="","",AF46)</f>
        <v/>
      </c>
      <c r="AG47" t="str">
        <f>IF(AG46="","",AG46)</f>
        <v/>
      </c>
      <c r="AH47" t="str">
        <f>IF(AH46="","",AH46)</f>
        <v/>
      </c>
      <c r="AI47" t="str">
        <f>IF(AI46="","",AI46)</f>
        <v/>
      </c>
    </row>
    <row r="49" spans="1:35">
      <c r="A49" t="s">
        <v>26</v>
      </c>
      <c r="B49" t="s">
        <v>10</v>
      </c>
      <c r="C49" t="s">
        <v>11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  <c r="U49">
        <v>2016</v>
      </c>
      <c r="V49">
        <v>2017</v>
      </c>
      <c r="W49">
        <v>2018</v>
      </c>
      <c r="X49">
        <v>2019</v>
      </c>
      <c r="Y49">
        <v>2020</v>
      </c>
      <c r="Z49">
        <v>2021</v>
      </c>
      <c r="AA49">
        <v>2022</v>
      </c>
      <c r="AB49">
        <v>2023</v>
      </c>
      <c r="AC49">
        <v>2024</v>
      </c>
      <c r="AD49">
        <v>2025</v>
      </c>
      <c r="AE49">
        <v>2026</v>
      </c>
      <c r="AF49">
        <v>2027</v>
      </c>
      <c r="AG49">
        <v>2028</v>
      </c>
      <c r="AH49">
        <v>2029</v>
      </c>
      <c r="AI49">
        <v>2030</v>
      </c>
    </row>
    <row r="50" spans="1:35">
      <c r="A50" t="str">
        <f>'Population Definitions'!A2</f>
        <v>Population 1</v>
      </c>
      <c r="B50" t="s">
        <v>12</v>
      </c>
      <c r="C50">
        <f>IF(SUMPRODUCT(--(E50:AI50&lt;&gt;""))=0,0.000000,"N.A.")</f>
        <v>0</v>
      </c>
      <c r="D50" t="s">
        <v>13</v>
      </c>
    </row>
    <row r="51" spans="1:35">
      <c r="A51" t="str">
        <f>'Population Definitions'!A3</f>
        <v>Population 2</v>
      </c>
      <c r="B51" t="s">
        <v>12</v>
      </c>
      <c r="C51">
        <f>IF(SUMPRODUCT(--(E51:AI51&lt;&gt;""))=0,0.000000,"N.A.")</f>
        <v>0</v>
      </c>
      <c r="D51" t="s">
        <v>13</v>
      </c>
      <c r="E51" t="str">
        <f>IF(E50="","",E50)</f>
        <v/>
      </c>
      <c r="F51" t="str">
        <f>IF(F50="","",F50)</f>
        <v/>
      </c>
      <c r="G51" t="str">
        <f>IF(G50="","",G50)</f>
        <v/>
      </c>
      <c r="H51" t="str">
        <f>IF(H50="","",H50)</f>
        <v/>
      </c>
      <c r="I51" t="str">
        <f>IF(I50="","",I50)</f>
        <v/>
      </c>
      <c r="J51" t="str">
        <f>IF(J50="","",J50)</f>
        <v/>
      </c>
      <c r="K51" t="str">
        <f>IF(K50="","",K50)</f>
        <v/>
      </c>
      <c r="L51" t="str">
        <f>IF(L50="","",L50)</f>
        <v/>
      </c>
      <c r="M51" t="str">
        <f>IF(M50="","",M50)</f>
        <v/>
      </c>
      <c r="N51" t="str">
        <f>IF(N50="","",N50)</f>
        <v/>
      </c>
      <c r="O51" t="str">
        <f>IF(O50="","",O50)</f>
        <v/>
      </c>
      <c r="P51" t="str">
        <f>IF(P50="","",P50)</f>
        <v/>
      </c>
      <c r="Q51" t="str">
        <f>IF(Q50="","",Q50)</f>
        <v/>
      </c>
      <c r="R51" t="str">
        <f>IF(R50="","",R50)</f>
        <v/>
      </c>
      <c r="S51" t="str">
        <f>IF(S50="","",S50)</f>
        <v/>
      </c>
      <c r="T51" t="str">
        <f>IF(T50="","",T50)</f>
        <v/>
      </c>
      <c r="U51" t="str">
        <f>IF(U50="","",U50)</f>
        <v/>
      </c>
      <c r="V51" t="str">
        <f>IF(V50="","",V50)</f>
        <v/>
      </c>
      <c r="W51" t="str">
        <f>IF(W50="","",W50)</f>
        <v/>
      </c>
      <c r="X51" t="str">
        <f>IF(X50="","",X50)</f>
        <v/>
      </c>
      <c r="Y51" t="str">
        <f>IF(Y50="","",Y50)</f>
        <v/>
      </c>
      <c r="Z51" t="str">
        <f>IF(Z50="","",Z50)</f>
        <v/>
      </c>
      <c r="AA51" t="str">
        <f>IF(AA50="","",AA50)</f>
        <v/>
      </c>
      <c r="AB51" t="str">
        <f>IF(AB50="","",AB50)</f>
        <v/>
      </c>
      <c r="AC51" t="str">
        <f>IF(AC50="","",AC50)</f>
        <v/>
      </c>
      <c r="AD51" t="str">
        <f>IF(AD50="","",AD50)</f>
        <v/>
      </c>
      <c r="AE51" t="str">
        <f>IF(AE50="","",AE50)</f>
        <v/>
      </c>
      <c r="AF51" t="str">
        <f>IF(AF50="","",AF50)</f>
        <v/>
      </c>
      <c r="AG51" t="str">
        <f>IF(AG50="","",AG50)</f>
        <v/>
      </c>
      <c r="AH51" t="str">
        <f>IF(AH50="","",AH50)</f>
        <v/>
      </c>
      <c r="AI51" t="str">
        <f>IF(AI50="","",AI50)</f>
        <v/>
      </c>
    </row>
    <row r="53" spans="1:35">
      <c r="A53" t="s">
        <v>27</v>
      </c>
      <c r="B53" t="s">
        <v>10</v>
      </c>
      <c r="C53" t="s">
        <v>11</v>
      </c>
      <c r="E53">
        <v>2000</v>
      </c>
      <c r="F53">
        <v>2001</v>
      </c>
      <c r="G53">
        <v>2002</v>
      </c>
      <c r="H53">
        <v>2003</v>
      </c>
      <c r="I53">
        <v>2004</v>
      </c>
      <c r="J53">
        <v>2005</v>
      </c>
      <c r="K53">
        <v>2006</v>
      </c>
      <c r="L53">
        <v>2007</v>
      </c>
      <c r="M53">
        <v>2008</v>
      </c>
      <c r="N53">
        <v>2009</v>
      </c>
      <c r="O53">
        <v>2010</v>
      </c>
      <c r="P53">
        <v>2011</v>
      </c>
      <c r="Q53">
        <v>2012</v>
      </c>
      <c r="R53">
        <v>2013</v>
      </c>
      <c r="S53">
        <v>2014</v>
      </c>
      <c r="T53">
        <v>2015</v>
      </c>
      <c r="U53">
        <v>2016</v>
      </c>
      <c r="V53">
        <v>2017</v>
      </c>
      <c r="W53">
        <v>2018</v>
      </c>
      <c r="X53">
        <v>2019</v>
      </c>
      <c r="Y53">
        <v>2020</v>
      </c>
      <c r="Z53">
        <v>2021</v>
      </c>
      <c r="AA53">
        <v>2022</v>
      </c>
      <c r="AB53">
        <v>2023</v>
      </c>
      <c r="AC53">
        <v>2024</v>
      </c>
      <c r="AD53">
        <v>2025</v>
      </c>
      <c r="AE53">
        <v>2026</v>
      </c>
      <c r="AF53">
        <v>2027</v>
      </c>
      <c r="AG53">
        <v>2028</v>
      </c>
      <c r="AH53">
        <v>2029</v>
      </c>
      <c r="AI53">
        <v>2030</v>
      </c>
    </row>
    <row r="54" spans="1:35">
      <c r="A54" t="str">
        <f>'Population Definitions'!A2</f>
        <v>Population 1</v>
      </c>
      <c r="B54" t="s">
        <v>12</v>
      </c>
      <c r="C54">
        <f>IF(SUMPRODUCT(--(E54:AI54&lt;&gt;""))=0,0.000000,"N.A.")</f>
        <v>0</v>
      </c>
      <c r="D54" t="s">
        <v>13</v>
      </c>
    </row>
    <row r="55" spans="1:35">
      <c r="A55" t="str">
        <f>'Population Definitions'!A3</f>
        <v>Population 2</v>
      </c>
      <c r="B55" t="s">
        <v>12</v>
      </c>
      <c r="C55">
        <f>IF(SUMPRODUCT(--(E55:AI55&lt;&gt;""))=0,0.000000,"N.A.")</f>
        <v>0</v>
      </c>
      <c r="D55" t="s">
        <v>13</v>
      </c>
      <c r="E55" t="str">
        <f>IF(E54="","",E54)</f>
        <v/>
      </c>
      <c r="F55" t="str">
        <f>IF(F54="","",F54)</f>
        <v/>
      </c>
      <c r="G55" t="str">
        <f>IF(G54="","",G54)</f>
        <v/>
      </c>
      <c r="H55" t="str">
        <f>IF(H54="","",H54)</f>
        <v/>
      </c>
      <c r="I55" t="str">
        <f>IF(I54="","",I54)</f>
        <v/>
      </c>
      <c r="J55" t="str">
        <f>IF(J54="","",J54)</f>
        <v/>
      </c>
      <c r="K55" t="str">
        <f>IF(K54="","",K54)</f>
        <v/>
      </c>
      <c r="L55" t="str">
        <f>IF(L54="","",L54)</f>
        <v/>
      </c>
      <c r="M55" t="str">
        <f>IF(M54="","",M54)</f>
        <v/>
      </c>
      <c r="N55" t="str">
        <f>IF(N54="","",N54)</f>
        <v/>
      </c>
      <c r="O55" t="str">
        <f>IF(O54="","",O54)</f>
        <v/>
      </c>
      <c r="P55" t="str">
        <f>IF(P54="","",P54)</f>
        <v/>
      </c>
      <c r="Q55" t="str">
        <f>IF(Q54="","",Q54)</f>
        <v/>
      </c>
      <c r="R55" t="str">
        <f>IF(R54="","",R54)</f>
        <v/>
      </c>
      <c r="S55" t="str">
        <f>IF(S54="","",S54)</f>
        <v/>
      </c>
      <c r="T55" t="str">
        <f>IF(T54="","",T54)</f>
        <v/>
      </c>
      <c r="U55" t="str">
        <f>IF(U54="","",U54)</f>
        <v/>
      </c>
      <c r="V55" t="str">
        <f>IF(V54="","",V54)</f>
        <v/>
      </c>
      <c r="W55" t="str">
        <f>IF(W54="","",W54)</f>
        <v/>
      </c>
      <c r="X55" t="str">
        <f>IF(X54="","",X54)</f>
        <v/>
      </c>
      <c r="Y55" t="str">
        <f>IF(Y54="","",Y54)</f>
        <v/>
      </c>
      <c r="Z55" t="str">
        <f>IF(Z54="","",Z54)</f>
        <v/>
      </c>
      <c r="AA55" t="str">
        <f>IF(AA54="","",AA54)</f>
        <v/>
      </c>
      <c r="AB55" t="str">
        <f>IF(AB54="","",AB54)</f>
        <v/>
      </c>
      <c r="AC55" t="str">
        <f>IF(AC54="","",AC54)</f>
        <v/>
      </c>
      <c r="AD55" t="str">
        <f>IF(AD54="","",AD54)</f>
        <v/>
      </c>
      <c r="AE55" t="str">
        <f>IF(AE54="","",AE54)</f>
        <v/>
      </c>
      <c r="AF55" t="str">
        <f>IF(AF54="","",AF54)</f>
        <v/>
      </c>
      <c r="AG55" t="str">
        <f>IF(AG54="","",AG54)</f>
        <v/>
      </c>
      <c r="AH55" t="str">
        <f>IF(AH54="","",AH54)</f>
        <v/>
      </c>
      <c r="AI55" t="str">
        <f>IF(AI54="","",AI54)</f>
        <v/>
      </c>
    </row>
  </sheetData>
  <dataValidations count="28">
    <dataValidation type="list" showInputMessage="1" showErrorMessage="1" sqref="B2">
      <formula1>"Probability,Fraction,Number"</formula1>
    </dataValidation>
    <dataValidation type="list" showInputMessage="1" showErrorMessage="1" sqref="B3">
      <formula1>"Probability,Fraction,Number"</formula1>
    </dataValidation>
    <dataValidation type="list" showInputMessage="1" showErrorMessage="1" sqref="B6">
      <formula1>"Probability,Fraction,Number"</formula1>
    </dataValidation>
    <dataValidation type="list" showInputMessage="1" showErrorMessage="1" sqref="B7">
      <formula1>"Probability,Fraction,Number"</formula1>
    </dataValidation>
    <dataValidation type="list" showInputMessage="1" showErrorMessage="1" sqref="B10">
      <formula1>"Probability,Fraction,Number"</formula1>
    </dataValidation>
    <dataValidation type="list" showInputMessage="1" showErrorMessage="1" sqref="B11">
      <formula1>"Probability,Fraction,Number"</formula1>
    </dataValidation>
    <dataValidation type="list" showInputMessage="1" showErrorMessage="1" sqref="B14">
      <formula1>"Probability,Fraction,Number"</formula1>
    </dataValidation>
    <dataValidation type="list" showInputMessage="1" showErrorMessage="1" sqref="B15">
      <formula1>"Probability,Fraction,Number"</formula1>
    </dataValidation>
    <dataValidation type="list" showInputMessage="1" showErrorMessage="1" sqref="B18">
      <formula1>"Probability,Fraction,Number"</formula1>
    </dataValidation>
    <dataValidation type="list" showInputMessage="1" showErrorMessage="1" sqref="B19">
      <formula1>"Probability,Fraction,Number"</formula1>
    </dataValidation>
    <dataValidation type="list" showInputMessage="1" showErrorMessage="1" sqref="B22">
      <formula1>"Probability,Fraction,Number"</formula1>
    </dataValidation>
    <dataValidation type="list" showInputMessage="1" showErrorMessage="1" sqref="B23">
      <formula1>"Probability,Fraction,Number"</formula1>
    </dataValidation>
    <dataValidation type="list" showInputMessage="1" showErrorMessage="1" sqref="B26">
      <formula1>"Probability,Fraction,Number"</formula1>
    </dataValidation>
    <dataValidation type="list" showInputMessage="1" showErrorMessage="1" sqref="B27">
      <formula1>"Probability,Fraction,Number"</formula1>
    </dataValidation>
    <dataValidation type="list" showInputMessage="1" showErrorMessage="1" sqref="B30">
      <formula1>"Probability,Fraction,Number"</formula1>
    </dataValidation>
    <dataValidation type="list" showInputMessage="1" showErrorMessage="1" sqref="B31">
      <formula1>"Probability,Fraction,Number"</formula1>
    </dataValidation>
    <dataValidation type="list" showInputMessage="1" showErrorMessage="1" sqref="B34">
      <formula1>"Probability,Fraction,Number"</formula1>
    </dataValidation>
    <dataValidation type="list" showInputMessage="1" showErrorMessage="1" sqref="B35">
      <formula1>"Probability,Fraction,Number"</formula1>
    </dataValidation>
    <dataValidation type="list" showInputMessage="1" showErrorMessage="1" sqref="B38">
      <formula1>"Probability,Fraction,Number"</formula1>
    </dataValidation>
    <dataValidation type="list" showInputMessage="1" showErrorMessage="1" sqref="B39">
      <formula1>"Probability,Fraction,Number"</formula1>
    </dataValidation>
    <dataValidation type="list" showInputMessage="1" showErrorMessage="1" sqref="B42">
      <formula1>"Probability,Fraction,Number"</formula1>
    </dataValidation>
    <dataValidation type="list" showInputMessage="1" showErrorMessage="1" sqref="B43">
      <formula1>"Probability,Fraction,Number"</formula1>
    </dataValidation>
    <dataValidation type="list" showInputMessage="1" showErrorMessage="1" sqref="B46">
      <formula1>"Probability,Fraction,Number"</formula1>
    </dataValidation>
    <dataValidation type="list" showInputMessage="1" showErrorMessage="1" sqref="B47">
      <formula1>"Probability,Fraction,Number"</formula1>
    </dataValidation>
    <dataValidation type="list" showInputMessage="1" showErrorMessage="1" sqref="B50">
      <formula1>"Probability,Fraction,Number"</formula1>
    </dataValidation>
    <dataValidation type="list" showInputMessage="1" showErrorMessage="1" sqref="B51">
      <formula1>"Probability,Fraction,Number"</formula1>
    </dataValidation>
    <dataValidation type="list" showInputMessage="1" showErrorMessage="1" sqref="B54">
      <formula1>"Probability,Fraction,Number"</formula1>
    </dataValidation>
    <dataValidation type="list" showInputMessage="1" showErrorMessage="1" sqref="B55">
      <formula1>"Probability,Fraction,Number"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Transfer Definitions</vt:lpstr>
      <vt:lpstr>Transfer Details</vt:lpstr>
      <vt:lpstr>Cascade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2016-10-10T12:23:26Z</dcterms:created>
  <dcterms:modified xsi:type="dcterms:W3CDTF">2016-10-10T12:23:26Z</dcterms:modified>
</cp:coreProperties>
</file>