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 firstSheet="1" activeTab="3"/>
  </bookViews>
  <sheets>
    <sheet name="Population Definitions" sheetId="1" r:id="rId1"/>
    <sheet name="Transfer Definitions" sheetId="2" r:id="rId2"/>
    <sheet name="Transfer Details" sheetId="3" r:id="rId3"/>
    <sheet name="Epidemic Characteristics" sheetId="4" r:id="rId4"/>
    <sheet name="Cascade Parameters" sheetId="5" r:id="rId5"/>
  </sheets>
  <calcPr calcId="145621"/>
</workbook>
</file>

<file path=xl/calcChain.xml><?xml version="1.0" encoding="utf-8"?>
<calcChain xmlns="http://schemas.openxmlformats.org/spreadsheetml/2006/main">
  <c r="C443" i="5" l="1"/>
  <c r="A443" i="5"/>
  <c r="C442" i="5"/>
  <c r="A442" i="5"/>
  <c r="C441" i="5"/>
  <c r="A441" i="5"/>
  <c r="C440" i="5"/>
  <c r="A440" i="5"/>
  <c r="C437" i="5"/>
  <c r="A437" i="5"/>
  <c r="C436" i="5"/>
  <c r="A436" i="5"/>
  <c r="C435" i="5"/>
  <c r="A435" i="5"/>
  <c r="C434" i="5"/>
  <c r="A434" i="5"/>
  <c r="C431" i="5"/>
  <c r="A431" i="5"/>
  <c r="C430" i="5"/>
  <c r="A430" i="5"/>
  <c r="C429" i="5"/>
  <c r="A429" i="5"/>
  <c r="C428" i="5"/>
  <c r="A428" i="5"/>
  <c r="C425" i="5"/>
  <c r="A425" i="5"/>
  <c r="C424" i="5"/>
  <c r="A424" i="5"/>
  <c r="C423" i="5"/>
  <c r="A423" i="5"/>
  <c r="C422" i="5"/>
  <c r="A422" i="5"/>
  <c r="C419" i="5"/>
  <c r="A419" i="5"/>
  <c r="C418" i="5"/>
  <c r="A418" i="5"/>
  <c r="C417" i="5"/>
  <c r="A417" i="5"/>
  <c r="C416" i="5"/>
  <c r="A416" i="5"/>
  <c r="C413" i="5"/>
  <c r="A413" i="5"/>
  <c r="C412" i="5"/>
  <c r="A412" i="5"/>
  <c r="C411" i="5"/>
  <c r="A411" i="5"/>
  <c r="C410" i="5"/>
  <c r="A410" i="5"/>
  <c r="C407" i="5"/>
  <c r="A407" i="5"/>
  <c r="C406" i="5"/>
  <c r="A406" i="5"/>
  <c r="C405" i="5"/>
  <c r="A405" i="5"/>
  <c r="C404" i="5"/>
  <c r="A404" i="5"/>
  <c r="C401" i="5"/>
  <c r="A401" i="5"/>
  <c r="C400" i="5"/>
  <c r="A400" i="5"/>
  <c r="C399" i="5"/>
  <c r="A399" i="5"/>
  <c r="C398" i="5"/>
  <c r="A398" i="5"/>
  <c r="C395" i="5"/>
  <c r="A395" i="5"/>
  <c r="C394" i="5"/>
  <c r="A394" i="5"/>
  <c r="C393" i="5"/>
  <c r="A393" i="5"/>
  <c r="C392" i="5"/>
  <c r="A392" i="5"/>
  <c r="C389" i="5"/>
  <c r="A389" i="5"/>
  <c r="C388" i="5"/>
  <c r="A388" i="5"/>
  <c r="C387" i="5"/>
  <c r="A387" i="5"/>
  <c r="C386" i="5"/>
  <c r="A386" i="5"/>
  <c r="C383" i="5"/>
  <c r="A383" i="5"/>
  <c r="C382" i="5"/>
  <c r="A382" i="5"/>
  <c r="C381" i="5"/>
  <c r="A381" i="5"/>
  <c r="C380" i="5"/>
  <c r="A380" i="5"/>
  <c r="C377" i="5"/>
  <c r="A377" i="5"/>
  <c r="C376" i="5"/>
  <c r="A376" i="5"/>
  <c r="C375" i="5"/>
  <c r="A375" i="5"/>
  <c r="C374" i="5"/>
  <c r="A374" i="5"/>
  <c r="C371" i="5"/>
  <c r="A371" i="5"/>
  <c r="C370" i="5"/>
  <c r="A370" i="5"/>
  <c r="C369" i="5"/>
  <c r="A369" i="5"/>
  <c r="C368" i="5"/>
  <c r="A368" i="5"/>
  <c r="C365" i="5"/>
  <c r="A365" i="5"/>
  <c r="C364" i="5"/>
  <c r="A364" i="5"/>
  <c r="C363" i="5"/>
  <c r="A363" i="5"/>
  <c r="C362" i="5"/>
  <c r="A362" i="5"/>
  <c r="C359" i="5"/>
  <c r="A359" i="5"/>
  <c r="C358" i="5"/>
  <c r="A358" i="5"/>
  <c r="C357" i="5"/>
  <c r="A357" i="5"/>
  <c r="C356" i="5"/>
  <c r="A356" i="5"/>
  <c r="C353" i="5"/>
  <c r="A353" i="5"/>
  <c r="C352" i="5"/>
  <c r="A352" i="5"/>
  <c r="C351" i="5"/>
  <c r="A351" i="5"/>
  <c r="C350" i="5"/>
  <c r="A350" i="5"/>
  <c r="C347" i="5"/>
  <c r="A347" i="5"/>
  <c r="C346" i="5"/>
  <c r="A346" i="5"/>
  <c r="C345" i="5"/>
  <c r="A345" i="5"/>
  <c r="C344" i="5"/>
  <c r="A344" i="5"/>
  <c r="C341" i="5"/>
  <c r="A341" i="5"/>
  <c r="C340" i="5"/>
  <c r="A340" i="5"/>
  <c r="C339" i="5"/>
  <c r="A339" i="5"/>
  <c r="C338" i="5"/>
  <c r="A338" i="5"/>
  <c r="C335" i="5"/>
  <c r="A335" i="5"/>
  <c r="C334" i="5"/>
  <c r="A334" i="5"/>
  <c r="C333" i="5"/>
  <c r="A333" i="5"/>
  <c r="C332" i="5"/>
  <c r="A332" i="5"/>
  <c r="C329" i="5"/>
  <c r="A329" i="5"/>
  <c r="C328" i="5"/>
  <c r="A328" i="5"/>
  <c r="C327" i="5"/>
  <c r="A327" i="5"/>
  <c r="C326" i="5"/>
  <c r="A326" i="5"/>
  <c r="C323" i="5"/>
  <c r="A323" i="5"/>
  <c r="C322" i="5"/>
  <c r="A322" i="5"/>
  <c r="C321" i="5"/>
  <c r="A321" i="5"/>
  <c r="C320" i="5"/>
  <c r="A320" i="5"/>
  <c r="C317" i="5"/>
  <c r="A317" i="5"/>
  <c r="C316" i="5"/>
  <c r="A316" i="5"/>
  <c r="C315" i="5"/>
  <c r="A315" i="5"/>
  <c r="C314" i="5"/>
  <c r="A314" i="5"/>
  <c r="C311" i="5"/>
  <c r="A311" i="5"/>
  <c r="C310" i="5"/>
  <c r="A310" i="5"/>
  <c r="C309" i="5"/>
  <c r="A309" i="5"/>
  <c r="C308" i="5"/>
  <c r="A308" i="5"/>
  <c r="C305" i="5"/>
  <c r="A305" i="5"/>
  <c r="C304" i="5"/>
  <c r="A304" i="5"/>
  <c r="C303" i="5"/>
  <c r="A303" i="5"/>
  <c r="C302" i="5"/>
  <c r="A302" i="5"/>
  <c r="C299" i="5"/>
  <c r="A299" i="5"/>
  <c r="C298" i="5"/>
  <c r="A298" i="5"/>
  <c r="C297" i="5"/>
  <c r="A297" i="5"/>
  <c r="C296" i="5"/>
  <c r="A296" i="5"/>
  <c r="C293" i="5"/>
  <c r="A293" i="5"/>
  <c r="C292" i="5"/>
  <c r="A292" i="5"/>
  <c r="C291" i="5"/>
  <c r="A291" i="5"/>
  <c r="C290" i="5"/>
  <c r="A290" i="5"/>
  <c r="C287" i="5"/>
  <c r="A287" i="5"/>
  <c r="C286" i="5"/>
  <c r="A286" i="5"/>
  <c r="C285" i="5"/>
  <c r="A285" i="5"/>
  <c r="C284" i="5"/>
  <c r="A284" i="5"/>
  <c r="C281" i="5"/>
  <c r="A281" i="5"/>
  <c r="C280" i="5"/>
  <c r="A280" i="5"/>
  <c r="C279" i="5"/>
  <c r="A279" i="5"/>
  <c r="C278" i="5"/>
  <c r="A278" i="5"/>
  <c r="C275" i="5"/>
  <c r="A275" i="5"/>
  <c r="C274" i="5"/>
  <c r="A274" i="5"/>
  <c r="C273" i="5"/>
  <c r="A273" i="5"/>
  <c r="C272" i="5"/>
  <c r="A272" i="5"/>
  <c r="C269" i="5"/>
  <c r="A269" i="5"/>
  <c r="C268" i="5"/>
  <c r="A268" i="5"/>
  <c r="C267" i="5"/>
  <c r="A267" i="5"/>
  <c r="C266" i="5"/>
  <c r="A266" i="5"/>
  <c r="C263" i="5"/>
  <c r="A263" i="5"/>
  <c r="C262" i="5"/>
  <c r="A262" i="5"/>
  <c r="C261" i="5"/>
  <c r="A261" i="5"/>
  <c r="C260" i="5"/>
  <c r="A260" i="5"/>
  <c r="C257" i="5"/>
  <c r="A257" i="5"/>
  <c r="C256" i="5"/>
  <c r="A256" i="5"/>
  <c r="C255" i="5"/>
  <c r="A255" i="5"/>
  <c r="C254" i="5"/>
  <c r="A254" i="5"/>
  <c r="C251" i="5"/>
  <c r="A251" i="5"/>
  <c r="C250" i="5"/>
  <c r="A250" i="5"/>
  <c r="C249" i="5"/>
  <c r="A249" i="5"/>
  <c r="C248" i="5"/>
  <c r="A248" i="5"/>
  <c r="C245" i="5"/>
  <c r="A245" i="5"/>
  <c r="C244" i="5"/>
  <c r="A244" i="5"/>
  <c r="C243" i="5"/>
  <c r="A243" i="5"/>
  <c r="C242" i="5"/>
  <c r="A242" i="5"/>
  <c r="C239" i="5"/>
  <c r="A239" i="5"/>
  <c r="C238" i="5"/>
  <c r="A238" i="5"/>
  <c r="C237" i="5"/>
  <c r="A237" i="5"/>
  <c r="C236" i="5"/>
  <c r="A236" i="5"/>
  <c r="C233" i="5"/>
  <c r="A233" i="5"/>
  <c r="C232" i="5"/>
  <c r="A232" i="5"/>
  <c r="C231" i="5"/>
  <c r="A231" i="5"/>
  <c r="C230" i="5"/>
  <c r="A230" i="5"/>
  <c r="C227" i="5"/>
  <c r="A227" i="5"/>
  <c r="C226" i="5"/>
  <c r="A226" i="5"/>
  <c r="C225" i="5"/>
  <c r="A225" i="5"/>
  <c r="C224" i="5"/>
  <c r="A224" i="5"/>
  <c r="C221" i="5"/>
  <c r="A221" i="5"/>
  <c r="C220" i="5"/>
  <c r="A220" i="5"/>
  <c r="C219" i="5"/>
  <c r="A219" i="5"/>
  <c r="C218" i="5"/>
  <c r="A218" i="5"/>
  <c r="C215" i="5"/>
  <c r="A215" i="5"/>
  <c r="C214" i="5"/>
  <c r="A214" i="5"/>
  <c r="C213" i="5"/>
  <c r="A213" i="5"/>
  <c r="C212" i="5"/>
  <c r="A212" i="5"/>
  <c r="C209" i="5"/>
  <c r="A209" i="5"/>
  <c r="C208" i="5"/>
  <c r="A208" i="5"/>
  <c r="C207" i="5"/>
  <c r="A207" i="5"/>
  <c r="C206" i="5"/>
  <c r="A206" i="5"/>
  <c r="C203" i="5"/>
  <c r="A203" i="5"/>
  <c r="C202" i="5"/>
  <c r="A202" i="5"/>
  <c r="C201" i="5"/>
  <c r="A201" i="5"/>
  <c r="C200" i="5"/>
  <c r="A200" i="5"/>
  <c r="C197" i="5"/>
  <c r="A197" i="5"/>
  <c r="C196" i="5"/>
  <c r="A196" i="5"/>
  <c r="C195" i="5"/>
  <c r="A195" i="5"/>
  <c r="C194" i="5"/>
  <c r="A194" i="5"/>
  <c r="C191" i="5"/>
  <c r="A191" i="5"/>
  <c r="C190" i="5"/>
  <c r="A190" i="5"/>
  <c r="C189" i="5"/>
  <c r="A189" i="5"/>
  <c r="C188" i="5"/>
  <c r="A188" i="5"/>
  <c r="C185" i="5"/>
  <c r="A185" i="5"/>
  <c r="C184" i="5"/>
  <c r="A184" i="5"/>
  <c r="C183" i="5"/>
  <c r="A183" i="5"/>
  <c r="C182" i="5"/>
  <c r="A182" i="5"/>
  <c r="C179" i="5"/>
  <c r="A179" i="5"/>
  <c r="C178" i="5"/>
  <c r="A178" i="5"/>
  <c r="C177" i="5"/>
  <c r="A177" i="5"/>
  <c r="C176" i="5"/>
  <c r="A176" i="5"/>
  <c r="C173" i="5"/>
  <c r="A173" i="5"/>
  <c r="C172" i="5"/>
  <c r="A172" i="5"/>
  <c r="C171" i="5"/>
  <c r="A171" i="5"/>
  <c r="C170" i="5"/>
  <c r="A170" i="5"/>
  <c r="C167" i="5"/>
  <c r="A167" i="5"/>
  <c r="C166" i="5"/>
  <c r="A166" i="5"/>
  <c r="C165" i="5"/>
  <c r="A165" i="5"/>
  <c r="C164" i="5"/>
  <c r="A164" i="5"/>
  <c r="C161" i="5"/>
  <c r="A161" i="5"/>
  <c r="C160" i="5"/>
  <c r="A160" i="5"/>
  <c r="C159" i="5"/>
  <c r="A159" i="5"/>
  <c r="C158" i="5"/>
  <c r="A158" i="5"/>
  <c r="C155" i="5"/>
  <c r="A155" i="5"/>
  <c r="C154" i="5"/>
  <c r="A154" i="5"/>
  <c r="C153" i="5"/>
  <c r="A153" i="5"/>
  <c r="C152" i="5"/>
  <c r="A152" i="5"/>
  <c r="C149" i="5"/>
  <c r="A149" i="5"/>
  <c r="C148" i="5"/>
  <c r="A148" i="5"/>
  <c r="C147" i="5"/>
  <c r="A147" i="5"/>
  <c r="C146" i="5"/>
  <c r="A146" i="5"/>
  <c r="C143" i="5"/>
  <c r="A143" i="5"/>
  <c r="C142" i="5"/>
  <c r="A142" i="5"/>
  <c r="C141" i="5"/>
  <c r="A141" i="5"/>
  <c r="C140" i="5"/>
  <c r="A140" i="5"/>
  <c r="C137" i="5"/>
  <c r="A137" i="5"/>
  <c r="C136" i="5"/>
  <c r="A136" i="5"/>
  <c r="C135" i="5"/>
  <c r="A135" i="5"/>
  <c r="C134" i="5"/>
  <c r="A134" i="5"/>
  <c r="C131" i="5"/>
  <c r="A131" i="5"/>
  <c r="C130" i="5"/>
  <c r="A130" i="5"/>
  <c r="C129" i="5"/>
  <c r="A129" i="5"/>
  <c r="C128" i="5"/>
  <c r="A128" i="5"/>
  <c r="C125" i="5"/>
  <c r="A125" i="5"/>
  <c r="C124" i="5"/>
  <c r="A124" i="5"/>
  <c r="C123" i="5"/>
  <c r="A123" i="5"/>
  <c r="C122" i="5"/>
  <c r="A122" i="5"/>
  <c r="C119" i="5"/>
  <c r="A119" i="5"/>
  <c r="C118" i="5"/>
  <c r="A118" i="5"/>
  <c r="C117" i="5"/>
  <c r="A117" i="5"/>
  <c r="C116" i="5"/>
  <c r="A116" i="5"/>
  <c r="C113" i="5"/>
  <c r="A113" i="5"/>
  <c r="C112" i="5"/>
  <c r="A112" i="5"/>
  <c r="C111" i="5"/>
  <c r="A111" i="5"/>
  <c r="C110" i="5"/>
  <c r="A110" i="5"/>
  <c r="C107" i="5"/>
  <c r="A107" i="5"/>
  <c r="C106" i="5"/>
  <c r="A106" i="5"/>
  <c r="C105" i="5"/>
  <c r="A105" i="5"/>
  <c r="C104" i="5"/>
  <c r="A104" i="5"/>
  <c r="C101" i="5"/>
  <c r="A101" i="5"/>
  <c r="C100" i="5"/>
  <c r="A100" i="5"/>
  <c r="C99" i="5"/>
  <c r="A99" i="5"/>
  <c r="C98" i="5"/>
  <c r="A98" i="5"/>
  <c r="C95" i="5"/>
  <c r="A95" i="5"/>
  <c r="C94" i="5"/>
  <c r="A94" i="5"/>
  <c r="C93" i="5"/>
  <c r="A93" i="5"/>
  <c r="C92" i="5"/>
  <c r="A92" i="5"/>
  <c r="C89" i="5"/>
  <c r="A89" i="5"/>
  <c r="C88" i="5"/>
  <c r="A88" i="5"/>
  <c r="C87" i="5"/>
  <c r="A87" i="5"/>
  <c r="C86" i="5"/>
  <c r="A86" i="5"/>
  <c r="C83" i="5"/>
  <c r="A83" i="5"/>
  <c r="C82" i="5"/>
  <c r="A82" i="5"/>
  <c r="C81" i="5"/>
  <c r="A81" i="5"/>
  <c r="C80" i="5"/>
  <c r="A80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5" i="5"/>
  <c r="A65" i="5"/>
  <c r="C64" i="5"/>
  <c r="A64" i="5"/>
  <c r="C63" i="5"/>
  <c r="A63" i="5"/>
  <c r="C62" i="5"/>
  <c r="A62" i="5"/>
  <c r="C59" i="5"/>
  <c r="A59" i="5"/>
  <c r="C58" i="5"/>
  <c r="A58" i="5"/>
  <c r="C57" i="5"/>
  <c r="A57" i="5"/>
  <c r="C56" i="5"/>
  <c r="A56" i="5"/>
  <c r="C53" i="5"/>
  <c r="A53" i="5"/>
  <c r="C52" i="5"/>
  <c r="A52" i="5"/>
  <c r="C51" i="5"/>
  <c r="A51" i="5"/>
  <c r="C50" i="5"/>
  <c r="A50" i="5"/>
  <c r="C47" i="5"/>
  <c r="A47" i="5"/>
  <c r="C46" i="5"/>
  <c r="A46" i="5"/>
  <c r="C45" i="5"/>
  <c r="A45" i="5"/>
  <c r="C44" i="5"/>
  <c r="A44" i="5"/>
  <c r="C41" i="5"/>
  <c r="A41" i="5"/>
  <c r="C40" i="5"/>
  <c r="A40" i="5"/>
  <c r="C39" i="5"/>
  <c r="A39" i="5"/>
  <c r="C38" i="5"/>
  <c r="A38" i="5"/>
  <c r="C35" i="5"/>
  <c r="A35" i="5"/>
  <c r="C34" i="5"/>
  <c r="A34" i="5"/>
  <c r="C33" i="5"/>
  <c r="A33" i="5"/>
  <c r="C32" i="5"/>
  <c r="A32" i="5"/>
  <c r="C29" i="5"/>
  <c r="A29" i="5"/>
  <c r="C28" i="5"/>
  <c r="A28" i="5"/>
  <c r="C27" i="5"/>
  <c r="A27" i="5"/>
  <c r="C26" i="5"/>
  <c r="A26" i="5"/>
  <c r="C23" i="5"/>
  <c r="A23" i="5"/>
  <c r="C22" i="5"/>
  <c r="A22" i="5"/>
  <c r="C21" i="5"/>
  <c r="A21" i="5"/>
  <c r="C20" i="5"/>
  <c r="A20" i="5"/>
  <c r="C17" i="5"/>
  <c r="A17" i="5"/>
  <c r="C16" i="5"/>
  <c r="A16" i="5"/>
  <c r="C15" i="5"/>
  <c r="A15" i="5"/>
  <c r="C14" i="5"/>
  <c r="A14" i="5"/>
  <c r="C11" i="5"/>
  <c r="A11" i="5"/>
  <c r="C10" i="5"/>
  <c r="A10" i="5"/>
  <c r="C9" i="5"/>
  <c r="A9" i="5"/>
  <c r="C8" i="5"/>
  <c r="A8" i="5"/>
  <c r="C5" i="5"/>
  <c r="A5" i="5"/>
  <c r="C4" i="5"/>
  <c r="A4" i="5"/>
  <c r="C3" i="5"/>
  <c r="A3" i="5"/>
  <c r="C2" i="5"/>
  <c r="A2" i="5"/>
  <c r="C53" i="4"/>
  <c r="A53" i="4"/>
  <c r="C52" i="4"/>
  <c r="A52" i="4"/>
  <c r="C51" i="4"/>
  <c r="A51" i="4"/>
  <c r="C50" i="4"/>
  <c r="A50" i="4"/>
  <c r="C47" i="4"/>
  <c r="A47" i="4"/>
  <c r="C46" i="4"/>
  <c r="A46" i="4"/>
  <c r="C45" i="4"/>
  <c r="A45" i="4"/>
  <c r="C44" i="4"/>
  <c r="A44" i="4"/>
  <c r="C41" i="4"/>
  <c r="A41" i="4"/>
  <c r="C40" i="4"/>
  <c r="A40" i="4"/>
  <c r="C39" i="4"/>
  <c r="A39" i="4"/>
  <c r="C38" i="4"/>
  <c r="A38" i="4"/>
  <c r="C35" i="4"/>
  <c r="A35" i="4"/>
  <c r="C34" i="4"/>
  <c r="A34" i="4"/>
  <c r="C33" i="4"/>
  <c r="A33" i="4"/>
  <c r="C32" i="4"/>
  <c r="A32" i="4"/>
  <c r="C29" i="4"/>
  <c r="A29" i="4"/>
  <c r="C28" i="4"/>
  <c r="A28" i="4"/>
  <c r="C27" i="4"/>
  <c r="A27" i="4"/>
  <c r="C26" i="4"/>
  <c r="A26" i="4"/>
  <c r="C23" i="4"/>
  <c r="A23" i="4"/>
  <c r="C22" i="4"/>
  <c r="A22" i="4"/>
  <c r="C21" i="4"/>
  <c r="A21" i="4"/>
  <c r="C20" i="4"/>
  <c r="A20" i="4"/>
  <c r="C17" i="4"/>
  <c r="A17" i="4"/>
  <c r="C16" i="4"/>
  <c r="A16" i="4"/>
  <c r="C15" i="4"/>
  <c r="A15" i="4"/>
  <c r="C14" i="4"/>
  <c r="A14" i="4"/>
  <c r="C11" i="4"/>
  <c r="A11" i="4"/>
  <c r="C10" i="4"/>
  <c r="A10" i="4"/>
  <c r="C9" i="4"/>
  <c r="A9" i="4"/>
  <c r="C8" i="4"/>
  <c r="A8" i="4"/>
  <c r="C5" i="4"/>
  <c r="A5" i="4"/>
  <c r="C4" i="4"/>
  <c r="A4" i="4"/>
  <c r="A3" i="4"/>
  <c r="C2" i="4"/>
  <c r="A2" i="4"/>
  <c r="F27" i="3"/>
  <c r="E27" i="3"/>
  <c r="D27" i="3"/>
  <c r="C27" i="3"/>
  <c r="B27" i="3"/>
  <c r="A27" i="3"/>
  <c r="F26" i="3"/>
  <c r="E26" i="3"/>
  <c r="D26" i="3"/>
  <c r="C26" i="3"/>
  <c r="B26" i="3"/>
  <c r="A26" i="3"/>
  <c r="C25" i="3"/>
  <c r="B25" i="3"/>
  <c r="A25" i="3"/>
  <c r="F25" i="3" s="1"/>
  <c r="F24" i="3"/>
  <c r="C24" i="3"/>
  <c r="B24" i="3"/>
  <c r="A24" i="3"/>
  <c r="E24" i="3" s="1"/>
  <c r="F23" i="3"/>
  <c r="E23" i="3"/>
  <c r="D23" i="3"/>
  <c r="C23" i="3"/>
  <c r="B23" i="3"/>
  <c r="A23" i="3"/>
  <c r="F22" i="3"/>
  <c r="E22" i="3"/>
  <c r="D22" i="3"/>
  <c r="C22" i="3"/>
  <c r="B22" i="3"/>
  <c r="A22" i="3"/>
  <c r="C21" i="3"/>
  <c r="B21" i="3"/>
  <c r="A21" i="3"/>
  <c r="F21" i="3" s="1"/>
  <c r="F20" i="3"/>
  <c r="C20" i="3"/>
  <c r="B20" i="3"/>
  <c r="A20" i="3"/>
  <c r="E20" i="3" s="1"/>
  <c r="F19" i="3"/>
  <c r="E19" i="3"/>
  <c r="D19" i="3"/>
  <c r="C19" i="3"/>
  <c r="B19" i="3"/>
  <c r="A19" i="3"/>
  <c r="F18" i="3"/>
  <c r="E18" i="3"/>
  <c r="D18" i="3"/>
  <c r="C18" i="3"/>
  <c r="B18" i="3"/>
  <c r="A18" i="3"/>
  <c r="C17" i="3"/>
  <c r="B17" i="3"/>
  <c r="A17" i="3"/>
  <c r="F17" i="3" s="1"/>
  <c r="F16" i="3"/>
  <c r="C16" i="3"/>
  <c r="B16" i="3"/>
  <c r="A16" i="3"/>
  <c r="E16" i="3" s="1"/>
  <c r="A15" i="3"/>
  <c r="F13" i="3"/>
  <c r="E13" i="3"/>
  <c r="C13" i="3"/>
  <c r="B13" i="3"/>
  <c r="A13" i="3"/>
  <c r="D13" i="3" s="1"/>
  <c r="F12" i="3"/>
  <c r="E12" i="3"/>
  <c r="D12" i="3"/>
  <c r="C12" i="3"/>
  <c r="B12" i="3"/>
  <c r="A12" i="3"/>
  <c r="C11" i="3"/>
  <c r="B11" i="3"/>
  <c r="A11" i="3"/>
  <c r="F11" i="3" s="1"/>
  <c r="C10" i="3"/>
  <c r="B10" i="3"/>
  <c r="A10" i="3"/>
  <c r="F10" i="3" s="1"/>
  <c r="F9" i="3"/>
  <c r="E9" i="3"/>
  <c r="C9" i="3"/>
  <c r="B9" i="3"/>
  <c r="A9" i="3"/>
  <c r="D9" i="3" s="1"/>
  <c r="F8" i="3"/>
  <c r="E8" i="3"/>
  <c r="D8" i="3"/>
  <c r="C8" i="3"/>
  <c r="B8" i="3"/>
  <c r="A8" i="3"/>
  <c r="C7" i="3"/>
  <c r="B7" i="3"/>
  <c r="A7" i="3"/>
  <c r="D7" i="3" s="1"/>
  <c r="C6" i="3"/>
  <c r="B6" i="3"/>
  <c r="A6" i="3"/>
  <c r="F6" i="3" s="1"/>
  <c r="F5" i="3"/>
  <c r="E5" i="3"/>
  <c r="C5" i="3"/>
  <c r="B5" i="3"/>
  <c r="A5" i="3"/>
  <c r="D5" i="3" s="1"/>
  <c r="F4" i="3"/>
  <c r="E4" i="3"/>
  <c r="D4" i="3"/>
  <c r="C4" i="3"/>
  <c r="B4" i="3"/>
  <c r="A4" i="3"/>
  <c r="C3" i="3"/>
  <c r="B3" i="3"/>
  <c r="A3" i="3"/>
  <c r="F3" i="3" s="1"/>
  <c r="C2" i="3"/>
  <c r="B2" i="3"/>
  <c r="A2" i="3"/>
  <c r="F2" i="3" s="1"/>
  <c r="A1" i="3"/>
  <c r="D13" i="2"/>
  <c r="C13" i="2"/>
  <c r="B13" i="2"/>
  <c r="D7" i="2"/>
  <c r="C7" i="2"/>
  <c r="B7" i="2"/>
  <c r="D1" i="2"/>
  <c r="C1" i="2"/>
  <c r="B1" i="2"/>
  <c r="B5" i="1"/>
  <c r="A11" i="2" s="1"/>
  <c r="B4" i="1"/>
  <c r="A16" i="2" s="1"/>
  <c r="B3" i="1"/>
  <c r="A9" i="2" s="1"/>
  <c r="B2" i="1"/>
  <c r="A14" i="2" s="1"/>
  <c r="E13" i="2" l="1"/>
  <c r="E11" i="3"/>
  <c r="D25" i="3"/>
  <c r="A5" i="2"/>
  <c r="A17" i="2"/>
  <c r="D3" i="3"/>
  <c r="D11" i="3"/>
  <c r="E1" i="2"/>
  <c r="E7" i="2"/>
  <c r="E3" i="3"/>
  <c r="E7" i="3"/>
  <c r="D17" i="3"/>
  <c r="D21" i="3"/>
  <c r="A2" i="2"/>
  <c r="A8" i="2"/>
  <c r="D2" i="3"/>
  <c r="D6" i="3"/>
  <c r="F7" i="3"/>
  <c r="D10" i="3"/>
  <c r="E17" i="3"/>
  <c r="E21" i="3"/>
  <c r="E25" i="3"/>
  <c r="A3" i="2"/>
  <c r="A15" i="2"/>
  <c r="E10" i="3"/>
  <c r="D16" i="3"/>
  <c r="E2" i="3"/>
  <c r="E6" i="3"/>
  <c r="D20" i="3"/>
  <c r="D24" i="3"/>
  <c r="A4" i="2"/>
  <c r="A10" i="2"/>
</calcChain>
</file>

<file path=xl/sharedStrings.xml><?xml version="1.0" encoding="utf-8"?>
<sst xmlns="http://schemas.openxmlformats.org/spreadsheetml/2006/main" count="964" uniqueCount="100">
  <si>
    <t>Name</t>
  </si>
  <si>
    <t>Abbreviation</t>
  </si>
  <si>
    <t>Minimum Age</t>
  </si>
  <si>
    <t>Maximum Age</t>
  </si>
  <si>
    <t>Population 1</t>
  </si>
  <si>
    <t>Population 2</t>
  </si>
  <si>
    <t>Population 3</t>
  </si>
  <si>
    <t>Population 4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</si>
  <si>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</si>
  <si>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</si>
  <si>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</si>
  <si>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</si>
  <si>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</si>
  <si>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</si>
  <si>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</si>
  <si>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</si>
  <si>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</si>
  <si>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Population Count</t>
  </si>
  <si>
    <t>Latent Prevalence</t>
  </si>
  <si>
    <t>Smear Positive Prevalence</t>
  </si>
  <si>
    <t>Smear Negative Prevalence</t>
  </si>
  <si>
    <t>Active Prevalence</t>
  </si>
  <si>
    <t>Latent Infections</t>
  </si>
  <si>
    <t>Smear Positive Infections</t>
  </si>
  <si>
    <t>Smear Negative Infections</t>
  </si>
  <si>
    <t>Active Infections</t>
  </si>
  <si>
    <t>Vaccination Rate</t>
  </si>
  <si>
    <t>Infection Rate (Susceptible)</t>
  </si>
  <si>
    <t>Infection Rate (Vaccinated)</t>
  </si>
  <si>
    <t>Reinfection Rate (Latent Recovered)</t>
  </si>
  <si>
    <t>Reinfection Rate (Active Recovered)</t>
  </si>
  <si>
    <t>Slow-LTBI Partition Fraction</t>
  </si>
  <si>
    <t>Fast-LTBI Partition Fraction</t>
  </si>
  <si>
    <t>Slow-LTBI Diagnosis Rate</t>
  </si>
  <si>
    <t>Slow-LTBI Treatment Uptake Rate</t>
  </si>
  <si>
    <t>Slow-LTBI Treatment Abandonment Rate</t>
  </si>
  <si>
    <t>Slow-LTBI Treatment Success Rate</t>
  </si>
  <si>
    <t>Fast-LTBI Diagnosis Rate</t>
  </si>
  <si>
    <t>Fast-LTBI Treatment Uptake Rate</t>
  </si>
  <si>
    <t>Fast-LTBI Treatment Abandonment Rate</t>
  </si>
  <si>
    <t>Fast-LTBI Treatment Success Rate</t>
  </si>
  <si>
    <t>LTBI-Active Progression Rate (Slow Undiagnosed)</t>
  </si>
  <si>
    <t>LTBI-Active Progression Rate (Slow Diagnosed)</t>
  </si>
  <si>
    <t>LTBI-Active Progression Rate (Fast Undiagnosed)</t>
  </si>
  <si>
    <t>LTBI-Active Progression Rate (Fast Diagnosed)</t>
  </si>
  <si>
    <t>Smear Positive Partition Fraction</t>
  </si>
  <si>
    <t>Smear Negative Partition Fraction</t>
  </si>
  <si>
    <t>SPos DS Partition Fraction</t>
  </si>
  <si>
    <t>SPos MDR Partition Fraction</t>
  </si>
  <si>
    <t>SPos XDR Partition Fraction</t>
  </si>
  <si>
    <t>SPos DS Diagnosis Rate</t>
  </si>
  <si>
    <t>SPos DS Treatment Uptake Rate</t>
  </si>
  <si>
    <t>SPos DS Treatment Abandonment Rate</t>
  </si>
  <si>
    <t>SPos DS Treatment Success Rate</t>
  </si>
  <si>
    <t>SPos DS-MDR Escalation Rate</t>
  </si>
  <si>
    <t>SPos MDR Diagnosis Rate</t>
  </si>
  <si>
    <t>SPos MDR Treatment Uptake Rate</t>
  </si>
  <si>
    <t>SPos MDR Treatment Abandonment Rate</t>
  </si>
  <si>
    <t>SPos MDR Treatment Success Rate</t>
  </si>
  <si>
    <t>SPos MDR-XDR Escalation Rate</t>
  </si>
  <si>
    <t>SPos XDR Diagnosis Rate</t>
  </si>
  <si>
    <t>SPos XDR Treatment Uptake Rate</t>
  </si>
  <si>
    <t>SPos XDR Treatment Abandonment Rate</t>
  </si>
  <si>
    <t>SPos XDR Treatment Success Rate</t>
  </si>
  <si>
    <t>SPos DS Death Rate (Undiagnosed)</t>
  </si>
  <si>
    <t>SPos DS Death Rate (Diagnosed)</t>
  </si>
  <si>
    <t>SPos DS Death Rate (On-Treatment)</t>
  </si>
  <si>
    <t>SPos MDR Death Rate (Undiagnosed)</t>
  </si>
  <si>
    <t>SPos MDR Death Rate (Diagnosed)</t>
  </si>
  <si>
    <t>SPos MDR Death Rate (On-Treatment)</t>
  </si>
  <si>
    <t>SPos XDR Death Rate (Undiagnosed)</t>
  </si>
  <si>
    <t>SPos XDR Death Rate (Diagnosed)</t>
  </si>
  <si>
    <t>SPos XDR Death Rate (On-Treatment)</t>
  </si>
  <si>
    <t>SNeg DS Partition Fraction</t>
  </si>
  <si>
    <t>SNeg MDR Partition Fraction</t>
  </si>
  <si>
    <t>SNeg XDR Partition Fraction</t>
  </si>
  <si>
    <t>SNeg DS Diagnosis Rate</t>
  </si>
  <si>
    <t>SNeg DS Treatment Uptake Rate</t>
  </si>
  <si>
    <t>SNeg DS Treatment Abandonment Rate</t>
  </si>
  <si>
    <t>SNeg DS Treatment Success Rate</t>
  </si>
  <si>
    <t>SNeg DS-MDR Escalation Rate</t>
  </si>
  <si>
    <t>SNeg MDR Diagnosis Rate</t>
  </si>
  <si>
    <t>SNeg MDR Treatment Uptake Rate</t>
  </si>
  <si>
    <t>SNeg MDR Treatment Abandonment Rate</t>
  </si>
  <si>
    <t>SNeg MDR Treatment Success Rate</t>
  </si>
  <si>
    <t>SNeg MDR-XDR Escalation Rate</t>
  </si>
  <si>
    <t>SNeg XDR Diagnosis Rate</t>
  </si>
  <si>
    <t>SNeg XDR Treatment Uptake Rate</t>
  </si>
  <si>
    <t>SNeg XDR Treatment Abandonment Rate</t>
  </si>
  <si>
    <t>SNeg XDR Treatment Success Rate</t>
  </si>
  <si>
    <t>SNeg DS Death Rate (Undiagnosed)</t>
  </si>
  <si>
    <t>SNeg DS Death Rate (Diagnosed)</t>
  </si>
  <si>
    <t>SNeg DS Death Rate (On-Treatment)</t>
  </si>
  <si>
    <t>SNeg MDR Death Rate (Undiagnosed)</t>
  </si>
  <si>
    <t>SNeg MDR Death Rate (Diagnosed)</t>
  </si>
  <si>
    <t>SNeg MDR Death Rate (On-Treatment)</t>
  </si>
  <si>
    <t>SNeg XDR Death Rate (Undiagnosed)</t>
  </si>
  <si>
    <t>SNeg XDR Death Rate (Diagnosed)</t>
  </si>
  <si>
    <t>SNeg XDR Death Rate (On-Treatment)</t>
  </si>
  <si>
    <t>Death Rate (General)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</si>
</sst>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4" x14ac:dyDescent="0.3"/>
  <cols>
    <col min="1" max="5" width="15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tr">
        <f>LEFT(A2,3)&amp;"1"</f>
        <v>Pop1</v>
      </c>
    </row>
    <row r="3" spans="1:4" x14ac:dyDescent="0.3">
      <c r="A3" t="s">
        <v>5</v>
      </c>
      <c r="B3" t="str">
        <f>LEFT(A3,3)&amp;"2"</f>
        <v>Pop2</v>
      </c>
    </row>
    <row r="4" spans="1:4" x14ac:dyDescent="0.3">
      <c r="A4" t="s">
        <v>6</v>
      </c>
      <c r="B4" t="str">
        <f>LEFT(A4,3)&amp;"3"</f>
        <v>Pop3</v>
      </c>
    </row>
    <row r="5" spans="1:4" x14ac:dyDescent="0.3">
      <c r="A5" t="s">
        <v>7</v>
      </c>
      <c r="B5" t="str">
        <f>LEFT(A5,3)&amp;"4"</f>
        <v>Pop4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4.4" x14ac:dyDescent="0.3"/>
  <cols>
    <col min="1" max="1" width="15.6640625" customWidth="1"/>
  </cols>
  <sheetData>
    <row r="1" spans="1:5" x14ac:dyDescent="0.3">
      <c r="A1" t="s">
        <v>8</v>
      </c>
      <c r="B1" t="str">
        <f>'Population Definitions'!B2</f>
        <v>Pop1</v>
      </c>
      <c r="C1" t="str">
        <f>'Population Definitions'!B3</f>
        <v>Pop2</v>
      </c>
      <c r="D1" t="str">
        <f>'Population Definitions'!B4</f>
        <v>Pop3</v>
      </c>
      <c r="E1" t="str">
        <f>'Population Definitions'!B5</f>
        <v>Pop4</v>
      </c>
    </row>
    <row r="2" spans="1:5" x14ac:dyDescent="0.3">
      <c r="A2" t="str">
        <f>'Population Definitions'!B2</f>
        <v>Pop1</v>
      </c>
      <c r="C2" t="s">
        <v>9</v>
      </c>
      <c r="D2" t="s">
        <v>9</v>
      </c>
      <c r="E2" t="s">
        <v>9</v>
      </c>
    </row>
    <row r="3" spans="1:5" x14ac:dyDescent="0.3">
      <c r="A3" t="str">
        <f>'Population Definitions'!B3</f>
        <v>Pop2</v>
      </c>
      <c r="B3" t="s">
        <v>9</v>
      </c>
      <c r="D3" t="s">
        <v>9</v>
      </c>
      <c r="E3" t="s">
        <v>9</v>
      </c>
    </row>
    <row r="4" spans="1:5" x14ac:dyDescent="0.3">
      <c r="A4" t="str">
        <f>'Population Definitions'!B4</f>
        <v>Pop3</v>
      </c>
      <c r="B4" t="s">
        <v>9</v>
      </c>
      <c r="C4" t="s">
        <v>9</v>
      </c>
      <c r="E4" t="s">
        <v>9</v>
      </c>
    </row>
    <row r="5" spans="1:5" x14ac:dyDescent="0.3">
      <c r="A5" t="str">
        <f>'Population Definitions'!B5</f>
        <v>Pop4</v>
      </c>
      <c r="B5" t="s">
        <v>9</v>
      </c>
      <c r="C5" t="s">
        <v>9</v>
      </c>
      <c r="D5" t="s">
        <v>9</v>
      </c>
    </row>
    <row r="7" spans="1:5" x14ac:dyDescent="0.3">
      <c r="A7" t="s">
        <v>10</v>
      </c>
      <c r="B7" t="str">
        <f>'Population Definitions'!B2</f>
        <v>Pop1</v>
      </c>
      <c r="C7" t="str">
        <f>'Population Definitions'!B3</f>
        <v>Pop2</v>
      </c>
      <c r="D7" t="str">
        <f>'Population Definitions'!B4</f>
        <v>Pop3</v>
      </c>
      <c r="E7" t="str">
        <f>'Population Definitions'!B5</f>
        <v>Pop4</v>
      </c>
    </row>
    <row r="8" spans="1:5" x14ac:dyDescent="0.3">
      <c r="A8" t="str">
        <f>'Population Definitions'!B2</f>
        <v>Pop1</v>
      </c>
      <c r="C8" t="s">
        <v>9</v>
      </c>
      <c r="D8" t="s">
        <v>9</v>
      </c>
      <c r="E8" t="s">
        <v>9</v>
      </c>
    </row>
    <row r="9" spans="1:5" x14ac:dyDescent="0.3">
      <c r="A9" t="str">
        <f>'Population Definitions'!B3</f>
        <v>Pop2</v>
      </c>
      <c r="B9" t="s">
        <v>9</v>
      </c>
      <c r="D9" t="s">
        <v>9</v>
      </c>
      <c r="E9" t="s">
        <v>9</v>
      </c>
    </row>
    <row r="10" spans="1:5" x14ac:dyDescent="0.3">
      <c r="A10" t="str">
        <f>'Population Definitions'!B4</f>
        <v>Pop3</v>
      </c>
      <c r="B10" t="s">
        <v>9</v>
      </c>
      <c r="C10" t="s">
        <v>9</v>
      </c>
      <c r="E10" t="s">
        <v>9</v>
      </c>
    </row>
    <row r="11" spans="1:5" x14ac:dyDescent="0.3">
      <c r="A11" t="str">
        <f>'Population Definitions'!B5</f>
        <v>Pop4</v>
      </c>
      <c r="B11" t="s">
        <v>9</v>
      </c>
      <c r="C11" t="s">
        <v>9</v>
      </c>
      <c r="D11" t="s">
        <v>9</v>
      </c>
    </row>
    <row r="13" spans="1:5" x14ac:dyDescent="0.3">
      <c r="A13" t="s">
        <v>11</v>
      </c>
      <c r="B13" t="str">
        <f>'Population Definitions'!B2</f>
        <v>Pop1</v>
      </c>
      <c r="C13" t="str">
        <f>'Population Definitions'!B3</f>
        <v>Pop2</v>
      </c>
      <c r="D13" t="str">
        <f>'Population Definitions'!B4</f>
        <v>Pop3</v>
      </c>
      <c r="E13" t="str">
        <f>'Population Definitions'!B5</f>
        <v>Pop4</v>
      </c>
    </row>
    <row r="14" spans="1:5" x14ac:dyDescent="0.3">
      <c r="A14" t="str">
        <f>'Population Definitions'!B2</f>
        <v>Pop1</v>
      </c>
      <c r="C14" t="s">
        <v>9</v>
      </c>
      <c r="D14" t="s">
        <v>9</v>
      </c>
      <c r="E14" t="s">
        <v>9</v>
      </c>
    </row>
    <row r="15" spans="1:5" x14ac:dyDescent="0.3">
      <c r="A15" t="str">
        <f>'Population Definitions'!B3</f>
        <v>Pop2</v>
      </c>
      <c r="B15" t="s">
        <v>9</v>
      </c>
      <c r="D15" t="s">
        <v>9</v>
      </c>
      <c r="E15" t="s">
        <v>9</v>
      </c>
    </row>
    <row r="16" spans="1:5" x14ac:dyDescent="0.3">
      <c r="A16" t="str">
        <f>'Population Definitions'!B4</f>
        <v>Pop3</v>
      </c>
      <c r="B16" t="s">
        <v>9</v>
      </c>
      <c r="C16" t="s">
        <v>9</v>
      </c>
      <c r="E16" t="s">
        <v>9</v>
      </c>
    </row>
    <row r="17" spans="1:4" x14ac:dyDescent="0.3">
      <c r="A17" t="str">
        <f>'Population Definitions'!B5</f>
        <v>Pop4</v>
      </c>
      <c r="B17" t="s">
        <v>9</v>
      </c>
      <c r="C17" t="s">
        <v>9</v>
      </c>
      <c r="D17" t="s">
        <v>9</v>
      </c>
    </row>
  </sheetData>
  <dataValidations count="4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B8">
      <formula1>""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""</formula1>
    </dataValidation>
    <dataValidation type="list" showInputMessage="1" showErrorMessage="1" sqref="D9">
      <formula1>"n,y"</formula1>
    </dataValidation>
    <dataValidation type="list" showInputMessage="1" showErrorMessage="1" sqref="E9">
      <formula1>"n,y"</formula1>
    </dataValidation>
    <dataValidation type="list" showInputMessage="1" showErrorMessage="1" sqref="B10">
      <formula1>"n,y"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""</formula1>
    </dataValidation>
    <dataValidation type="list" showInputMessage="1" showErrorMessage="1" sqref="E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""</formula1>
    </dataValidation>
    <dataValidation type="list" showInputMessage="1" showErrorMessage="1" sqref="B14">
      <formula1>""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""</formula1>
    </dataValidation>
    <dataValidation type="list" showInputMessage="1" showErrorMessage="1" sqref="E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workbookViewId="0"/>
  </sheetViews>
  <sheetFormatPr defaultRowHeight="14.4" x14ac:dyDescent="0.3"/>
  <cols>
    <col min="1" max="1" width="15.6640625" customWidth="1"/>
    <col min="3" max="3" width="15.6640625" customWidth="1"/>
    <col min="4" max="5" width="10.6640625" customWidth="1"/>
  </cols>
  <sheetData>
    <row r="1" spans="1:37" x14ac:dyDescent="0.3">
      <c r="A1" t="str">
        <f>'Transfer Definitions'!A7</f>
        <v>Migration Type 1</v>
      </c>
      <c r="D1" t="s">
        <v>12</v>
      </c>
      <c r="E1" t="s">
        <v>13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  <c r="AE1">
        <v>2024</v>
      </c>
      <c r="AF1">
        <v>2025</v>
      </c>
      <c r="AG1">
        <v>2026</v>
      </c>
      <c r="AH1">
        <v>2027</v>
      </c>
      <c r="AI1">
        <v>2028</v>
      </c>
      <c r="AJ1">
        <v>2029</v>
      </c>
      <c r="AK1">
        <v>2030</v>
      </c>
    </row>
    <row r="2" spans="1:37" x14ac:dyDescent="0.3">
      <c r="A2" t="str">
        <f>IF('Transfer Definitions'!C8="y",'Population Definitions'!A2,"...")</f>
        <v>...</v>
      </c>
      <c r="B2" t="str">
        <f>IF('Transfer Definitions'!C8="y","---&gt;","")</f>
        <v/>
      </c>
      <c r="C2" t="str">
        <f>IF('Transfer Definitions'!C8="y",'Population Definitions'!A3,"")</f>
        <v/>
      </c>
      <c r="D2" t="str">
        <f t="shared" ref="D2:D13" si="0">IF(A2&lt;&gt;"...","Fraction","")</f>
        <v/>
      </c>
      <c r="E2" t="str">
        <f t="shared" ref="E2:E13" si="1">IF(A2&lt;&gt;"...",IF(SUMPRODUCT(--(G2:AK2&lt;&gt;""))=0,0,"N.A."),"")</f>
        <v/>
      </c>
      <c r="F2" t="str">
        <f t="shared" ref="F2:F13" si="2">IF(A2&lt;&gt;"...","OR","")</f>
        <v/>
      </c>
    </row>
    <row r="3" spans="1:37" x14ac:dyDescent="0.3">
      <c r="A3" t="str">
        <f>IF('Transfer Definitions'!D8="y",'Population Definitions'!A2,"...")</f>
        <v>...</v>
      </c>
      <c r="B3" t="str">
        <f>IF('Transfer Definitions'!D8="y","---&gt;","")</f>
        <v/>
      </c>
      <c r="C3" t="str">
        <f>IF('Transfer Definitions'!D8="y",'Population Definitions'!A4,"")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37" x14ac:dyDescent="0.3">
      <c r="A4" t="str">
        <f>IF('Transfer Definitions'!E8="y",'Population Definitions'!A2,"...")</f>
        <v>...</v>
      </c>
      <c r="B4" t="str">
        <f>IF('Transfer Definitions'!E8="y","---&gt;","")</f>
        <v/>
      </c>
      <c r="C4" t="str">
        <f>IF('Transfer Definitions'!E8="y",'Population Definitions'!A5,"")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37" x14ac:dyDescent="0.3">
      <c r="A5" t="str">
        <f>IF('Transfer Definitions'!B9="y",'Population Definitions'!A3,"...")</f>
        <v>...</v>
      </c>
      <c r="B5" t="str">
        <f>IF('Transfer Definitions'!B9="y","---&gt;","")</f>
        <v/>
      </c>
      <c r="C5" t="str">
        <f>IF('Transfer Definitions'!B9="y",'Population Definitions'!A2,"")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37" x14ac:dyDescent="0.3">
      <c r="A6" t="str">
        <f>IF('Transfer Definitions'!D9="y",'Population Definitions'!A3,"...")</f>
        <v>...</v>
      </c>
      <c r="B6" t="str">
        <f>IF('Transfer Definitions'!D9="y","---&gt;","")</f>
        <v/>
      </c>
      <c r="C6" t="str">
        <f>IF('Transfer Definitions'!D9="y",'Population Definitions'!A4,"")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37" x14ac:dyDescent="0.3">
      <c r="A7" t="str">
        <f>IF('Transfer Definitions'!E9="y",'Population Definitions'!A3,"...")</f>
        <v>...</v>
      </c>
      <c r="B7" t="str">
        <f>IF('Transfer Definitions'!E9="y","---&gt;","")</f>
        <v/>
      </c>
      <c r="C7" t="str">
        <f>IF('Transfer Definitions'!E9="y",'Population Definitions'!A5,"")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37" x14ac:dyDescent="0.3">
      <c r="A8" t="str">
        <f>IF('Transfer Definitions'!B10="y",'Population Definitions'!A4,"...")</f>
        <v>...</v>
      </c>
      <c r="B8" t="str">
        <f>IF('Transfer Definitions'!B10="y","---&gt;","")</f>
        <v/>
      </c>
      <c r="C8" t="str">
        <f>IF('Transfer Definitions'!B10="y",'Population Definitions'!A2,"")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37" x14ac:dyDescent="0.3">
      <c r="A9" t="str">
        <f>IF('Transfer Definitions'!C10="y",'Population Definitions'!A4,"...")</f>
        <v>...</v>
      </c>
      <c r="B9" t="str">
        <f>IF('Transfer Definitions'!C10="y","---&gt;","")</f>
        <v/>
      </c>
      <c r="C9" t="str">
        <f>IF('Transfer Definitions'!C10="y",'Population Definitions'!A3,"")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37" x14ac:dyDescent="0.3">
      <c r="A10" t="str">
        <f>IF('Transfer Definitions'!E10="y",'Population Definitions'!A4,"...")</f>
        <v>...</v>
      </c>
      <c r="B10" t="str">
        <f>IF('Transfer Definitions'!E10="y","---&gt;","")</f>
        <v/>
      </c>
      <c r="C10" t="str">
        <f>IF('Transfer Definitions'!E10="y",'Population Definitions'!A5,"")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37" x14ac:dyDescent="0.3">
      <c r="A11" t="str">
        <f>IF('Transfer Definitions'!B11="y",'Population Definitions'!A5,"...")</f>
        <v>...</v>
      </c>
      <c r="B11" t="str">
        <f>IF('Transfer Definitions'!B11="y","---&gt;","")</f>
        <v/>
      </c>
      <c r="C11" t="str">
        <f>IF('Transfer Definitions'!B11="y",'Population Definitions'!A2,"")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37" x14ac:dyDescent="0.3">
      <c r="A12" t="str">
        <f>IF('Transfer Definitions'!C11="y",'Population Definitions'!A5,"...")</f>
        <v>...</v>
      </c>
      <c r="B12" t="str">
        <f>IF('Transfer Definitions'!C11="y","---&gt;","")</f>
        <v/>
      </c>
      <c r="C12" t="str">
        <f>IF('Transfer Definitions'!C11="y",'Population Definitions'!A3,"")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37" x14ac:dyDescent="0.3">
      <c r="A13" t="str">
        <f>IF('Transfer Definitions'!D11="y",'Population Definitions'!A5,"...")</f>
        <v>...</v>
      </c>
      <c r="B13" t="str">
        <f>IF('Transfer Definitions'!D11="y","---&gt;","")</f>
        <v/>
      </c>
      <c r="C13" t="str">
        <f>IF('Transfer Definitions'!D11="y",'Population Definitions'!A4,"")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5" spans="1:37" x14ac:dyDescent="0.3">
      <c r="A15" t="str">
        <f>'Transfer Definitions'!A13</f>
        <v>Migration Type 2</v>
      </c>
      <c r="D15" t="s">
        <v>12</v>
      </c>
      <c r="E15" t="s">
        <v>13</v>
      </c>
      <c r="G15">
        <v>2000</v>
      </c>
      <c r="H15">
        <v>2001</v>
      </c>
      <c r="I15">
        <v>2002</v>
      </c>
      <c r="J15">
        <v>2003</v>
      </c>
      <c r="K15">
        <v>2004</v>
      </c>
      <c r="L15">
        <v>2005</v>
      </c>
      <c r="M15">
        <v>2006</v>
      </c>
      <c r="N15">
        <v>2007</v>
      </c>
      <c r="O15">
        <v>2008</v>
      </c>
      <c r="P15">
        <v>2009</v>
      </c>
      <c r="Q15">
        <v>2010</v>
      </c>
      <c r="R15">
        <v>2011</v>
      </c>
      <c r="S15">
        <v>2012</v>
      </c>
      <c r="T15">
        <v>2013</v>
      </c>
      <c r="U15">
        <v>2014</v>
      </c>
      <c r="V15">
        <v>2015</v>
      </c>
      <c r="W15">
        <v>2016</v>
      </c>
      <c r="X15">
        <v>2017</v>
      </c>
      <c r="Y15">
        <v>2018</v>
      </c>
      <c r="Z15">
        <v>2019</v>
      </c>
      <c r="AA15">
        <v>2020</v>
      </c>
      <c r="AB15">
        <v>2021</v>
      </c>
      <c r="AC15">
        <v>2022</v>
      </c>
      <c r="AD15">
        <v>2023</v>
      </c>
      <c r="AE15">
        <v>2024</v>
      </c>
      <c r="AF15">
        <v>2025</v>
      </c>
      <c r="AG15">
        <v>2026</v>
      </c>
      <c r="AH15">
        <v>2027</v>
      </c>
      <c r="AI15">
        <v>2028</v>
      </c>
      <c r="AJ15">
        <v>2029</v>
      </c>
      <c r="AK15">
        <v>2030</v>
      </c>
    </row>
    <row r="16" spans="1:37" x14ac:dyDescent="0.3">
      <c r="A16" t="str">
        <f>IF('Transfer Definitions'!C14="y",'Population Definitions'!A2,"...")</f>
        <v>...</v>
      </c>
      <c r="B16" t="str">
        <f>IF('Transfer Definitions'!C14="y","---&gt;","")</f>
        <v/>
      </c>
      <c r="C16" t="str">
        <f>IF('Transfer Definitions'!C14="y",'Population Definitions'!A3,"")</f>
        <v/>
      </c>
      <c r="D16" t="str">
        <f t="shared" ref="D16:D27" si="3">IF(A16&lt;&gt;"...","Fraction","")</f>
        <v/>
      </c>
      <c r="E16" t="str">
        <f t="shared" ref="E16:E27" si="4">IF(A16&lt;&gt;"...",IF(SUMPRODUCT(--(G16:AK16&lt;&gt;""))=0,0,"N.A."),"")</f>
        <v/>
      </c>
      <c r="F16" t="str">
        <f t="shared" ref="F16:F27" si="5">IF(A16&lt;&gt;"...","OR","")</f>
        <v/>
      </c>
    </row>
    <row r="17" spans="1:6" x14ac:dyDescent="0.3">
      <c r="A17" t="str">
        <f>IF('Transfer Definitions'!D14="y",'Population Definitions'!A2,"...")</f>
        <v>...</v>
      </c>
      <c r="B17" t="str">
        <f>IF('Transfer Definitions'!D14="y","---&gt;","")</f>
        <v/>
      </c>
      <c r="C17" t="str">
        <f>IF('Transfer Definitions'!D14="y",'Population Definitions'!A4,"")</f>
        <v/>
      </c>
      <c r="D17" t="str">
        <f t="shared" si="3"/>
        <v/>
      </c>
      <c r="E17" t="str">
        <f t="shared" si="4"/>
        <v/>
      </c>
      <c r="F17" t="str">
        <f t="shared" si="5"/>
        <v/>
      </c>
    </row>
    <row r="18" spans="1:6" x14ac:dyDescent="0.3">
      <c r="A18" t="str">
        <f>IF('Transfer Definitions'!E14="y",'Population Definitions'!A2,"...")</f>
        <v>...</v>
      </c>
      <c r="B18" t="str">
        <f>IF('Transfer Definitions'!E14="y","---&gt;","")</f>
        <v/>
      </c>
      <c r="C18" t="str">
        <f>IF('Transfer Definitions'!E14="y",'Population Definitions'!A5,"")</f>
        <v/>
      </c>
      <c r="D18" t="str">
        <f t="shared" si="3"/>
        <v/>
      </c>
      <c r="E18" t="str">
        <f t="shared" si="4"/>
        <v/>
      </c>
      <c r="F18" t="str">
        <f t="shared" si="5"/>
        <v/>
      </c>
    </row>
    <row r="19" spans="1:6" x14ac:dyDescent="0.3">
      <c r="A19" t="str">
        <f>IF('Transfer Definitions'!B15="y",'Population Definitions'!A3,"...")</f>
        <v>...</v>
      </c>
      <c r="B19" t="str">
        <f>IF('Transfer Definitions'!B15="y","---&gt;","")</f>
        <v/>
      </c>
      <c r="C19" t="str">
        <f>IF('Transfer Definitions'!B15="y",'Population Definitions'!A2,"")</f>
        <v/>
      </c>
      <c r="D19" t="str">
        <f t="shared" si="3"/>
        <v/>
      </c>
      <c r="E19" t="str">
        <f t="shared" si="4"/>
        <v/>
      </c>
      <c r="F19" t="str">
        <f t="shared" si="5"/>
        <v/>
      </c>
    </row>
    <row r="20" spans="1:6" x14ac:dyDescent="0.3">
      <c r="A20" t="str">
        <f>IF('Transfer Definitions'!D15="y",'Population Definitions'!A3,"...")</f>
        <v>...</v>
      </c>
      <c r="B20" t="str">
        <f>IF('Transfer Definitions'!D15="y","---&gt;","")</f>
        <v/>
      </c>
      <c r="C20" t="str">
        <f>IF('Transfer Definitions'!D15="y",'Population Definitions'!A4,"")</f>
        <v/>
      </c>
      <c r="D20" t="str">
        <f t="shared" si="3"/>
        <v/>
      </c>
      <c r="E20" t="str">
        <f t="shared" si="4"/>
        <v/>
      </c>
      <c r="F20" t="str">
        <f t="shared" si="5"/>
        <v/>
      </c>
    </row>
    <row r="21" spans="1:6" x14ac:dyDescent="0.3">
      <c r="A21" t="str">
        <f>IF('Transfer Definitions'!E15="y",'Population Definitions'!A3,"...")</f>
        <v>...</v>
      </c>
      <c r="B21" t="str">
        <f>IF('Transfer Definitions'!E15="y","---&gt;","")</f>
        <v/>
      </c>
      <c r="C21" t="str">
        <f>IF('Transfer Definitions'!E15="y",'Population Definitions'!A5,"")</f>
        <v/>
      </c>
      <c r="D21" t="str">
        <f t="shared" si="3"/>
        <v/>
      </c>
      <c r="E21" t="str">
        <f t="shared" si="4"/>
        <v/>
      </c>
      <c r="F21" t="str">
        <f t="shared" si="5"/>
        <v/>
      </c>
    </row>
    <row r="22" spans="1:6" x14ac:dyDescent="0.3">
      <c r="A22" t="str">
        <f>IF('Transfer Definitions'!B16="y",'Population Definitions'!A4,"...")</f>
        <v>...</v>
      </c>
      <c r="B22" t="str">
        <f>IF('Transfer Definitions'!B16="y","---&gt;","")</f>
        <v/>
      </c>
      <c r="C22" t="str">
        <f>IF('Transfer Definitions'!B16="y",'Population Definitions'!A2,"")</f>
        <v/>
      </c>
      <c r="D22" t="str">
        <f t="shared" si="3"/>
        <v/>
      </c>
      <c r="E22" t="str">
        <f t="shared" si="4"/>
        <v/>
      </c>
      <c r="F22" t="str">
        <f t="shared" si="5"/>
        <v/>
      </c>
    </row>
    <row r="23" spans="1:6" x14ac:dyDescent="0.3">
      <c r="A23" t="str">
        <f>IF('Transfer Definitions'!C16="y",'Population Definitions'!A4,"...")</f>
        <v>...</v>
      </c>
      <c r="B23" t="str">
        <f>IF('Transfer Definitions'!C16="y","---&gt;","")</f>
        <v/>
      </c>
      <c r="C23" t="str">
        <f>IF('Transfer Definitions'!C16="y",'Population Definitions'!A3,"")</f>
        <v/>
      </c>
      <c r="D23" t="str">
        <f t="shared" si="3"/>
        <v/>
      </c>
      <c r="E23" t="str">
        <f t="shared" si="4"/>
        <v/>
      </c>
      <c r="F23" t="str">
        <f t="shared" si="5"/>
        <v/>
      </c>
    </row>
    <row r="24" spans="1:6" x14ac:dyDescent="0.3">
      <c r="A24" t="str">
        <f>IF('Transfer Definitions'!E16="y",'Population Definitions'!A4,"...")</f>
        <v>...</v>
      </c>
      <c r="B24" t="str">
        <f>IF('Transfer Definitions'!E16="y","---&gt;","")</f>
        <v/>
      </c>
      <c r="C24" t="str">
        <f>IF('Transfer Definitions'!E16="y",'Population Definitions'!A5,"")</f>
        <v/>
      </c>
      <c r="D24" t="str">
        <f t="shared" si="3"/>
        <v/>
      </c>
      <c r="E24" t="str">
        <f t="shared" si="4"/>
        <v/>
      </c>
      <c r="F24" t="str">
        <f t="shared" si="5"/>
        <v/>
      </c>
    </row>
    <row r="25" spans="1:6" x14ac:dyDescent="0.3">
      <c r="A25" t="str">
        <f>IF('Transfer Definitions'!B17="y",'Population Definitions'!A5,"...")</f>
        <v>...</v>
      </c>
      <c r="B25" t="str">
        <f>IF('Transfer Definitions'!B17="y","---&gt;","")</f>
        <v/>
      </c>
      <c r="C25" t="str">
        <f>IF('Transfer Definitions'!B17="y",'Population Definitions'!A2,"")</f>
        <v/>
      </c>
      <c r="D25" t="str">
        <f t="shared" si="3"/>
        <v/>
      </c>
      <c r="E25" t="str">
        <f t="shared" si="4"/>
        <v/>
      </c>
      <c r="F25" t="str">
        <f t="shared" si="5"/>
        <v/>
      </c>
    </row>
    <row r="26" spans="1:6" x14ac:dyDescent="0.3">
      <c r="A26" t="str">
        <f>IF('Transfer Definitions'!C17="y",'Population Definitions'!A5,"...")</f>
        <v>...</v>
      </c>
      <c r="B26" t="str">
        <f>IF('Transfer Definitions'!C17="y","---&gt;","")</f>
        <v/>
      </c>
      <c r="C26" t="str">
        <f>IF('Transfer Definitions'!C17="y",'Population Definitions'!A3,"")</f>
        <v/>
      </c>
      <c r="D26" t="str">
        <f t="shared" si="3"/>
        <v/>
      </c>
      <c r="E26" t="str">
        <f t="shared" si="4"/>
        <v/>
      </c>
      <c r="F26" t="str">
        <f t="shared" si="5"/>
        <v/>
      </c>
    </row>
    <row r="27" spans="1:6" x14ac:dyDescent="0.3">
      <c r="A27" t="str">
        <f>IF('Transfer Definitions'!D17="y",'Population Definitions'!A5,"...")</f>
        <v>...</v>
      </c>
      <c r="B27" t="str">
        <f>IF('Transfer Definitions'!D17="y","---&gt;","")</f>
        <v/>
      </c>
      <c r="C27" t="str">
        <f>IF('Transfer Definitions'!D17="y",'Population Definitions'!A4,"")</f>
        <v/>
      </c>
      <c r="D27" t="str">
        <f t="shared" si="3"/>
        <v/>
      </c>
      <c r="E27" t="str">
        <f t="shared" si="4"/>
        <v/>
      </c>
      <c r="F27" t="str">
        <f t="shared" si="5"/>
        <v/>
      </c>
    </row>
  </sheetData>
  <dataValidations count="24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abSelected="1" workbookViewId="0">
      <selection activeCell="F5" sqref="F5"/>
    </sheetView>
  </sheetViews>
  <sheetFormatPr defaultRowHeight="14.4" x14ac:dyDescent="0.3"/>
  <cols>
    <col min="1" max="1" width="40.6640625" customWidth="1"/>
    <col min="2" max="3" width="10.6640625" customWidth="1"/>
  </cols>
  <sheetData>
    <row r="1" spans="1:35" x14ac:dyDescent="0.3">
      <c r="A1" t="s">
        <v>17</v>
      </c>
      <c r="B1" t="s">
        <v>12</v>
      </c>
      <c r="C1" t="s">
        <v>13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3">
      <c r="A2" t="str">
        <f>'Population Definitions'!A2</f>
        <v>Population 1</v>
      </c>
      <c r="B2" t="s">
        <v>15</v>
      </c>
      <c r="C2">
        <f>IF(SUMPRODUCT(--(E2:AI2&lt;&gt;""))=0,1000000,"N.A.")</f>
        <v>1000000</v>
      </c>
      <c r="D2" t="s">
        <v>16</v>
      </c>
    </row>
    <row r="3" spans="1:35" x14ac:dyDescent="0.3">
      <c r="A3" t="str">
        <f>'Population Definitions'!A3</f>
        <v>Population 2</v>
      </c>
      <c r="B3" t="s">
        <v>15</v>
      </c>
      <c r="C3">
        <v>500000</v>
      </c>
      <c r="D3" t="s">
        <v>16</v>
      </c>
    </row>
    <row r="4" spans="1:35" x14ac:dyDescent="0.3">
      <c r="A4" t="str">
        <f>'Population Definitions'!A4</f>
        <v>Population 3</v>
      </c>
      <c r="B4" t="s">
        <v>15</v>
      </c>
      <c r="C4" t="str">
        <f>IF(SUMPRODUCT(--(E4:AI4&lt;&gt;""))=0,1000000,"N.A.")</f>
        <v>N.A.</v>
      </c>
      <c r="D4" t="s">
        <v>16</v>
      </c>
      <c r="H4">
        <v>300000</v>
      </c>
      <c r="K4">
        <v>400000</v>
      </c>
    </row>
    <row r="5" spans="1:35" x14ac:dyDescent="0.3">
      <c r="A5" t="str">
        <f>'Population Definitions'!A5</f>
        <v>Population 4</v>
      </c>
      <c r="B5" t="s">
        <v>15</v>
      </c>
      <c r="C5" t="str">
        <f>IF(SUMPRODUCT(--(E5:AI5&lt;&gt;""))=0,1000000,"N.A.")</f>
        <v>N.A.</v>
      </c>
      <c r="D5" t="s">
        <v>16</v>
      </c>
      <c r="E5">
        <v>200000</v>
      </c>
    </row>
    <row r="7" spans="1:35" x14ac:dyDescent="0.3">
      <c r="A7" t="s">
        <v>18</v>
      </c>
      <c r="B7" t="s">
        <v>12</v>
      </c>
      <c r="C7" t="s">
        <v>13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  <c r="U7">
        <v>2016</v>
      </c>
      <c r="V7">
        <v>2017</v>
      </c>
      <c r="W7">
        <v>2018</v>
      </c>
      <c r="X7">
        <v>2019</v>
      </c>
      <c r="Y7">
        <v>2020</v>
      </c>
      <c r="Z7">
        <v>2021</v>
      </c>
      <c r="AA7">
        <v>2022</v>
      </c>
      <c r="AB7">
        <v>2023</v>
      </c>
      <c r="AC7">
        <v>2024</v>
      </c>
      <c r="AD7">
        <v>2025</v>
      </c>
      <c r="AE7">
        <v>2026</v>
      </c>
      <c r="AF7">
        <v>2027</v>
      </c>
      <c r="AG7">
        <v>2028</v>
      </c>
      <c r="AH7">
        <v>2029</v>
      </c>
      <c r="AI7">
        <v>2030</v>
      </c>
    </row>
    <row r="8" spans="1:35" x14ac:dyDescent="0.3">
      <c r="A8" t="str">
        <f>'Population Definitions'!A2</f>
        <v>Population 1</v>
      </c>
      <c r="B8" t="s">
        <v>14</v>
      </c>
      <c r="C8">
        <f>IF(SUMPRODUCT(--(E8:AI8&lt;&gt;""))=0,0,"N.A.")</f>
        <v>0</v>
      </c>
      <c r="D8" t="s">
        <v>16</v>
      </c>
    </row>
    <row r="9" spans="1:35" x14ac:dyDescent="0.3">
      <c r="A9" t="str">
        <f>'Population Definitions'!A3</f>
        <v>Population 2</v>
      </c>
      <c r="B9" t="s">
        <v>14</v>
      </c>
      <c r="C9">
        <f>IF(SUMPRODUCT(--(E9:AI9&lt;&gt;""))=0,0,"N.A.")</f>
        <v>0</v>
      </c>
      <c r="D9" t="s">
        <v>16</v>
      </c>
    </row>
    <row r="10" spans="1:35" x14ac:dyDescent="0.3">
      <c r="A10" t="str">
        <f>'Population Definitions'!A4</f>
        <v>Population 3</v>
      </c>
      <c r="B10" t="s">
        <v>14</v>
      </c>
      <c r="C10">
        <f>IF(SUMPRODUCT(--(E10:AI10&lt;&gt;""))=0,0,"N.A.")</f>
        <v>0</v>
      </c>
      <c r="D10" t="s">
        <v>16</v>
      </c>
    </row>
    <row r="11" spans="1:35" x14ac:dyDescent="0.3">
      <c r="A11" t="str">
        <f>'Population Definitions'!A5</f>
        <v>Population 4</v>
      </c>
      <c r="B11" t="s">
        <v>14</v>
      </c>
      <c r="C11">
        <f>IF(SUMPRODUCT(--(E11:AI11&lt;&gt;""))=0,0,"N.A.")</f>
        <v>0</v>
      </c>
      <c r="D11" t="s">
        <v>16</v>
      </c>
    </row>
    <row r="13" spans="1:35" x14ac:dyDescent="0.3">
      <c r="A13" t="s">
        <v>19</v>
      </c>
      <c r="B13" t="s">
        <v>12</v>
      </c>
      <c r="C13" t="s">
        <v>13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  <c r="U13">
        <v>2016</v>
      </c>
      <c r="V13">
        <v>2017</v>
      </c>
      <c r="W13">
        <v>2018</v>
      </c>
      <c r="X13">
        <v>2019</v>
      </c>
      <c r="Y13">
        <v>2020</v>
      </c>
      <c r="Z13">
        <v>2021</v>
      </c>
      <c r="AA13">
        <v>2022</v>
      </c>
      <c r="AB13">
        <v>2023</v>
      </c>
      <c r="AC13">
        <v>2024</v>
      </c>
      <c r="AD13">
        <v>2025</v>
      </c>
      <c r="AE13">
        <v>2026</v>
      </c>
      <c r="AF13">
        <v>2027</v>
      </c>
      <c r="AG13">
        <v>2028</v>
      </c>
      <c r="AH13">
        <v>2029</v>
      </c>
      <c r="AI13">
        <v>2030</v>
      </c>
    </row>
    <row r="14" spans="1:35" x14ac:dyDescent="0.3">
      <c r="A14" t="str">
        <f>'Population Definitions'!A2</f>
        <v>Population 1</v>
      </c>
      <c r="B14" t="s">
        <v>14</v>
      </c>
      <c r="C14">
        <f>IF(SUMPRODUCT(--(E14:AI14&lt;&gt;""))=0,0,"N.A.")</f>
        <v>0</v>
      </c>
      <c r="D14" t="s">
        <v>16</v>
      </c>
    </row>
    <row r="15" spans="1:35" x14ac:dyDescent="0.3">
      <c r="A15" t="str">
        <f>'Population Definitions'!A3</f>
        <v>Population 2</v>
      </c>
      <c r="B15" t="s">
        <v>14</v>
      </c>
      <c r="C15">
        <f>IF(SUMPRODUCT(--(E15:AI15&lt;&gt;""))=0,0,"N.A.")</f>
        <v>0</v>
      </c>
      <c r="D15" t="s">
        <v>16</v>
      </c>
    </row>
    <row r="16" spans="1:35" x14ac:dyDescent="0.3">
      <c r="A16" t="str">
        <f>'Population Definitions'!A4</f>
        <v>Population 3</v>
      </c>
      <c r="B16" t="s">
        <v>14</v>
      </c>
      <c r="C16">
        <f>IF(SUMPRODUCT(--(E16:AI16&lt;&gt;""))=0,0,"N.A.")</f>
        <v>0</v>
      </c>
      <c r="D16" t="s">
        <v>16</v>
      </c>
    </row>
    <row r="17" spans="1:35" x14ac:dyDescent="0.3">
      <c r="A17" t="str">
        <f>'Population Definitions'!A5</f>
        <v>Population 4</v>
      </c>
      <c r="B17" t="s">
        <v>14</v>
      </c>
      <c r="C17">
        <f>IF(SUMPRODUCT(--(E17:AI17&lt;&gt;""))=0,0,"N.A.")</f>
        <v>0</v>
      </c>
      <c r="D17" t="s">
        <v>16</v>
      </c>
    </row>
    <row r="19" spans="1:35" x14ac:dyDescent="0.3">
      <c r="A19" t="s">
        <v>20</v>
      </c>
      <c r="B19" t="s">
        <v>12</v>
      </c>
      <c r="C19" t="s">
        <v>13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  <c r="V19">
        <v>2017</v>
      </c>
      <c r="W19">
        <v>2018</v>
      </c>
      <c r="X19">
        <v>2019</v>
      </c>
      <c r="Y19">
        <v>2020</v>
      </c>
      <c r="Z19">
        <v>2021</v>
      </c>
      <c r="AA19">
        <v>2022</v>
      </c>
      <c r="AB19">
        <v>2023</v>
      </c>
      <c r="AC19">
        <v>2024</v>
      </c>
      <c r="AD19">
        <v>2025</v>
      </c>
      <c r="AE19">
        <v>2026</v>
      </c>
      <c r="AF19">
        <v>2027</v>
      </c>
      <c r="AG19">
        <v>2028</v>
      </c>
      <c r="AH19">
        <v>2029</v>
      </c>
      <c r="AI19">
        <v>2030</v>
      </c>
    </row>
    <row r="20" spans="1:35" x14ac:dyDescent="0.3">
      <c r="A20" t="str">
        <f>'Population Definitions'!A2</f>
        <v>Population 1</v>
      </c>
      <c r="B20" t="s">
        <v>14</v>
      </c>
      <c r="C20">
        <f>IF(SUMPRODUCT(--(E20:AI20&lt;&gt;""))=0,0,"N.A.")</f>
        <v>0</v>
      </c>
      <c r="D20" t="s">
        <v>16</v>
      </c>
    </row>
    <row r="21" spans="1:35" x14ac:dyDescent="0.3">
      <c r="A21" t="str">
        <f>'Population Definitions'!A3</f>
        <v>Population 2</v>
      </c>
      <c r="B21" t="s">
        <v>14</v>
      </c>
      <c r="C21">
        <f>IF(SUMPRODUCT(--(E21:AI21&lt;&gt;""))=0,0,"N.A.")</f>
        <v>0</v>
      </c>
      <c r="D21" t="s">
        <v>16</v>
      </c>
    </row>
    <row r="22" spans="1:35" x14ac:dyDescent="0.3">
      <c r="A22" t="str">
        <f>'Population Definitions'!A4</f>
        <v>Population 3</v>
      </c>
      <c r="B22" t="s">
        <v>14</v>
      </c>
      <c r="C22">
        <f>IF(SUMPRODUCT(--(E22:AI22&lt;&gt;""))=0,0,"N.A.")</f>
        <v>0</v>
      </c>
      <c r="D22" t="s">
        <v>16</v>
      </c>
    </row>
    <row r="23" spans="1:35" x14ac:dyDescent="0.3">
      <c r="A23" t="str">
        <f>'Population Definitions'!A5</f>
        <v>Population 4</v>
      </c>
      <c r="B23" t="s">
        <v>14</v>
      </c>
      <c r="C23">
        <f>IF(SUMPRODUCT(--(E23:AI23&lt;&gt;""))=0,0,"N.A.")</f>
        <v>0</v>
      </c>
      <c r="D23" t="s">
        <v>16</v>
      </c>
    </row>
    <row r="25" spans="1:35" x14ac:dyDescent="0.3">
      <c r="A25" t="s">
        <v>21</v>
      </c>
      <c r="B25" t="s">
        <v>12</v>
      </c>
      <c r="C25" t="s">
        <v>13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  <c r="U25">
        <v>2016</v>
      </c>
      <c r="V25">
        <v>2017</v>
      </c>
      <c r="W25">
        <v>2018</v>
      </c>
      <c r="X25">
        <v>2019</v>
      </c>
      <c r="Y25">
        <v>2020</v>
      </c>
      <c r="Z25">
        <v>2021</v>
      </c>
      <c r="AA25">
        <v>2022</v>
      </c>
      <c r="AB25">
        <v>2023</v>
      </c>
      <c r="AC25">
        <v>2024</v>
      </c>
      <c r="AD25">
        <v>2025</v>
      </c>
      <c r="AE25">
        <v>2026</v>
      </c>
      <c r="AF25">
        <v>2027</v>
      </c>
      <c r="AG25">
        <v>2028</v>
      </c>
      <c r="AH25">
        <v>2029</v>
      </c>
      <c r="AI25">
        <v>2030</v>
      </c>
    </row>
    <row r="26" spans="1:35" x14ac:dyDescent="0.3">
      <c r="A26" t="str">
        <f>'Population Definitions'!A2</f>
        <v>Population 1</v>
      </c>
      <c r="B26" t="s">
        <v>14</v>
      </c>
      <c r="C26">
        <f>IF(SUMPRODUCT(--(E26:AI26&lt;&gt;""))=0,0,"N.A.")</f>
        <v>0</v>
      </c>
      <c r="D26" t="s">
        <v>16</v>
      </c>
    </row>
    <row r="27" spans="1:35" x14ac:dyDescent="0.3">
      <c r="A27" t="str">
        <f>'Population Definitions'!A3</f>
        <v>Population 2</v>
      </c>
      <c r="B27" t="s">
        <v>14</v>
      </c>
      <c r="C27">
        <f>IF(SUMPRODUCT(--(E27:AI27&lt;&gt;""))=0,0,"N.A.")</f>
        <v>0</v>
      </c>
      <c r="D27" t="s">
        <v>16</v>
      </c>
    </row>
    <row r="28" spans="1:35" x14ac:dyDescent="0.3">
      <c r="A28" t="str">
        <f>'Population Definitions'!A4</f>
        <v>Population 3</v>
      </c>
      <c r="B28" t="s">
        <v>14</v>
      </c>
      <c r="C28">
        <f>IF(SUMPRODUCT(--(E28:AI28&lt;&gt;""))=0,0,"N.A.")</f>
        <v>0</v>
      </c>
      <c r="D28" t="s">
        <v>16</v>
      </c>
    </row>
    <row r="29" spans="1:35" x14ac:dyDescent="0.3">
      <c r="A29" t="str">
        <f>'Population Definitions'!A5</f>
        <v>Population 4</v>
      </c>
      <c r="B29" t="s">
        <v>14</v>
      </c>
      <c r="C29">
        <f>IF(SUMPRODUCT(--(E29:AI29&lt;&gt;""))=0,0,"N.A.")</f>
        <v>0</v>
      </c>
      <c r="D29" t="s">
        <v>16</v>
      </c>
    </row>
    <row r="31" spans="1:35" x14ac:dyDescent="0.3">
      <c r="A31" t="s">
        <v>22</v>
      </c>
      <c r="B31" t="s">
        <v>12</v>
      </c>
      <c r="C31" t="s">
        <v>13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  <c r="U31">
        <v>2016</v>
      </c>
      <c r="V31">
        <v>2017</v>
      </c>
      <c r="W31">
        <v>2018</v>
      </c>
      <c r="X31">
        <v>2019</v>
      </c>
      <c r="Y31">
        <v>2020</v>
      </c>
      <c r="Z31">
        <v>2021</v>
      </c>
      <c r="AA31">
        <v>2022</v>
      </c>
      <c r="AB31">
        <v>2023</v>
      </c>
      <c r="AC31">
        <v>2024</v>
      </c>
      <c r="AD31">
        <v>2025</v>
      </c>
      <c r="AE31">
        <v>2026</v>
      </c>
      <c r="AF31">
        <v>2027</v>
      </c>
      <c r="AG31">
        <v>2028</v>
      </c>
      <c r="AH31">
        <v>2029</v>
      </c>
      <c r="AI31">
        <v>2030</v>
      </c>
    </row>
    <row r="32" spans="1:35" x14ac:dyDescent="0.3">
      <c r="A32" t="str">
        <f>'Population Definitions'!A2</f>
        <v>Population 1</v>
      </c>
      <c r="B32" t="s">
        <v>15</v>
      </c>
      <c r="C32">
        <f>IF(SUMPRODUCT(--(E32:AI32&lt;&gt;""))=0,0,"N.A.")</f>
        <v>0</v>
      </c>
      <c r="D32" t="s">
        <v>16</v>
      </c>
    </row>
    <row r="33" spans="1:35" x14ac:dyDescent="0.3">
      <c r="A33" t="str">
        <f>'Population Definitions'!A3</f>
        <v>Population 2</v>
      </c>
      <c r="B33" t="s">
        <v>15</v>
      </c>
      <c r="C33">
        <f>IF(SUMPRODUCT(--(E33:AI33&lt;&gt;""))=0,0,"N.A.")</f>
        <v>0</v>
      </c>
      <c r="D33" t="s">
        <v>16</v>
      </c>
    </row>
    <row r="34" spans="1:35" x14ac:dyDescent="0.3">
      <c r="A34" t="str">
        <f>'Population Definitions'!A4</f>
        <v>Population 3</v>
      </c>
      <c r="B34" t="s">
        <v>15</v>
      </c>
      <c r="C34">
        <f>IF(SUMPRODUCT(--(E34:AI34&lt;&gt;""))=0,0,"N.A.")</f>
        <v>0</v>
      </c>
      <c r="D34" t="s">
        <v>16</v>
      </c>
    </row>
    <row r="35" spans="1:35" x14ac:dyDescent="0.3">
      <c r="A35" t="str">
        <f>'Population Definitions'!A5</f>
        <v>Population 4</v>
      </c>
      <c r="B35" t="s">
        <v>15</v>
      </c>
      <c r="C35">
        <f>IF(SUMPRODUCT(--(E35:AI35&lt;&gt;""))=0,0,"N.A.")</f>
        <v>0</v>
      </c>
      <c r="D35" t="s">
        <v>16</v>
      </c>
    </row>
    <row r="37" spans="1:35" x14ac:dyDescent="0.3">
      <c r="A37" t="s">
        <v>23</v>
      </c>
      <c r="B37" t="s">
        <v>12</v>
      </c>
      <c r="C37" t="s">
        <v>13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  <c r="V37">
        <v>2017</v>
      </c>
      <c r="W37">
        <v>2018</v>
      </c>
      <c r="X37">
        <v>2019</v>
      </c>
      <c r="Y37">
        <v>2020</v>
      </c>
      <c r="Z37">
        <v>2021</v>
      </c>
      <c r="AA37">
        <v>2022</v>
      </c>
      <c r="AB37">
        <v>2023</v>
      </c>
      <c r="AC37">
        <v>2024</v>
      </c>
      <c r="AD37">
        <v>2025</v>
      </c>
      <c r="AE37">
        <v>2026</v>
      </c>
      <c r="AF37">
        <v>2027</v>
      </c>
      <c r="AG37">
        <v>2028</v>
      </c>
      <c r="AH37">
        <v>2029</v>
      </c>
      <c r="AI37">
        <v>2030</v>
      </c>
    </row>
    <row r="38" spans="1:35" x14ac:dyDescent="0.3">
      <c r="A38" t="str">
        <f>'Population Definitions'!A2</f>
        <v>Population 1</v>
      </c>
      <c r="B38" t="s">
        <v>15</v>
      </c>
      <c r="C38">
        <f>IF(SUMPRODUCT(--(E38:AI38&lt;&gt;""))=0,0,"N.A.")</f>
        <v>0</v>
      </c>
      <c r="D38" t="s">
        <v>16</v>
      </c>
    </row>
    <row r="39" spans="1:35" x14ac:dyDescent="0.3">
      <c r="A39" t="str">
        <f>'Population Definitions'!A3</f>
        <v>Population 2</v>
      </c>
      <c r="B39" t="s">
        <v>15</v>
      </c>
      <c r="C39">
        <f>IF(SUMPRODUCT(--(E39:AI39&lt;&gt;""))=0,0,"N.A.")</f>
        <v>0</v>
      </c>
      <c r="D39" t="s">
        <v>16</v>
      </c>
    </row>
    <row r="40" spans="1:35" x14ac:dyDescent="0.3">
      <c r="A40" t="str">
        <f>'Population Definitions'!A4</f>
        <v>Population 3</v>
      </c>
      <c r="B40" t="s">
        <v>15</v>
      </c>
      <c r="C40">
        <f>IF(SUMPRODUCT(--(E40:AI40&lt;&gt;""))=0,0,"N.A.")</f>
        <v>0</v>
      </c>
      <c r="D40" t="s">
        <v>16</v>
      </c>
    </row>
    <row r="41" spans="1:35" x14ac:dyDescent="0.3">
      <c r="A41" t="str">
        <f>'Population Definitions'!A5</f>
        <v>Population 4</v>
      </c>
      <c r="B41" t="s">
        <v>15</v>
      </c>
      <c r="C41">
        <f>IF(SUMPRODUCT(--(E41:AI41&lt;&gt;""))=0,0,"N.A.")</f>
        <v>0</v>
      </c>
      <c r="D41" t="s">
        <v>16</v>
      </c>
    </row>
    <row r="43" spans="1:35" x14ac:dyDescent="0.3">
      <c r="A43" t="s">
        <v>24</v>
      </c>
      <c r="B43" t="s">
        <v>12</v>
      </c>
      <c r="C43" t="s">
        <v>13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  <c r="U43">
        <v>2016</v>
      </c>
      <c r="V43">
        <v>2017</v>
      </c>
      <c r="W43">
        <v>2018</v>
      </c>
      <c r="X43">
        <v>2019</v>
      </c>
      <c r="Y43">
        <v>2020</v>
      </c>
      <c r="Z43">
        <v>2021</v>
      </c>
      <c r="AA43">
        <v>2022</v>
      </c>
      <c r="AB43">
        <v>2023</v>
      </c>
      <c r="AC43">
        <v>2024</v>
      </c>
      <c r="AD43">
        <v>2025</v>
      </c>
      <c r="AE43">
        <v>2026</v>
      </c>
      <c r="AF43">
        <v>2027</v>
      </c>
      <c r="AG43">
        <v>2028</v>
      </c>
      <c r="AH43">
        <v>2029</v>
      </c>
      <c r="AI43">
        <v>2030</v>
      </c>
    </row>
    <row r="44" spans="1:35" x14ac:dyDescent="0.3">
      <c r="A44" t="str">
        <f>'Population Definitions'!A2</f>
        <v>Population 1</v>
      </c>
      <c r="B44" t="s">
        <v>15</v>
      </c>
      <c r="C44">
        <f>IF(SUMPRODUCT(--(E44:AI44&lt;&gt;""))=0,0,"N.A.")</f>
        <v>0</v>
      </c>
      <c r="D44" t="s">
        <v>16</v>
      </c>
    </row>
    <row r="45" spans="1:35" x14ac:dyDescent="0.3">
      <c r="A45" t="str">
        <f>'Population Definitions'!A3</f>
        <v>Population 2</v>
      </c>
      <c r="B45" t="s">
        <v>15</v>
      </c>
      <c r="C45">
        <f>IF(SUMPRODUCT(--(E45:AI45&lt;&gt;""))=0,0,"N.A.")</f>
        <v>0</v>
      </c>
      <c r="D45" t="s">
        <v>16</v>
      </c>
    </row>
    <row r="46" spans="1:35" x14ac:dyDescent="0.3">
      <c r="A46" t="str">
        <f>'Population Definitions'!A4</f>
        <v>Population 3</v>
      </c>
      <c r="B46" t="s">
        <v>15</v>
      </c>
      <c r="C46">
        <f>IF(SUMPRODUCT(--(E46:AI46&lt;&gt;""))=0,0,"N.A.")</f>
        <v>0</v>
      </c>
      <c r="D46" t="s">
        <v>16</v>
      </c>
    </row>
    <row r="47" spans="1:35" x14ac:dyDescent="0.3">
      <c r="A47" t="str">
        <f>'Population Definitions'!A5</f>
        <v>Population 4</v>
      </c>
      <c r="B47" t="s">
        <v>15</v>
      </c>
      <c r="C47">
        <f>IF(SUMPRODUCT(--(E47:AI47&lt;&gt;""))=0,0,"N.A.")</f>
        <v>0</v>
      </c>
      <c r="D47" t="s">
        <v>16</v>
      </c>
    </row>
    <row r="49" spans="1:35" x14ac:dyDescent="0.3">
      <c r="A49" t="s">
        <v>25</v>
      </c>
      <c r="B49" t="s">
        <v>12</v>
      </c>
      <c r="C49" t="s">
        <v>13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  <c r="U49">
        <v>2016</v>
      </c>
      <c r="V49">
        <v>2017</v>
      </c>
      <c r="W49">
        <v>2018</v>
      </c>
      <c r="X49">
        <v>2019</v>
      </c>
      <c r="Y49">
        <v>2020</v>
      </c>
      <c r="Z49">
        <v>2021</v>
      </c>
      <c r="AA49">
        <v>2022</v>
      </c>
      <c r="AB49">
        <v>2023</v>
      </c>
      <c r="AC49">
        <v>2024</v>
      </c>
      <c r="AD49">
        <v>2025</v>
      </c>
      <c r="AE49">
        <v>2026</v>
      </c>
      <c r="AF49">
        <v>2027</v>
      </c>
      <c r="AG49">
        <v>2028</v>
      </c>
      <c r="AH49">
        <v>2029</v>
      </c>
      <c r="AI49">
        <v>2030</v>
      </c>
    </row>
    <row r="50" spans="1:35" x14ac:dyDescent="0.3">
      <c r="A50" t="str">
        <f>'Population Definitions'!A2</f>
        <v>Population 1</v>
      </c>
      <c r="B50" t="s">
        <v>15</v>
      </c>
      <c r="C50">
        <f>IF(SUMPRODUCT(--(E50:AI50&lt;&gt;""))=0,0,"N.A.")</f>
        <v>0</v>
      </c>
      <c r="D50" t="s">
        <v>16</v>
      </c>
    </row>
    <row r="51" spans="1:35" x14ac:dyDescent="0.3">
      <c r="A51" t="str">
        <f>'Population Definitions'!A3</f>
        <v>Population 2</v>
      </c>
      <c r="B51" t="s">
        <v>15</v>
      </c>
      <c r="C51">
        <f>IF(SUMPRODUCT(--(E51:AI51&lt;&gt;""))=0,0,"N.A.")</f>
        <v>0</v>
      </c>
      <c r="D51" t="s">
        <v>16</v>
      </c>
    </row>
    <row r="52" spans="1:35" x14ac:dyDescent="0.3">
      <c r="A52" t="str">
        <f>'Population Definitions'!A4</f>
        <v>Population 3</v>
      </c>
      <c r="B52" t="s">
        <v>15</v>
      </c>
      <c r="C52">
        <f>IF(SUMPRODUCT(--(E52:AI52&lt;&gt;""))=0,0,"N.A.")</f>
        <v>0</v>
      </c>
      <c r="D52" t="s">
        <v>16</v>
      </c>
    </row>
    <row r="53" spans="1:35" x14ac:dyDescent="0.3">
      <c r="A53" t="str">
        <f>'Population Definitions'!A5</f>
        <v>Population 4</v>
      </c>
      <c r="B53" t="s">
        <v>15</v>
      </c>
      <c r="C53">
        <f>IF(SUMPRODUCT(--(E53:AI53&lt;&gt;""))=0,0,"N.A.")</f>
        <v>0</v>
      </c>
      <c r="D53" t="s">
        <v>16</v>
      </c>
    </row>
  </sheetData>
  <dataValidations count="36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8">
      <formula1>"Fraction"</formula1>
    </dataValidation>
    <dataValidation type="list" showInputMessage="1" showErrorMessage="1" sqref="B9">
      <formula1>"Fraction"</formula1>
    </dataValidation>
    <dataValidation type="list" showInputMessage="1" showErrorMessage="1" sqref="B10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7">
      <formula1>"Fraction"</formula1>
    </dataValidation>
    <dataValidation type="list" showInputMessage="1" showErrorMessage="1" sqref="B28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3"/>
  <sheetViews>
    <sheetView workbookViewId="0"/>
  </sheetViews>
  <sheetFormatPr defaultRowHeight="14.4" x14ac:dyDescent="0.3"/>
  <cols>
    <col min="1" max="1" width="40.6640625" customWidth="1"/>
    <col min="2" max="3" width="10.6640625" customWidth="1"/>
  </cols>
  <sheetData>
    <row r="1" spans="1:35" x14ac:dyDescent="0.3">
      <c r="A1" t="s">
        <v>26</v>
      </c>
      <c r="B1" t="s">
        <v>12</v>
      </c>
      <c r="C1" t="s">
        <v>13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3">
      <c r="A2" t="str">
        <f>'Population Definitions'!A2</f>
        <v>Population 1</v>
      </c>
      <c r="B2" t="s">
        <v>14</v>
      </c>
      <c r="C2">
        <f>IF(SUMPRODUCT(--(E2:AI2&lt;&gt;""))=0,0,"N.A.")</f>
        <v>0</v>
      </c>
      <c r="D2" t="s">
        <v>16</v>
      </c>
    </row>
    <row r="3" spans="1:35" x14ac:dyDescent="0.3">
      <c r="A3" t="str">
        <f>'Population Definitions'!A3</f>
        <v>Population 2</v>
      </c>
      <c r="B3" t="s">
        <v>14</v>
      </c>
      <c r="C3">
        <f>IF(SUMPRODUCT(--(E3:AI3&lt;&gt;""))=0,0,"N.A.")</f>
        <v>0</v>
      </c>
      <c r="D3" t="s">
        <v>16</v>
      </c>
    </row>
    <row r="4" spans="1:35" x14ac:dyDescent="0.3">
      <c r="A4" t="str">
        <f>'Population Definitions'!A4</f>
        <v>Population 3</v>
      </c>
      <c r="B4" t="s">
        <v>14</v>
      </c>
      <c r="C4">
        <f>IF(SUMPRODUCT(--(E4:AI4&lt;&gt;""))=0,0,"N.A.")</f>
        <v>0</v>
      </c>
      <c r="D4" t="s">
        <v>16</v>
      </c>
    </row>
    <row r="5" spans="1:35" x14ac:dyDescent="0.3">
      <c r="A5" t="str">
        <f>'Population Definitions'!A5</f>
        <v>Population 4</v>
      </c>
      <c r="B5" t="s">
        <v>14</v>
      </c>
      <c r="C5">
        <f>IF(SUMPRODUCT(--(E5:AI5&lt;&gt;""))=0,0,"N.A.")</f>
        <v>0</v>
      </c>
      <c r="D5" t="s">
        <v>16</v>
      </c>
    </row>
    <row r="7" spans="1:35" x14ac:dyDescent="0.3">
      <c r="A7" t="s">
        <v>27</v>
      </c>
      <c r="B7" t="s">
        <v>12</v>
      </c>
      <c r="C7" t="s">
        <v>13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  <c r="U7">
        <v>2016</v>
      </c>
      <c r="V7">
        <v>2017</v>
      </c>
      <c r="W7">
        <v>2018</v>
      </c>
      <c r="X7">
        <v>2019</v>
      </c>
      <c r="Y7">
        <v>2020</v>
      </c>
      <c r="Z7">
        <v>2021</v>
      </c>
      <c r="AA7">
        <v>2022</v>
      </c>
      <c r="AB7">
        <v>2023</v>
      </c>
      <c r="AC7">
        <v>2024</v>
      </c>
      <c r="AD7">
        <v>2025</v>
      </c>
      <c r="AE7">
        <v>2026</v>
      </c>
      <c r="AF7">
        <v>2027</v>
      </c>
      <c r="AG7">
        <v>2028</v>
      </c>
      <c r="AH7">
        <v>2029</v>
      </c>
      <c r="AI7">
        <v>2030</v>
      </c>
    </row>
    <row r="8" spans="1:35" x14ac:dyDescent="0.3">
      <c r="A8" t="str">
        <f>'Population Definitions'!A2</f>
        <v>Population 1</v>
      </c>
      <c r="B8" t="s">
        <v>14</v>
      </c>
      <c r="C8">
        <f>IF(SUMPRODUCT(--(E8:AI8&lt;&gt;""))=0,0.5,"N.A.")</f>
        <v>0.5</v>
      </c>
      <c r="D8" t="s">
        <v>16</v>
      </c>
    </row>
    <row r="9" spans="1:35" x14ac:dyDescent="0.3">
      <c r="A9" t="str">
        <f>'Population Definitions'!A3</f>
        <v>Population 2</v>
      </c>
      <c r="B9" t="s">
        <v>14</v>
      </c>
      <c r="C9">
        <f>IF(SUMPRODUCT(--(E9:AI9&lt;&gt;""))=0,0.5,"N.A.")</f>
        <v>0.5</v>
      </c>
      <c r="D9" t="s">
        <v>16</v>
      </c>
    </row>
    <row r="10" spans="1:35" x14ac:dyDescent="0.3">
      <c r="A10" t="str">
        <f>'Population Definitions'!A4</f>
        <v>Population 3</v>
      </c>
      <c r="B10" t="s">
        <v>14</v>
      </c>
      <c r="C10">
        <f>IF(SUMPRODUCT(--(E10:AI10&lt;&gt;""))=0,0.5,"N.A.")</f>
        <v>0.5</v>
      </c>
      <c r="D10" t="s">
        <v>16</v>
      </c>
    </row>
    <row r="11" spans="1:35" x14ac:dyDescent="0.3">
      <c r="A11" t="str">
        <f>'Population Definitions'!A5</f>
        <v>Population 4</v>
      </c>
      <c r="B11" t="s">
        <v>14</v>
      </c>
      <c r="C11">
        <f>IF(SUMPRODUCT(--(E11:AI11&lt;&gt;""))=0,0.5,"N.A.")</f>
        <v>0.5</v>
      </c>
      <c r="D11" t="s">
        <v>16</v>
      </c>
    </row>
    <row r="13" spans="1:35" x14ac:dyDescent="0.3">
      <c r="A13" t="s">
        <v>28</v>
      </c>
      <c r="B13" t="s">
        <v>12</v>
      </c>
      <c r="C13" t="s">
        <v>13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  <c r="U13">
        <v>2016</v>
      </c>
      <c r="V13">
        <v>2017</v>
      </c>
      <c r="W13">
        <v>2018</v>
      </c>
      <c r="X13">
        <v>2019</v>
      </c>
      <c r="Y13">
        <v>2020</v>
      </c>
      <c r="Z13">
        <v>2021</v>
      </c>
      <c r="AA13">
        <v>2022</v>
      </c>
      <c r="AB13">
        <v>2023</v>
      </c>
      <c r="AC13">
        <v>2024</v>
      </c>
      <c r="AD13">
        <v>2025</v>
      </c>
      <c r="AE13">
        <v>2026</v>
      </c>
      <c r="AF13">
        <v>2027</v>
      </c>
      <c r="AG13">
        <v>2028</v>
      </c>
      <c r="AH13">
        <v>2029</v>
      </c>
      <c r="AI13">
        <v>2030</v>
      </c>
    </row>
    <row r="14" spans="1:35" x14ac:dyDescent="0.3">
      <c r="A14" t="str">
        <f>'Population Definitions'!A2</f>
        <v>Population 1</v>
      </c>
      <c r="B14" t="s">
        <v>14</v>
      </c>
      <c r="C14">
        <f>IF(SUMPRODUCT(--(E14:AI14&lt;&gt;""))=0,0,"N.A.")</f>
        <v>0</v>
      </c>
      <c r="D14" t="s">
        <v>16</v>
      </c>
    </row>
    <row r="15" spans="1:35" x14ac:dyDescent="0.3">
      <c r="A15" t="str">
        <f>'Population Definitions'!A3</f>
        <v>Population 2</v>
      </c>
      <c r="B15" t="s">
        <v>14</v>
      </c>
      <c r="C15">
        <f>IF(SUMPRODUCT(--(E15:AI15&lt;&gt;""))=0,0,"N.A.")</f>
        <v>0</v>
      </c>
      <c r="D15" t="s">
        <v>16</v>
      </c>
    </row>
    <row r="16" spans="1:35" x14ac:dyDescent="0.3">
      <c r="A16" t="str">
        <f>'Population Definitions'!A4</f>
        <v>Population 3</v>
      </c>
      <c r="B16" t="s">
        <v>14</v>
      </c>
      <c r="C16">
        <f>IF(SUMPRODUCT(--(E16:AI16&lt;&gt;""))=0,0,"N.A.")</f>
        <v>0</v>
      </c>
      <c r="D16" t="s">
        <v>16</v>
      </c>
    </row>
    <row r="17" spans="1:35" x14ac:dyDescent="0.3">
      <c r="A17" t="str">
        <f>'Population Definitions'!A5</f>
        <v>Population 4</v>
      </c>
      <c r="B17" t="s">
        <v>14</v>
      </c>
      <c r="C17">
        <f>IF(SUMPRODUCT(--(E17:AI17&lt;&gt;""))=0,0,"N.A.")</f>
        <v>0</v>
      </c>
      <c r="D17" t="s">
        <v>16</v>
      </c>
    </row>
    <row r="19" spans="1:35" x14ac:dyDescent="0.3">
      <c r="A19" t="s">
        <v>29</v>
      </c>
      <c r="B19" t="s">
        <v>12</v>
      </c>
      <c r="C19" t="s">
        <v>13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  <c r="V19">
        <v>2017</v>
      </c>
      <c r="W19">
        <v>2018</v>
      </c>
      <c r="X19">
        <v>2019</v>
      </c>
      <c r="Y19">
        <v>2020</v>
      </c>
      <c r="Z19">
        <v>2021</v>
      </c>
      <c r="AA19">
        <v>2022</v>
      </c>
      <c r="AB19">
        <v>2023</v>
      </c>
      <c r="AC19">
        <v>2024</v>
      </c>
      <c r="AD19">
        <v>2025</v>
      </c>
      <c r="AE19">
        <v>2026</v>
      </c>
      <c r="AF19">
        <v>2027</v>
      </c>
      <c r="AG19">
        <v>2028</v>
      </c>
      <c r="AH19">
        <v>2029</v>
      </c>
      <c r="AI19">
        <v>2030</v>
      </c>
    </row>
    <row r="20" spans="1:35" x14ac:dyDescent="0.3">
      <c r="A20" t="str">
        <f>'Population Definitions'!A2</f>
        <v>Population 1</v>
      </c>
      <c r="B20" t="s">
        <v>14</v>
      </c>
      <c r="C20">
        <f>IF(SUMPRODUCT(--(E20:AI20&lt;&gt;""))=0,0,"N.A.")</f>
        <v>0</v>
      </c>
      <c r="D20" t="s">
        <v>16</v>
      </c>
    </row>
    <row r="21" spans="1:35" x14ac:dyDescent="0.3">
      <c r="A21" t="str">
        <f>'Population Definitions'!A3</f>
        <v>Population 2</v>
      </c>
      <c r="B21" t="s">
        <v>14</v>
      </c>
      <c r="C21">
        <f>IF(SUMPRODUCT(--(E21:AI21&lt;&gt;""))=0,0,"N.A.")</f>
        <v>0</v>
      </c>
      <c r="D21" t="s">
        <v>16</v>
      </c>
    </row>
    <row r="22" spans="1:35" x14ac:dyDescent="0.3">
      <c r="A22" t="str">
        <f>'Population Definitions'!A4</f>
        <v>Population 3</v>
      </c>
      <c r="B22" t="s">
        <v>14</v>
      </c>
      <c r="C22">
        <f>IF(SUMPRODUCT(--(E22:AI22&lt;&gt;""))=0,0,"N.A.")</f>
        <v>0</v>
      </c>
      <c r="D22" t="s">
        <v>16</v>
      </c>
    </row>
    <row r="23" spans="1:35" x14ac:dyDescent="0.3">
      <c r="A23" t="str">
        <f>'Population Definitions'!A5</f>
        <v>Population 4</v>
      </c>
      <c r="B23" t="s">
        <v>14</v>
      </c>
      <c r="C23">
        <f>IF(SUMPRODUCT(--(E23:AI23&lt;&gt;""))=0,0,"N.A.")</f>
        <v>0</v>
      </c>
      <c r="D23" t="s">
        <v>16</v>
      </c>
    </row>
    <row r="25" spans="1:35" x14ac:dyDescent="0.3">
      <c r="A25" t="s">
        <v>30</v>
      </c>
      <c r="B25" t="s">
        <v>12</v>
      </c>
      <c r="C25" t="s">
        <v>13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  <c r="U25">
        <v>2016</v>
      </c>
      <c r="V25">
        <v>2017</v>
      </c>
      <c r="W25">
        <v>2018</v>
      </c>
      <c r="X25">
        <v>2019</v>
      </c>
      <c r="Y25">
        <v>2020</v>
      </c>
      <c r="Z25">
        <v>2021</v>
      </c>
      <c r="AA25">
        <v>2022</v>
      </c>
      <c r="AB25">
        <v>2023</v>
      </c>
      <c r="AC25">
        <v>2024</v>
      </c>
      <c r="AD25">
        <v>2025</v>
      </c>
      <c r="AE25">
        <v>2026</v>
      </c>
      <c r="AF25">
        <v>2027</v>
      </c>
      <c r="AG25">
        <v>2028</v>
      </c>
      <c r="AH25">
        <v>2029</v>
      </c>
      <c r="AI25">
        <v>2030</v>
      </c>
    </row>
    <row r="26" spans="1:35" x14ac:dyDescent="0.3">
      <c r="A26" t="str">
        <f>'Population Definitions'!A2</f>
        <v>Population 1</v>
      </c>
      <c r="B26" t="s">
        <v>14</v>
      </c>
      <c r="C26">
        <f>IF(SUMPRODUCT(--(E26:AI26&lt;&gt;""))=0,0.5,"N.A.")</f>
        <v>0.5</v>
      </c>
      <c r="D26" t="s">
        <v>16</v>
      </c>
    </row>
    <row r="27" spans="1:35" x14ac:dyDescent="0.3">
      <c r="A27" t="str">
        <f>'Population Definitions'!A3</f>
        <v>Population 2</v>
      </c>
      <c r="B27" t="s">
        <v>14</v>
      </c>
      <c r="C27">
        <f>IF(SUMPRODUCT(--(E27:AI27&lt;&gt;""))=0,0.5,"N.A.")</f>
        <v>0.5</v>
      </c>
      <c r="D27" t="s">
        <v>16</v>
      </c>
    </row>
    <row r="28" spans="1:35" x14ac:dyDescent="0.3">
      <c r="A28" t="str">
        <f>'Population Definitions'!A4</f>
        <v>Population 3</v>
      </c>
      <c r="B28" t="s">
        <v>14</v>
      </c>
      <c r="C28">
        <f>IF(SUMPRODUCT(--(E28:AI28&lt;&gt;""))=0,0.5,"N.A.")</f>
        <v>0.5</v>
      </c>
      <c r="D28" t="s">
        <v>16</v>
      </c>
    </row>
    <row r="29" spans="1:35" x14ac:dyDescent="0.3">
      <c r="A29" t="str">
        <f>'Population Definitions'!A5</f>
        <v>Population 4</v>
      </c>
      <c r="B29" t="s">
        <v>14</v>
      </c>
      <c r="C29">
        <f>IF(SUMPRODUCT(--(E29:AI29&lt;&gt;""))=0,0.5,"N.A.")</f>
        <v>0.5</v>
      </c>
      <c r="D29" t="s">
        <v>16</v>
      </c>
    </row>
    <row r="31" spans="1:35" x14ac:dyDescent="0.3">
      <c r="A31" t="s">
        <v>31</v>
      </c>
      <c r="B31" t="s">
        <v>12</v>
      </c>
      <c r="C31" t="s">
        <v>13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  <c r="U31">
        <v>2016</v>
      </c>
      <c r="V31">
        <v>2017</v>
      </c>
      <c r="W31">
        <v>2018</v>
      </c>
      <c r="X31">
        <v>2019</v>
      </c>
      <c r="Y31">
        <v>2020</v>
      </c>
      <c r="Z31">
        <v>2021</v>
      </c>
      <c r="AA31">
        <v>2022</v>
      </c>
      <c r="AB31">
        <v>2023</v>
      </c>
      <c r="AC31">
        <v>2024</v>
      </c>
      <c r="AD31">
        <v>2025</v>
      </c>
      <c r="AE31">
        <v>2026</v>
      </c>
      <c r="AF31">
        <v>2027</v>
      </c>
      <c r="AG31">
        <v>2028</v>
      </c>
      <c r="AH31">
        <v>2029</v>
      </c>
      <c r="AI31">
        <v>2030</v>
      </c>
    </row>
    <row r="32" spans="1:35" x14ac:dyDescent="0.3">
      <c r="A32" t="str">
        <f>'Population Definitions'!A2</f>
        <v>Population 1</v>
      </c>
      <c r="B32" t="s">
        <v>14</v>
      </c>
      <c r="C32">
        <f>IF(SUMPRODUCT(--(E32:AI32&lt;&gt;""))=0,1,"N.A.")</f>
        <v>1</v>
      </c>
      <c r="D32" t="s">
        <v>16</v>
      </c>
    </row>
    <row r="33" spans="1:35" x14ac:dyDescent="0.3">
      <c r="A33" t="str">
        <f>'Population Definitions'!A3</f>
        <v>Population 2</v>
      </c>
      <c r="B33" t="s">
        <v>14</v>
      </c>
      <c r="C33">
        <f>IF(SUMPRODUCT(--(E33:AI33&lt;&gt;""))=0,1,"N.A.")</f>
        <v>1</v>
      </c>
      <c r="D33" t="s">
        <v>16</v>
      </c>
    </row>
    <row r="34" spans="1:35" x14ac:dyDescent="0.3">
      <c r="A34" t="str">
        <f>'Population Definitions'!A4</f>
        <v>Population 3</v>
      </c>
      <c r="B34" t="s">
        <v>14</v>
      </c>
      <c r="C34">
        <f>IF(SUMPRODUCT(--(E34:AI34&lt;&gt;""))=0,1,"N.A.")</f>
        <v>1</v>
      </c>
      <c r="D34" t="s">
        <v>16</v>
      </c>
    </row>
    <row r="35" spans="1:35" x14ac:dyDescent="0.3">
      <c r="A35" t="str">
        <f>'Population Definitions'!A5</f>
        <v>Population 4</v>
      </c>
      <c r="B35" t="s">
        <v>14</v>
      </c>
      <c r="C35">
        <f>IF(SUMPRODUCT(--(E35:AI35&lt;&gt;""))=0,1,"N.A.")</f>
        <v>1</v>
      </c>
      <c r="D35" t="s">
        <v>16</v>
      </c>
    </row>
    <row r="37" spans="1:35" x14ac:dyDescent="0.3">
      <c r="A37" t="s">
        <v>32</v>
      </c>
      <c r="B37" t="s">
        <v>12</v>
      </c>
      <c r="C37" t="s">
        <v>13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  <c r="V37">
        <v>2017</v>
      </c>
      <c r="W37">
        <v>2018</v>
      </c>
      <c r="X37">
        <v>2019</v>
      </c>
      <c r="Y37">
        <v>2020</v>
      </c>
      <c r="Z37">
        <v>2021</v>
      </c>
      <c r="AA37">
        <v>2022</v>
      </c>
      <c r="AB37">
        <v>2023</v>
      </c>
      <c r="AC37">
        <v>2024</v>
      </c>
      <c r="AD37">
        <v>2025</v>
      </c>
      <c r="AE37">
        <v>2026</v>
      </c>
      <c r="AF37">
        <v>2027</v>
      </c>
      <c r="AG37">
        <v>2028</v>
      </c>
      <c r="AH37">
        <v>2029</v>
      </c>
      <c r="AI37">
        <v>2030</v>
      </c>
    </row>
    <row r="38" spans="1:35" x14ac:dyDescent="0.3">
      <c r="A38" t="str">
        <f>'Population Definitions'!A2</f>
        <v>Population 1</v>
      </c>
      <c r="B38" t="s">
        <v>14</v>
      </c>
      <c r="C38">
        <f>IF(SUMPRODUCT(--(E38:AI38&lt;&gt;""))=0,0,"N.A.")</f>
        <v>0</v>
      </c>
      <c r="D38" t="s">
        <v>16</v>
      </c>
    </row>
    <row r="39" spans="1:35" x14ac:dyDescent="0.3">
      <c r="A39" t="str">
        <f>'Population Definitions'!A3</f>
        <v>Population 2</v>
      </c>
      <c r="B39" t="s">
        <v>14</v>
      </c>
      <c r="C39">
        <f>IF(SUMPRODUCT(--(E39:AI39&lt;&gt;""))=0,0,"N.A.")</f>
        <v>0</v>
      </c>
      <c r="D39" t="s">
        <v>16</v>
      </c>
    </row>
    <row r="40" spans="1:35" x14ac:dyDescent="0.3">
      <c r="A40" t="str">
        <f>'Population Definitions'!A4</f>
        <v>Population 3</v>
      </c>
      <c r="B40" t="s">
        <v>14</v>
      </c>
      <c r="C40">
        <f>IF(SUMPRODUCT(--(E40:AI40&lt;&gt;""))=0,0,"N.A.")</f>
        <v>0</v>
      </c>
      <c r="D40" t="s">
        <v>16</v>
      </c>
    </row>
    <row r="41" spans="1:35" x14ac:dyDescent="0.3">
      <c r="A41" t="str">
        <f>'Population Definitions'!A5</f>
        <v>Population 4</v>
      </c>
      <c r="B41" t="s">
        <v>14</v>
      </c>
      <c r="C41">
        <f>IF(SUMPRODUCT(--(E41:AI41&lt;&gt;""))=0,0,"N.A.")</f>
        <v>0</v>
      </c>
      <c r="D41" t="s">
        <v>16</v>
      </c>
    </row>
    <row r="43" spans="1:35" x14ac:dyDescent="0.3">
      <c r="A43" t="s">
        <v>33</v>
      </c>
      <c r="B43" t="s">
        <v>12</v>
      </c>
      <c r="C43" t="s">
        <v>13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  <c r="U43">
        <v>2016</v>
      </c>
      <c r="V43">
        <v>2017</v>
      </c>
      <c r="W43">
        <v>2018</v>
      </c>
      <c r="X43">
        <v>2019</v>
      </c>
      <c r="Y43">
        <v>2020</v>
      </c>
      <c r="Z43">
        <v>2021</v>
      </c>
      <c r="AA43">
        <v>2022</v>
      </c>
      <c r="AB43">
        <v>2023</v>
      </c>
      <c r="AC43">
        <v>2024</v>
      </c>
      <c r="AD43">
        <v>2025</v>
      </c>
      <c r="AE43">
        <v>2026</v>
      </c>
      <c r="AF43">
        <v>2027</v>
      </c>
      <c r="AG43">
        <v>2028</v>
      </c>
      <c r="AH43">
        <v>2029</v>
      </c>
      <c r="AI43">
        <v>2030</v>
      </c>
    </row>
    <row r="44" spans="1:35" x14ac:dyDescent="0.3">
      <c r="A44" t="str">
        <f>'Population Definitions'!A2</f>
        <v>Population 1</v>
      </c>
      <c r="B44" t="s">
        <v>14</v>
      </c>
      <c r="C44">
        <f>IF(SUMPRODUCT(--(E44:AI44&lt;&gt;""))=0,0,"N.A.")</f>
        <v>0</v>
      </c>
      <c r="D44" t="s">
        <v>16</v>
      </c>
    </row>
    <row r="45" spans="1:35" x14ac:dyDescent="0.3">
      <c r="A45" t="str">
        <f>'Population Definitions'!A3</f>
        <v>Population 2</v>
      </c>
      <c r="B45" t="s">
        <v>14</v>
      </c>
      <c r="C45">
        <f>IF(SUMPRODUCT(--(E45:AI45&lt;&gt;""))=0,0,"N.A.")</f>
        <v>0</v>
      </c>
      <c r="D45" t="s">
        <v>16</v>
      </c>
    </row>
    <row r="46" spans="1:35" x14ac:dyDescent="0.3">
      <c r="A46" t="str">
        <f>'Population Definitions'!A4</f>
        <v>Population 3</v>
      </c>
      <c r="B46" t="s">
        <v>14</v>
      </c>
      <c r="C46">
        <f>IF(SUMPRODUCT(--(E46:AI46&lt;&gt;""))=0,0,"N.A.")</f>
        <v>0</v>
      </c>
      <c r="D46" t="s">
        <v>16</v>
      </c>
    </row>
    <row r="47" spans="1:35" x14ac:dyDescent="0.3">
      <c r="A47" t="str">
        <f>'Population Definitions'!A5</f>
        <v>Population 4</v>
      </c>
      <c r="B47" t="s">
        <v>14</v>
      </c>
      <c r="C47">
        <f>IF(SUMPRODUCT(--(E47:AI47&lt;&gt;""))=0,0,"N.A.")</f>
        <v>0</v>
      </c>
      <c r="D47" t="s">
        <v>16</v>
      </c>
    </row>
    <row r="49" spans="1:35" x14ac:dyDescent="0.3">
      <c r="A49" t="s">
        <v>34</v>
      </c>
      <c r="B49" t="s">
        <v>12</v>
      </c>
      <c r="C49" t="s">
        <v>13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  <c r="U49">
        <v>2016</v>
      </c>
      <c r="V49">
        <v>2017</v>
      </c>
      <c r="W49">
        <v>2018</v>
      </c>
      <c r="X49">
        <v>2019</v>
      </c>
      <c r="Y49">
        <v>2020</v>
      </c>
      <c r="Z49">
        <v>2021</v>
      </c>
      <c r="AA49">
        <v>2022</v>
      </c>
      <c r="AB49">
        <v>2023</v>
      </c>
      <c r="AC49">
        <v>2024</v>
      </c>
      <c r="AD49">
        <v>2025</v>
      </c>
      <c r="AE49">
        <v>2026</v>
      </c>
      <c r="AF49">
        <v>2027</v>
      </c>
      <c r="AG49">
        <v>2028</v>
      </c>
      <c r="AH49">
        <v>2029</v>
      </c>
      <c r="AI49">
        <v>2030</v>
      </c>
    </row>
    <row r="50" spans="1:35" x14ac:dyDescent="0.3">
      <c r="A50" t="str">
        <f>'Population Definitions'!A2</f>
        <v>Population 1</v>
      </c>
      <c r="B50" t="s">
        <v>14</v>
      </c>
      <c r="C50">
        <f>IF(SUMPRODUCT(--(E50:AI50&lt;&gt;""))=0,0,"N.A.")</f>
        <v>0</v>
      </c>
      <c r="D50" t="s">
        <v>16</v>
      </c>
    </row>
    <row r="51" spans="1:35" x14ac:dyDescent="0.3">
      <c r="A51" t="str">
        <f>'Population Definitions'!A3</f>
        <v>Population 2</v>
      </c>
      <c r="B51" t="s">
        <v>14</v>
      </c>
      <c r="C51">
        <f>IF(SUMPRODUCT(--(E51:AI51&lt;&gt;""))=0,0,"N.A.")</f>
        <v>0</v>
      </c>
      <c r="D51" t="s">
        <v>16</v>
      </c>
    </row>
    <row r="52" spans="1:35" x14ac:dyDescent="0.3">
      <c r="A52" t="str">
        <f>'Population Definitions'!A4</f>
        <v>Population 3</v>
      </c>
      <c r="B52" t="s">
        <v>14</v>
      </c>
      <c r="C52">
        <f>IF(SUMPRODUCT(--(E52:AI52&lt;&gt;""))=0,0,"N.A.")</f>
        <v>0</v>
      </c>
      <c r="D52" t="s">
        <v>16</v>
      </c>
    </row>
    <row r="53" spans="1:35" x14ac:dyDescent="0.3">
      <c r="A53" t="str">
        <f>'Population Definitions'!A5</f>
        <v>Population 4</v>
      </c>
      <c r="B53" t="s">
        <v>14</v>
      </c>
      <c r="C53">
        <f>IF(SUMPRODUCT(--(E53:AI53&lt;&gt;""))=0,0,"N.A.")</f>
        <v>0</v>
      </c>
      <c r="D53" t="s">
        <v>16</v>
      </c>
    </row>
    <row r="55" spans="1:35" x14ac:dyDescent="0.3">
      <c r="A55" t="s">
        <v>35</v>
      </c>
      <c r="B55" t="s">
        <v>12</v>
      </c>
      <c r="C55" t="s">
        <v>13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  <c r="V55">
        <v>2017</v>
      </c>
      <c r="W55">
        <v>2018</v>
      </c>
      <c r="X55">
        <v>2019</v>
      </c>
      <c r="Y55">
        <v>2020</v>
      </c>
      <c r="Z55">
        <v>2021</v>
      </c>
      <c r="AA55">
        <v>2022</v>
      </c>
      <c r="AB55">
        <v>2023</v>
      </c>
      <c r="AC55">
        <v>2024</v>
      </c>
      <c r="AD55">
        <v>2025</v>
      </c>
      <c r="AE55">
        <v>2026</v>
      </c>
      <c r="AF55">
        <v>2027</v>
      </c>
      <c r="AG55">
        <v>2028</v>
      </c>
      <c r="AH55">
        <v>2029</v>
      </c>
      <c r="AI55">
        <v>2030</v>
      </c>
    </row>
    <row r="56" spans="1:35" x14ac:dyDescent="0.3">
      <c r="A56" t="str">
        <f>'Population Definitions'!A2</f>
        <v>Population 1</v>
      </c>
      <c r="B56" t="s">
        <v>14</v>
      </c>
      <c r="C56">
        <f>IF(SUMPRODUCT(--(E56:AI56&lt;&gt;""))=0,0,"N.A.")</f>
        <v>0</v>
      </c>
      <c r="D56" t="s">
        <v>16</v>
      </c>
    </row>
    <row r="57" spans="1:35" x14ac:dyDescent="0.3">
      <c r="A57" t="str">
        <f>'Population Definitions'!A3</f>
        <v>Population 2</v>
      </c>
      <c r="B57" t="s">
        <v>14</v>
      </c>
      <c r="C57">
        <f>IF(SUMPRODUCT(--(E57:AI57&lt;&gt;""))=0,0,"N.A.")</f>
        <v>0</v>
      </c>
      <c r="D57" t="s">
        <v>16</v>
      </c>
    </row>
    <row r="58" spans="1:35" x14ac:dyDescent="0.3">
      <c r="A58" t="str">
        <f>'Population Definitions'!A4</f>
        <v>Population 3</v>
      </c>
      <c r="B58" t="s">
        <v>14</v>
      </c>
      <c r="C58">
        <f>IF(SUMPRODUCT(--(E58:AI58&lt;&gt;""))=0,0,"N.A.")</f>
        <v>0</v>
      </c>
      <c r="D58" t="s">
        <v>16</v>
      </c>
    </row>
    <row r="59" spans="1:35" x14ac:dyDescent="0.3">
      <c r="A59" t="str">
        <f>'Population Definitions'!A5</f>
        <v>Population 4</v>
      </c>
      <c r="B59" t="s">
        <v>14</v>
      </c>
      <c r="C59">
        <f>IF(SUMPRODUCT(--(E59:AI59&lt;&gt;""))=0,0,"N.A.")</f>
        <v>0</v>
      </c>
      <c r="D59" t="s">
        <v>16</v>
      </c>
    </row>
    <row r="61" spans="1:35" x14ac:dyDescent="0.3">
      <c r="A61" t="s">
        <v>36</v>
      </c>
      <c r="B61" t="s">
        <v>12</v>
      </c>
      <c r="C61" t="s">
        <v>13</v>
      </c>
      <c r="E61">
        <v>2000</v>
      </c>
      <c r="F61">
        <v>2001</v>
      </c>
      <c r="G61">
        <v>2002</v>
      </c>
      <c r="H61">
        <v>2003</v>
      </c>
      <c r="I61">
        <v>2004</v>
      </c>
      <c r="J61">
        <v>2005</v>
      </c>
      <c r="K61">
        <v>2006</v>
      </c>
      <c r="L61">
        <v>2007</v>
      </c>
      <c r="M61">
        <v>2008</v>
      </c>
      <c r="N61">
        <v>2009</v>
      </c>
      <c r="O61">
        <v>2010</v>
      </c>
      <c r="P61">
        <v>2011</v>
      </c>
      <c r="Q61">
        <v>2012</v>
      </c>
      <c r="R61">
        <v>2013</v>
      </c>
      <c r="S61">
        <v>2014</v>
      </c>
      <c r="T61">
        <v>2015</v>
      </c>
      <c r="U61">
        <v>2016</v>
      </c>
      <c r="V61">
        <v>2017</v>
      </c>
      <c r="W61">
        <v>2018</v>
      </c>
      <c r="X61">
        <v>2019</v>
      </c>
      <c r="Y61">
        <v>2020</v>
      </c>
      <c r="Z61">
        <v>2021</v>
      </c>
      <c r="AA61">
        <v>2022</v>
      </c>
      <c r="AB61">
        <v>2023</v>
      </c>
      <c r="AC61">
        <v>2024</v>
      </c>
      <c r="AD61">
        <v>2025</v>
      </c>
      <c r="AE61">
        <v>2026</v>
      </c>
      <c r="AF61">
        <v>2027</v>
      </c>
      <c r="AG61">
        <v>2028</v>
      </c>
      <c r="AH61">
        <v>2029</v>
      </c>
      <c r="AI61">
        <v>2030</v>
      </c>
    </row>
    <row r="62" spans="1:35" x14ac:dyDescent="0.3">
      <c r="A62" t="str">
        <f>'Population Definitions'!A2</f>
        <v>Population 1</v>
      </c>
      <c r="B62" t="s">
        <v>14</v>
      </c>
      <c r="C62">
        <f>IF(SUMPRODUCT(--(E62:AI62&lt;&gt;""))=0,0,"N.A.")</f>
        <v>0</v>
      </c>
      <c r="D62" t="s">
        <v>16</v>
      </c>
    </row>
    <row r="63" spans="1:35" x14ac:dyDescent="0.3">
      <c r="A63" t="str">
        <f>'Population Definitions'!A3</f>
        <v>Population 2</v>
      </c>
      <c r="B63" t="s">
        <v>14</v>
      </c>
      <c r="C63">
        <f>IF(SUMPRODUCT(--(E63:AI63&lt;&gt;""))=0,0,"N.A.")</f>
        <v>0</v>
      </c>
      <c r="D63" t="s">
        <v>16</v>
      </c>
    </row>
    <row r="64" spans="1:35" x14ac:dyDescent="0.3">
      <c r="A64" t="str">
        <f>'Population Definitions'!A4</f>
        <v>Population 3</v>
      </c>
      <c r="B64" t="s">
        <v>14</v>
      </c>
      <c r="C64">
        <f>IF(SUMPRODUCT(--(E64:AI64&lt;&gt;""))=0,0,"N.A.")</f>
        <v>0</v>
      </c>
      <c r="D64" t="s">
        <v>16</v>
      </c>
    </row>
    <row r="65" spans="1:35" x14ac:dyDescent="0.3">
      <c r="A65" t="str">
        <f>'Population Definitions'!A5</f>
        <v>Population 4</v>
      </c>
      <c r="B65" t="s">
        <v>14</v>
      </c>
      <c r="C65">
        <f>IF(SUMPRODUCT(--(E65:AI65&lt;&gt;""))=0,0,"N.A.")</f>
        <v>0</v>
      </c>
      <c r="D65" t="s">
        <v>16</v>
      </c>
    </row>
    <row r="67" spans="1:35" x14ac:dyDescent="0.3">
      <c r="A67" t="s">
        <v>37</v>
      </c>
      <c r="B67" t="s">
        <v>12</v>
      </c>
      <c r="C67" t="s">
        <v>13</v>
      </c>
      <c r="E67">
        <v>2000</v>
      </c>
      <c r="F67">
        <v>2001</v>
      </c>
      <c r="G67">
        <v>2002</v>
      </c>
      <c r="H67">
        <v>2003</v>
      </c>
      <c r="I67">
        <v>2004</v>
      </c>
      <c r="J67">
        <v>2005</v>
      </c>
      <c r="K67">
        <v>2006</v>
      </c>
      <c r="L67">
        <v>2007</v>
      </c>
      <c r="M67">
        <v>2008</v>
      </c>
      <c r="N67">
        <v>2009</v>
      </c>
      <c r="O67">
        <v>2010</v>
      </c>
      <c r="P67">
        <v>2011</v>
      </c>
      <c r="Q67">
        <v>2012</v>
      </c>
      <c r="R67">
        <v>2013</v>
      </c>
      <c r="S67">
        <v>2014</v>
      </c>
      <c r="T67">
        <v>2015</v>
      </c>
      <c r="U67">
        <v>2016</v>
      </c>
      <c r="V67">
        <v>2017</v>
      </c>
      <c r="W67">
        <v>2018</v>
      </c>
      <c r="X67">
        <v>2019</v>
      </c>
      <c r="Y67">
        <v>2020</v>
      </c>
      <c r="Z67">
        <v>2021</v>
      </c>
      <c r="AA67">
        <v>2022</v>
      </c>
      <c r="AB67">
        <v>2023</v>
      </c>
      <c r="AC67">
        <v>2024</v>
      </c>
      <c r="AD67">
        <v>2025</v>
      </c>
      <c r="AE67">
        <v>2026</v>
      </c>
      <c r="AF67">
        <v>2027</v>
      </c>
      <c r="AG67">
        <v>2028</v>
      </c>
      <c r="AH67">
        <v>2029</v>
      </c>
      <c r="AI67">
        <v>2030</v>
      </c>
    </row>
    <row r="68" spans="1:35" x14ac:dyDescent="0.3">
      <c r="A68" t="str">
        <f>'Population Definitions'!A2</f>
        <v>Population 1</v>
      </c>
      <c r="B68" t="s">
        <v>14</v>
      </c>
      <c r="C68">
        <f>IF(SUMPRODUCT(--(E68:AI68&lt;&gt;""))=0,0,"N.A.")</f>
        <v>0</v>
      </c>
      <c r="D68" t="s">
        <v>16</v>
      </c>
    </row>
    <row r="69" spans="1:35" x14ac:dyDescent="0.3">
      <c r="A69" t="str">
        <f>'Population Definitions'!A3</f>
        <v>Population 2</v>
      </c>
      <c r="B69" t="s">
        <v>14</v>
      </c>
      <c r="C69">
        <f>IF(SUMPRODUCT(--(E69:AI69&lt;&gt;""))=0,0,"N.A.")</f>
        <v>0</v>
      </c>
      <c r="D69" t="s">
        <v>16</v>
      </c>
    </row>
    <row r="70" spans="1:35" x14ac:dyDescent="0.3">
      <c r="A70" t="str">
        <f>'Population Definitions'!A4</f>
        <v>Population 3</v>
      </c>
      <c r="B70" t="s">
        <v>14</v>
      </c>
      <c r="C70">
        <f>IF(SUMPRODUCT(--(E70:AI70&lt;&gt;""))=0,0,"N.A.")</f>
        <v>0</v>
      </c>
      <c r="D70" t="s">
        <v>16</v>
      </c>
    </row>
    <row r="71" spans="1:35" x14ac:dyDescent="0.3">
      <c r="A71" t="str">
        <f>'Population Definitions'!A5</f>
        <v>Population 4</v>
      </c>
      <c r="B71" t="s">
        <v>14</v>
      </c>
      <c r="C71">
        <f>IF(SUMPRODUCT(--(E71:AI71&lt;&gt;""))=0,0,"N.A.")</f>
        <v>0</v>
      </c>
      <c r="D71" t="s">
        <v>16</v>
      </c>
    </row>
    <row r="73" spans="1:35" x14ac:dyDescent="0.3">
      <c r="A73" t="s">
        <v>38</v>
      </c>
      <c r="B73" t="s">
        <v>12</v>
      </c>
      <c r="C73" t="s">
        <v>13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  <c r="V73">
        <v>2017</v>
      </c>
      <c r="W73">
        <v>2018</v>
      </c>
      <c r="X73">
        <v>2019</v>
      </c>
      <c r="Y73">
        <v>2020</v>
      </c>
      <c r="Z73">
        <v>2021</v>
      </c>
      <c r="AA73">
        <v>2022</v>
      </c>
      <c r="AB73">
        <v>2023</v>
      </c>
      <c r="AC73">
        <v>2024</v>
      </c>
      <c r="AD73">
        <v>2025</v>
      </c>
      <c r="AE73">
        <v>2026</v>
      </c>
      <c r="AF73">
        <v>2027</v>
      </c>
      <c r="AG73">
        <v>2028</v>
      </c>
      <c r="AH73">
        <v>2029</v>
      </c>
      <c r="AI73">
        <v>2030</v>
      </c>
    </row>
    <row r="74" spans="1:35" x14ac:dyDescent="0.3">
      <c r="A74" t="str">
        <f>'Population Definitions'!A2</f>
        <v>Population 1</v>
      </c>
      <c r="B74" t="s">
        <v>14</v>
      </c>
      <c r="C74">
        <f>IF(SUMPRODUCT(--(E74:AI74&lt;&gt;""))=0,0,"N.A.")</f>
        <v>0</v>
      </c>
      <c r="D74" t="s">
        <v>16</v>
      </c>
    </row>
    <row r="75" spans="1:35" x14ac:dyDescent="0.3">
      <c r="A75" t="str">
        <f>'Population Definitions'!A3</f>
        <v>Population 2</v>
      </c>
      <c r="B75" t="s">
        <v>14</v>
      </c>
      <c r="C75">
        <f>IF(SUMPRODUCT(--(E75:AI75&lt;&gt;""))=0,0,"N.A.")</f>
        <v>0</v>
      </c>
      <c r="D75" t="s">
        <v>16</v>
      </c>
    </row>
    <row r="76" spans="1:35" x14ac:dyDescent="0.3">
      <c r="A76" t="str">
        <f>'Population Definitions'!A4</f>
        <v>Population 3</v>
      </c>
      <c r="B76" t="s">
        <v>14</v>
      </c>
      <c r="C76">
        <f>IF(SUMPRODUCT(--(E76:AI76&lt;&gt;""))=0,0,"N.A.")</f>
        <v>0</v>
      </c>
      <c r="D76" t="s">
        <v>16</v>
      </c>
    </row>
    <row r="77" spans="1:35" x14ac:dyDescent="0.3">
      <c r="A77" t="str">
        <f>'Population Definitions'!A5</f>
        <v>Population 4</v>
      </c>
      <c r="B77" t="s">
        <v>14</v>
      </c>
      <c r="C77">
        <f>IF(SUMPRODUCT(--(E77:AI77&lt;&gt;""))=0,0,"N.A.")</f>
        <v>0</v>
      </c>
      <c r="D77" t="s">
        <v>16</v>
      </c>
    </row>
    <row r="79" spans="1:35" x14ac:dyDescent="0.3">
      <c r="A79" t="s">
        <v>39</v>
      </c>
      <c r="B79" t="s">
        <v>12</v>
      </c>
      <c r="C79" t="s">
        <v>13</v>
      </c>
      <c r="E79">
        <v>2000</v>
      </c>
      <c r="F79">
        <v>2001</v>
      </c>
      <c r="G79">
        <v>2002</v>
      </c>
      <c r="H79">
        <v>2003</v>
      </c>
      <c r="I79">
        <v>2004</v>
      </c>
      <c r="J79">
        <v>2005</v>
      </c>
      <c r="K79">
        <v>2006</v>
      </c>
      <c r="L79">
        <v>2007</v>
      </c>
      <c r="M79">
        <v>2008</v>
      </c>
      <c r="N79">
        <v>2009</v>
      </c>
      <c r="O79">
        <v>2010</v>
      </c>
      <c r="P79">
        <v>2011</v>
      </c>
      <c r="Q79">
        <v>2012</v>
      </c>
      <c r="R79">
        <v>2013</v>
      </c>
      <c r="S79">
        <v>2014</v>
      </c>
      <c r="T79">
        <v>2015</v>
      </c>
      <c r="U79">
        <v>2016</v>
      </c>
      <c r="V79">
        <v>2017</v>
      </c>
      <c r="W79">
        <v>2018</v>
      </c>
      <c r="X79">
        <v>2019</v>
      </c>
      <c r="Y79">
        <v>2020</v>
      </c>
      <c r="Z79">
        <v>2021</v>
      </c>
      <c r="AA79">
        <v>2022</v>
      </c>
      <c r="AB79">
        <v>2023</v>
      </c>
      <c r="AC79">
        <v>2024</v>
      </c>
      <c r="AD79">
        <v>2025</v>
      </c>
      <c r="AE79">
        <v>2026</v>
      </c>
      <c r="AF79">
        <v>2027</v>
      </c>
      <c r="AG79">
        <v>2028</v>
      </c>
      <c r="AH79">
        <v>2029</v>
      </c>
      <c r="AI79">
        <v>2030</v>
      </c>
    </row>
    <row r="80" spans="1:35" x14ac:dyDescent="0.3">
      <c r="A80" t="str">
        <f>'Population Definitions'!A2</f>
        <v>Population 1</v>
      </c>
      <c r="B80" t="s">
        <v>14</v>
      </c>
      <c r="C80">
        <f>IF(SUMPRODUCT(--(E80:AI80&lt;&gt;""))=0,0,"N.A.")</f>
        <v>0</v>
      </c>
      <c r="D80" t="s">
        <v>16</v>
      </c>
    </row>
    <row r="81" spans="1:35" x14ac:dyDescent="0.3">
      <c r="A81" t="str">
        <f>'Population Definitions'!A3</f>
        <v>Population 2</v>
      </c>
      <c r="B81" t="s">
        <v>14</v>
      </c>
      <c r="C81">
        <f>IF(SUMPRODUCT(--(E81:AI81&lt;&gt;""))=0,0,"N.A.")</f>
        <v>0</v>
      </c>
      <c r="D81" t="s">
        <v>16</v>
      </c>
    </row>
    <row r="82" spans="1:35" x14ac:dyDescent="0.3">
      <c r="A82" t="str">
        <f>'Population Definitions'!A4</f>
        <v>Population 3</v>
      </c>
      <c r="B82" t="s">
        <v>14</v>
      </c>
      <c r="C82">
        <f>IF(SUMPRODUCT(--(E82:AI82&lt;&gt;""))=0,0,"N.A.")</f>
        <v>0</v>
      </c>
      <c r="D82" t="s">
        <v>16</v>
      </c>
    </row>
    <row r="83" spans="1:35" x14ac:dyDescent="0.3">
      <c r="A83" t="str">
        <f>'Population Definitions'!A5</f>
        <v>Population 4</v>
      </c>
      <c r="B83" t="s">
        <v>14</v>
      </c>
      <c r="C83">
        <f>IF(SUMPRODUCT(--(E83:AI83&lt;&gt;""))=0,0,"N.A.")</f>
        <v>0</v>
      </c>
      <c r="D83" t="s">
        <v>16</v>
      </c>
    </row>
    <row r="85" spans="1:35" x14ac:dyDescent="0.3">
      <c r="A85" t="s">
        <v>40</v>
      </c>
      <c r="B85" t="s">
        <v>12</v>
      </c>
      <c r="C85" t="s">
        <v>13</v>
      </c>
      <c r="E85">
        <v>2000</v>
      </c>
      <c r="F85">
        <v>2001</v>
      </c>
      <c r="G85">
        <v>2002</v>
      </c>
      <c r="H85">
        <v>2003</v>
      </c>
      <c r="I85">
        <v>2004</v>
      </c>
      <c r="J85">
        <v>2005</v>
      </c>
      <c r="K85">
        <v>2006</v>
      </c>
      <c r="L85">
        <v>2007</v>
      </c>
      <c r="M85">
        <v>2008</v>
      </c>
      <c r="N85">
        <v>2009</v>
      </c>
      <c r="O85">
        <v>2010</v>
      </c>
      <c r="P85">
        <v>2011</v>
      </c>
      <c r="Q85">
        <v>2012</v>
      </c>
      <c r="R85">
        <v>2013</v>
      </c>
      <c r="S85">
        <v>2014</v>
      </c>
      <c r="T85">
        <v>2015</v>
      </c>
      <c r="U85">
        <v>2016</v>
      </c>
      <c r="V85">
        <v>2017</v>
      </c>
      <c r="W85">
        <v>2018</v>
      </c>
      <c r="X85">
        <v>2019</v>
      </c>
      <c r="Y85">
        <v>2020</v>
      </c>
      <c r="Z85">
        <v>2021</v>
      </c>
      <c r="AA85">
        <v>2022</v>
      </c>
      <c r="AB85">
        <v>2023</v>
      </c>
      <c r="AC85">
        <v>2024</v>
      </c>
      <c r="AD85">
        <v>2025</v>
      </c>
      <c r="AE85">
        <v>2026</v>
      </c>
      <c r="AF85">
        <v>2027</v>
      </c>
      <c r="AG85">
        <v>2028</v>
      </c>
      <c r="AH85">
        <v>2029</v>
      </c>
      <c r="AI85">
        <v>2030</v>
      </c>
    </row>
    <row r="86" spans="1:35" x14ac:dyDescent="0.3">
      <c r="A86" t="str">
        <f>'Population Definitions'!A2</f>
        <v>Population 1</v>
      </c>
      <c r="B86" t="s">
        <v>14</v>
      </c>
      <c r="C86">
        <f>IF(SUMPRODUCT(--(E86:AI86&lt;&gt;""))=0,0,"N.A.")</f>
        <v>0</v>
      </c>
      <c r="D86" t="s">
        <v>16</v>
      </c>
    </row>
    <row r="87" spans="1:35" x14ac:dyDescent="0.3">
      <c r="A87" t="str">
        <f>'Population Definitions'!A3</f>
        <v>Population 2</v>
      </c>
      <c r="B87" t="s">
        <v>14</v>
      </c>
      <c r="C87">
        <f>IF(SUMPRODUCT(--(E87:AI87&lt;&gt;""))=0,0,"N.A.")</f>
        <v>0</v>
      </c>
      <c r="D87" t="s">
        <v>16</v>
      </c>
    </row>
    <row r="88" spans="1:35" x14ac:dyDescent="0.3">
      <c r="A88" t="str">
        <f>'Population Definitions'!A4</f>
        <v>Population 3</v>
      </c>
      <c r="B88" t="s">
        <v>14</v>
      </c>
      <c r="C88">
        <f>IF(SUMPRODUCT(--(E88:AI88&lt;&gt;""))=0,0,"N.A.")</f>
        <v>0</v>
      </c>
      <c r="D88" t="s">
        <v>16</v>
      </c>
    </row>
    <row r="89" spans="1:35" x14ac:dyDescent="0.3">
      <c r="A89" t="str">
        <f>'Population Definitions'!A5</f>
        <v>Population 4</v>
      </c>
      <c r="B89" t="s">
        <v>14</v>
      </c>
      <c r="C89">
        <f>IF(SUMPRODUCT(--(E89:AI89&lt;&gt;""))=0,0,"N.A.")</f>
        <v>0</v>
      </c>
      <c r="D89" t="s">
        <v>16</v>
      </c>
    </row>
    <row r="91" spans="1:35" x14ac:dyDescent="0.3">
      <c r="A91" t="s">
        <v>41</v>
      </c>
      <c r="B91" t="s">
        <v>12</v>
      </c>
      <c r="C91" t="s">
        <v>13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  <c r="U91">
        <v>2016</v>
      </c>
      <c r="V91">
        <v>2017</v>
      </c>
      <c r="W91">
        <v>2018</v>
      </c>
      <c r="X91">
        <v>2019</v>
      </c>
      <c r="Y91">
        <v>2020</v>
      </c>
      <c r="Z91">
        <v>2021</v>
      </c>
      <c r="AA91">
        <v>2022</v>
      </c>
      <c r="AB91">
        <v>2023</v>
      </c>
      <c r="AC91">
        <v>2024</v>
      </c>
      <c r="AD91">
        <v>2025</v>
      </c>
      <c r="AE91">
        <v>2026</v>
      </c>
      <c r="AF91">
        <v>2027</v>
      </c>
      <c r="AG91">
        <v>2028</v>
      </c>
      <c r="AH91">
        <v>2029</v>
      </c>
      <c r="AI91">
        <v>2030</v>
      </c>
    </row>
    <row r="92" spans="1:35" x14ac:dyDescent="0.3">
      <c r="A92" t="str">
        <f>'Population Definitions'!A2</f>
        <v>Population 1</v>
      </c>
      <c r="B92" t="s">
        <v>14</v>
      </c>
      <c r="C92">
        <f>IF(SUMPRODUCT(--(E92:AI92&lt;&gt;""))=0,0.5,"N.A.")</f>
        <v>0.5</v>
      </c>
      <c r="D92" t="s">
        <v>16</v>
      </c>
    </row>
    <row r="93" spans="1:35" x14ac:dyDescent="0.3">
      <c r="A93" t="str">
        <f>'Population Definitions'!A3</f>
        <v>Population 2</v>
      </c>
      <c r="B93" t="s">
        <v>14</v>
      </c>
      <c r="C93">
        <f>IF(SUMPRODUCT(--(E93:AI93&lt;&gt;""))=0,0.5,"N.A.")</f>
        <v>0.5</v>
      </c>
      <c r="D93" t="s">
        <v>16</v>
      </c>
    </row>
    <row r="94" spans="1:35" x14ac:dyDescent="0.3">
      <c r="A94" t="str">
        <f>'Population Definitions'!A4</f>
        <v>Population 3</v>
      </c>
      <c r="B94" t="s">
        <v>14</v>
      </c>
      <c r="C94">
        <f>IF(SUMPRODUCT(--(E94:AI94&lt;&gt;""))=0,0.5,"N.A.")</f>
        <v>0.5</v>
      </c>
      <c r="D94" t="s">
        <v>16</v>
      </c>
    </row>
    <row r="95" spans="1:35" x14ac:dyDescent="0.3">
      <c r="A95" t="str">
        <f>'Population Definitions'!A5</f>
        <v>Population 4</v>
      </c>
      <c r="B95" t="s">
        <v>14</v>
      </c>
      <c r="C95">
        <f>IF(SUMPRODUCT(--(E95:AI95&lt;&gt;""))=0,0.5,"N.A.")</f>
        <v>0.5</v>
      </c>
      <c r="D95" t="s">
        <v>16</v>
      </c>
    </row>
    <row r="97" spans="1:35" x14ac:dyDescent="0.3">
      <c r="A97" t="s">
        <v>42</v>
      </c>
      <c r="B97" t="s">
        <v>12</v>
      </c>
      <c r="C97" t="s">
        <v>13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  <c r="U97">
        <v>2016</v>
      </c>
      <c r="V97">
        <v>2017</v>
      </c>
      <c r="W97">
        <v>2018</v>
      </c>
      <c r="X97">
        <v>2019</v>
      </c>
      <c r="Y97">
        <v>2020</v>
      </c>
      <c r="Z97">
        <v>2021</v>
      </c>
      <c r="AA97">
        <v>2022</v>
      </c>
      <c r="AB97">
        <v>2023</v>
      </c>
      <c r="AC97">
        <v>2024</v>
      </c>
      <c r="AD97">
        <v>2025</v>
      </c>
      <c r="AE97">
        <v>2026</v>
      </c>
      <c r="AF97">
        <v>2027</v>
      </c>
      <c r="AG97">
        <v>2028</v>
      </c>
      <c r="AH97">
        <v>2029</v>
      </c>
      <c r="AI97">
        <v>2030</v>
      </c>
    </row>
    <row r="98" spans="1:35" x14ac:dyDescent="0.3">
      <c r="A98" t="str">
        <f>'Population Definitions'!A2</f>
        <v>Population 1</v>
      </c>
      <c r="B98" t="s">
        <v>14</v>
      </c>
      <c r="C98">
        <f>IF(SUMPRODUCT(--(E98:AI98&lt;&gt;""))=0,0,"N.A.")</f>
        <v>0</v>
      </c>
      <c r="D98" t="s">
        <v>16</v>
      </c>
    </row>
    <row r="99" spans="1:35" x14ac:dyDescent="0.3">
      <c r="A99" t="str">
        <f>'Population Definitions'!A3</f>
        <v>Population 2</v>
      </c>
      <c r="B99" t="s">
        <v>14</v>
      </c>
      <c r="C99">
        <f>IF(SUMPRODUCT(--(E99:AI99&lt;&gt;""))=0,0,"N.A.")</f>
        <v>0</v>
      </c>
      <c r="D99" t="s">
        <v>16</v>
      </c>
    </row>
    <row r="100" spans="1:35" x14ac:dyDescent="0.3">
      <c r="A100" t="str">
        <f>'Population Definitions'!A4</f>
        <v>Population 3</v>
      </c>
      <c r="B100" t="s">
        <v>14</v>
      </c>
      <c r="C100">
        <f>IF(SUMPRODUCT(--(E100:AI100&lt;&gt;""))=0,0,"N.A.")</f>
        <v>0</v>
      </c>
      <c r="D100" t="s">
        <v>16</v>
      </c>
    </row>
    <row r="101" spans="1:35" x14ac:dyDescent="0.3">
      <c r="A101" t="str">
        <f>'Population Definitions'!A5</f>
        <v>Population 4</v>
      </c>
      <c r="B101" t="s">
        <v>14</v>
      </c>
      <c r="C101">
        <f>IF(SUMPRODUCT(--(E101:AI101&lt;&gt;""))=0,0,"N.A.")</f>
        <v>0</v>
      </c>
      <c r="D101" t="s">
        <v>16</v>
      </c>
    </row>
    <row r="103" spans="1:35" x14ac:dyDescent="0.3">
      <c r="A103" t="s">
        <v>43</v>
      </c>
      <c r="B103" t="s">
        <v>12</v>
      </c>
      <c r="C103" t="s">
        <v>13</v>
      </c>
      <c r="E103">
        <v>2000</v>
      </c>
      <c r="F103">
        <v>2001</v>
      </c>
      <c r="G103">
        <v>2002</v>
      </c>
      <c r="H103">
        <v>2003</v>
      </c>
      <c r="I103">
        <v>2004</v>
      </c>
      <c r="J103">
        <v>2005</v>
      </c>
      <c r="K103">
        <v>2006</v>
      </c>
      <c r="L103">
        <v>2007</v>
      </c>
      <c r="M103">
        <v>2008</v>
      </c>
      <c r="N103">
        <v>2009</v>
      </c>
      <c r="O103">
        <v>2010</v>
      </c>
      <c r="P103">
        <v>2011</v>
      </c>
      <c r="Q103">
        <v>2012</v>
      </c>
      <c r="R103">
        <v>2013</v>
      </c>
      <c r="S103">
        <v>2014</v>
      </c>
      <c r="T103">
        <v>2015</v>
      </c>
      <c r="U103">
        <v>2016</v>
      </c>
      <c r="V103">
        <v>2017</v>
      </c>
      <c r="W103">
        <v>2018</v>
      </c>
      <c r="X103">
        <v>2019</v>
      </c>
      <c r="Y103">
        <v>2020</v>
      </c>
      <c r="Z103">
        <v>2021</v>
      </c>
      <c r="AA103">
        <v>2022</v>
      </c>
      <c r="AB103">
        <v>2023</v>
      </c>
      <c r="AC103">
        <v>2024</v>
      </c>
      <c r="AD103">
        <v>2025</v>
      </c>
      <c r="AE103">
        <v>2026</v>
      </c>
      <c r="AF103">
        <v>2027</v>
      </c>
      <c r="AG103">
        <v>2028</v>
      </c>
      <c r="AH103">
        <v>2029</v>
      </c>
      <c r="AI103">
        <v>2030</v>
      </c>
    </row>
    <row r="104" spans="1:35" x14ac:dyDescent="0.3">
      <c r="A104" t="str">
        <f>'Population Definitions'!A2</f>
        <v>Population 1</v>
      </c>
      <c r="B104" t="s">
        <v>14</v>
      </c>
      <c r="C104">
        <f>IF(SUMPRODUCT(--(E104:AI104&lt;&gt;""))=0,0,"N.A.")</f>
        <v>0</v>
      </c>
      <c r="D104" t="s">
        <v>16</v>
      </c>
    </row>
    <row r="105" spans="1:35" x14ac:dyDescent="0.3">
      <c r="A105" t="str">
        <f>'Population Definitions'!A3</f>
        <v>Population 2</v>
      </c>
      <c r="B105" t="s">
        <v>14</v>
      </c>
      <c r="C105">
        <f>IF(SUMPRODUCT(--(E105:AI105&lt;&gt;""))=0,0,"N.A.")</f>
        <v>0</v>
      </c>
      <c r="D105" t="s">
        <v>16</v>
      </c>
    </row>
    <row r="106" spans="1:35" x14ac:dyDescent="0.3">
      <c r="A106" t="str">
        <f>'Population Definitions'!A4</f>
        <v>Population 3</v>
      </c>
      <c r="B106" t="s">
        <v>14</v>
      </c>
      <c r="C106">
        <f>IF(SUMPRODUCT(--(E106:AI106&lt;&gt;""))=0,0,"N.A.")</f>
        <v>0</v>
      </c>
      <c r="D106" t="s">
        <v>16</v>
      </c>
    </row>
    <row r="107" spans="1:35" x14ac:dyDescent="0.3">
      <c r="A107" t="str">
        <f>'Population Definitions'!A5</f>
        <v>Population 4</v>
      </c>
      <c r="B107" t="s">
        <v>14</v>
      </c>
      <c r="C107">
        <f>IF(SUMPRODUCT(--(E107:AI107&lt;&gt;""))=0,0,"N.A.")</f>
        <v>0</v>
      </c>
      <c r="D107" t="s">
        <v>16</v>
      </c>
    </row>
    <row r="109" spans="1:35" x14ac:dyDescent="0.3">
      <c r="A109" t="s">
        <v>44</v>
      </c>
      <c r="B109" t="s">
        <v>12</v>
      </c>
      <c r="C109" t="s">
        <v>13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  <c r="U109">
        <v>2016</v>
      </c>
      <c r="V109">
        <v>2017</v>
      </c>
      <c r="W109">
        <v>2018</v>
      </c>
      <c r="X109">
        <v>2019</v>
      </c>
      <c r="Y109">
        <v>2020</v>
      </c>
      <c r="Z109">
        <v>2021</v>
      </c>
      <c r="AA109">
        <v>2022</v>
      </c>
      <c r="AB109">
        <v>2023</v>
      </c>
      <c r="AC109">
        <v>2024</v>
      </c>
      <c r="AD109">
        <v>2025</v>
      </c>
      <c r="AE109">
        <v>2026</v>
      </c>
      <c r="AF109">
        <v>2027</v>
      </c>
      <c r="AG109">
        <v>2028</v>
      </c>
      <c r="AH109">
        <v>2029</v>
      </c>
      <c r="AI109">
        <v>2030</v>
      </c>
    </row>
    <row r="110" spans="1:35" x14ac:dyDescent="0.3">
      <c r="A110" t="str">
        <f>'Population Definitions'!A2</f>
        <v>Population 1</v>
      </c>
      <c r="B110" t="s">
        <v>14</v>
      </c>
      <c r="C110">
        <f>IF(SUMPRODUCT(--(E110:AI110&lt;&gt;""))=0,0,"N.A.")</f>
        <v>0</v>
      </c>
      <c r="D110" t="s">
        <v>16</v>
      </c>
    </row>
    <row r="111" spans="1:35" x14ac:dyDescent="0.3">
      <c r="A111" t="str">
        <f>'Population Definitions'!A3</f>
        <v>Population 2</v>
      </c>
      <c r="B111" t="s">
        <v>14</v>
      </c>
      <c r="C111">
        <f>IF(SUMPRODUCT(--(E111:AI111&lt;&gt;""))=0,0,"N.A.")</f>
        <v>0</v>
      </c>
      <c r="D111" t="s">
        <v>16</v>
      </c>
    </row>
    <row r="112" spans="1:35" x14ac:dyDescent="0.3">
      <c r="A112" t="str">
        <f>'Population Definitions'!A4</f>
        <v>Population 3</v>
      </c>
      <c r="B112" t="s">
        <v>14</v>
      </c>
      <c r="C112">
        <f>IF(SUMPRODUCT(--(E112:AI112&lt;&gt;""))=0,0,"N.A.")</f>
        <v>0</v>
      </c>
      <c r="D112" t="s">
        <v>16</v>
      </c>
    </row>
    <row r="113" spans="1:35" x14ac:dyDescent="0.3">
      <c r="A113" t="str">
        <f>'Population Definitions'!A5</f>
        <v>Population 4</v>
      </c>
      <c r="B113" t="s">
        <v>14</v>
      </c>
      <c r="C113">
        <f>IF(SUMPRODUCT(--(E113:AI113&lt;&gt;""))=0,0,"N.A.")</f>
        <v>0</v>
      </c>
      <c r="D113" t="s">
        <v>16</v>
      </c>
    </row>
    <row r="115" spans="1:35" x14ac:dyDescent="0.3">
      <c r="A115" t="s">
        <v>45</v>
      </c>
      <c r="B115" t="s">
        <v>12</v>
      </c>
      <c r="C115" t="s">
        <v>13</v>
      </c>
      <c r="E115">
        <v>2000</v>
      </c>
      <c r="F115">
        <v>2001</v>
      </c>
      <c r="G115">
        <v>2002</v>
      </c>
      <c r="H115">
        <v>2003</v>
      </c>
      <c r="I115">
        <v>2004</v>
      </c>
      <c r="J115">
        <v>2005</v>
      </c>
      <c r="K115">
        <v>2006</v>
      </c>
      <c r="L115">
        <v>2007</v>
      </c>
      <c r="M115">
        <v>2008</v>
      </c>
      <c r="N115">
        <v>2009</v>
      </c>
      <c r="O115">
        <v>2010</v>
      </c>
      <c r="P115">
        <v>2011</v>
      </c>
      <c r="Q115">
        <v>2012</v>
      </c>
      <c r="R115">
        <v>2013</v>
      </c>
      <c r="S115">
        <v>2014</v>
      </c>
      <c r="T115">
        <v>2015</v>
      </c>
      <c r="U115">
        <v>2016</v>
      </c>
      <c r="V115">
        <v>2017</v>
      </c>
      <c r="W115">
        <v>2018</v>
      </c>
      <c r="X115">
        <v>2019</v>
      </c>
      <c r="Y115">
        <v>2020</v>
      </c>
      <c r="Z115">
        <v>2021</v>
      </c>
      <c r="AA115">
        <v>2022</v>
      </c>
      <c r="AB115">
        <v>2023</v>
      </c>
      <c r="AC115">
        <v>2024</v>
      </c>
      <c r="AD115">
        <v>2025</v>
      </c>
      <c r="AE115">
        <v>2026</v>
      </c>
      <c r="AF115">
        <v>2027</v>
      </c>
      <c r="AG115">
        <v>2028</v>
      </c>
      <c r="AH115">
        <v>2029</v>
      </c>
      <c r="AI115">
        <v>2030</v>
      </c>
    </row>
    <row r="116" spans="1:35" x14ac:dyDescent="0.3">
      <c r="A116" t="str">
        <f>'Population Definitions'!A2</f>
        <v>Population 1</v>
      </c>
      <c r="B116" t="s">
        <v>14</v>
      </c>
      <c r="C116">
        <f>IF(SUMPRODUCT(--(E116:AI116&lt;&gt;""))=0,1,"N.A.")</f>
        <v>1</v>
      </c>
      <c r="D116" t="s">
        <v>16</v>
      </c>
    </row>
    <row r="117" spans="1:35" x14ac:dyDescent="0.3">
      <c r="A117" t="str">
        <f>'Population Definitions'!A3</f>
        <v>Population 2</v>
      </c>
      <c r="B117" t="s">
        <v>14</v>
      </c>
      <c r="C117">
        <f>IF(SUMPRODUCT(--(E117:AI117&lt;&gt;""))=0,1,"N.A.")</f>
        <v>1</v>
      </c>
      <c r="D117" t="s">
        <v>16</v>
      </c>
    </row>
    <row r="118" spans="1:35" x14ac:dyDescent="0.3">
      <c r="A118" t="str">
        <f>'Population Definitions'!A4</f>
        <v>Population 3</v>
      </c>
      <c r="B118" t="s">
        <v>14</v>
      </c>
      <c r="C118">
        <f>IF(SUMPRODUCT(--(E118:AI118&lt;&gt;""))=0,1,"N.A.")</f>
        <v>1</v>
      </c>
      <c r="D118" t="s">
        <v>16</v>
      </c>
    </row>
    <row r="119" spans="1:35" x14ac:dyDescent="0.3">
      <c r="A119" t="str">
        <f>'Population Definitions'!A5</f>
        <v>Population 4</v>
      </c>
      <c r="B119" t="s">
        <v>14</v>
      </c>
      <c r="C119">
        <f>IF(SUMPRODUCT(--(E119:AI119&lt;&gt;""))=0,1,"N.A.")</f>
        <v>1</v>
      </c>
      <c r="D119" t="s">
        <v>16</v>
      </c>
    </row>
    <row r="121" spans="1:35" x14ac:dyDescent="0.3">
      <c r="A121" t="s">
        <v>46</v>
      </c>
      <c r="B121" t="s">
        <v>12</v>
      </c>
      <c r="C121" t="s">
        <v>13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  <c r="U121">
        <v>2016</v>
      </c>
      <c r="V121">
        <v>2017</v>
      </c>
      <c r="W121">
        <v>2018</v>
      </c>
      <c r="X121">
        <v>2019</v>
      </c>
      <c r="Y121">
        <v>2020</v>
      </c>
      <c r="Z121">
        <v>2021</v>
      </c>
      <c r="AA121">
        <v>2022</v>
      </c>
      <c r="AB121">
        <v>2023</v>
      </c>
      <c r="AC121">
        <v>2024</v>
      </c>
      <c r="AD121">
        <v>2025</v>
      </c>
      <c r="AE121">
        <v>2026</v>
      </c>
      <c r="AF121">
        <v>2027</v>
      </c>
      <c r="AG121">
        <v>2028</v>
      </c>
      <c r="AH121">
        <v>2029</v>
      </c>
      <c r="AI121">
        <v>2030</v>
      </c>
    </row>
    <row r="122" spans="1:35" x14ac:dyDescent="0.3">
      <c r="A122" t="str">
        <f>'Population Definitions'!A2</f>
        <v>Population 1</v>
      </c>
      <c r="B122" t="s">
        <v>14</v>
      </c>
      <c r="C122">
        <f>IF(SUMPRODUCT(--(E122:AI122&lt;&gt;""))=0,0,"N.A.")</f>
        <v>0</v>
      </c>
      <c r="D122" t="s">
        <v>16</v>
      </c>
    </row>
    <row r="123" spans="1:35" x14ac:dyDescent="0.3">
      <c r="A123" t="str">
        <f>'Population Definitions'!A3</f>
        <v>Population 2</v>
      </c>
      <c r="B123" t="s">
        <v>14</v>
      </c>
      <c r="C123">
        <f>IF(SUMPRODUCT(--(E123:AI123&lt;&gt;""))=0,0,"N.A.")</f>
        <v>0</v>
      </c>
      <c r="D123" t="s">
        <v>16</v>
      </c>
    </row>
    <row r="124" spans="1:35" x14ac:dyDescent="0.3">
      <c r="A124" t="str">
        <f>'Population Definitions'!A4</f>
        <v>Population 3</v>
      </c>
      <c r="B124" t="s">
        <v>14</v>
      </c>
      <c r="C124">
        <f>IF(SUMPRODUCT(--(E124:AI124&lt;&gt;""))=0,0,"N.A.")</f>
        <v>0</v>
      </c>
      <c r="D124" t="s">
        <v>16</v>
      </c>
    </row>
    <row r="125" spans="1:35" x14ac:dyDescent="0.3">
      <c r="A125" t="str">
        <f>'Population Definitions'!A5</f>
        <v>Population 4</v>
      </c>
      <c r="B125" t="s">
        <v>14</v>
      </c>
      <c r="C125">
        <f>IF(SUMPRODUCT(--(E125:AI125&lt;&gt;""))=0,0,"N.A.")</f>
        <v>0</v>
      </c>
      <c r="D125" t="s">
        <v>16</v>
      </c>
    </row>
    <row r="127" spans="1:35" x14ac:dyDescent="0.3">
      <c r="A127" t="s">
        <v>47</v>
      </c>
      <c r="B127" t="s">
        <v>12</v>
      </c>
      <c r="C127" t="s">
        <v>13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  <c r="U127">
        <v>2016</v>
      </c>
      <c r="V127">
        <v>2017</v>
      </c>
      <c r="W127">
        <v>2018</v>
      </c>
      <c r="X127">
        <v>2019</v>
      </c>
      <c r="Y127">
        <v>2020</v>
      </c>
      <c r="Z127">
        <v>2021</v>
      </c>
      <c r="AA127">
        <v>2022</v>
      </c>
      <c r="AB127">
        <v>2023</v>
      </c>
      <c r="AC127">
        <v>2024</v>
      </c>
      <c r="AD127">
        <v>2025</v>
      </c>
      <c r="AE127">
        <v>2026</v>
      </c>
      <c r="AF127">
        <v>2027</v>
      </c>
      <c r="AG127">
        <v>2028</v>
      </c>
      <c r="AH127">
        <v>2029</v>
      </c>
      <c r="AI127">
        <v>2030</v>
      </c>
    </row>
    <row r="128" spans="1:35" x14ac:dyDescent="0.3">
      <c r="A128" t="str">
        <f>'Population Definitions'!A2</f>
        <v>Population 1</v>
      </c>
      <c r="B128" t="s">
        <v>14</v>
      </c>
      <c r="C128">
        <f>IF(SUMPRODUCT(--(E128:AI128&lt;&gt;""))=0,1,"N.A.")</f>
        <v>1</v>
      </c>
      <c r="D128" t="s">
        <v>16</v>
      </c>
    </row>
    <row r="129" spans="1:35" x14ac:dyDescent="0.3">
      <c r="A129" t="str">
        <f>'Population Definitions'!A3</f>
        <v>Population 2</v>
      </c>
      <c r="B129" t="s">
        <v>14</v>
      </c>
      <c r="C129">
        <f>IF(SUMPRODUCT(--(E129:AI129&lt;&gt;""))=0,1,"N.A.")</f>
        <v>1</v>
      </c>
      <c r="D129" t="s">
        <v>16</v>
      </c>
    </row>
    <row r="130" spans="1:35" x14ac:dyDescent="0.3">
      <c r="A130" t="str">
        <f>'Population Definitions'!A4</f>
        <v>Population 3</v>
      </c>
      <c r="B130" t="s">
        <v>14</v>
      </c>
      <c r="C130">
        <f>IF(SUMPRODUCT(--(E130:AI130&lt;&gt;""))=0,1,"N.A.")</f>
        <v>1</v>
      </c>
      <c r="D130" t="s">
        <v>16</v>
      </c>
    </row>
    <row r="131" spans="1:35" x14ac:dyDescent="0.3">
      <c r="A131" t="str">
        <f>'Population Definitions'!A5</f>
        <v>Population 4</v>
      </c>
      <c r="B131" t="s">
        <v>14</v>
      </c>
      <c r="C131">
        <f>IF(SUMPRODUCT(--(E131:AI131&lt;&gt;""))=0,1,"N.A.")</f>
        <v>1</v>
      </c>
      <c r="D131" t="s">
        <v>16</v>
      </c>
    </row>
    <row r="133" spans="1:35" x14ac:dyDescent="0.3">
      <c r="A133" t="s">
        <v>48</v>
      </c>
      <c r="B133" t="s">
        <v>12</v>
      </c>
      <c r="C133" t="s">
        <v>13</v>
      </c>
      <c r="E133">
        <v>2000</v>
      </c>
      <c r="F133">
        <v>2001</v>
      </c>
      <c r="G133">
        <v>2002</v>
      </c>
      <c r="H133">
        <v>2003</v>
      </c>
      <c r="I133">
        <v>2004</v>
      </c>
      <c r="J133">
        <v>2005</v>
      </c>
      <c r="K133">
        <v>2006</v>
      </c>
      <c r="L133">
        <v>2007</v>
      </c>
      <c r="M133">
        <v>2008</v>
      </c>
      <c r="N133">
        <v>2009</v>
      </c>
      <c r="O133">
        <v>2010</v>
      </c>
      <c r="P133">
        <v>2011</v>
      </c>
      <c r="Q133">
        <v>2012</v>
      </c>
      <c r="R133">
        <v>2013</v>
      </c>
      <c r="S133">
        <v>2014</v>
      </c>
      <c r="T133">
        <v>2015</v>
      </c>
      <c r="U133">
        <v>2016</v>
      </c>
      <c r="V133">
        <v>2017</v>
      </c>
      <c r="W133">
        <v>2018</v>
      </c>
      <c r="X133">
        <v>2019</v>
      </c>
      <c r="Y133">
        <v>2020</v>
      </c>
      <c r="Z133">
        <v>2021</v>
      </c>
      <c r="AA133">
        <v>2022</v>
      </c>
      <c r="AB133">
        <v>2023</v>
      </c>
      <c r="AC133">
        <v>2024</v>
      </c>
      <c r="AD133">
        <v>2025</v>
      </c>
      <c r="AE133">
        <v>2026</v>
      </c>
      <c r="AF133">
        <v>2027</v>
      </c>
      <c r="AG133">
        <v>2028</v>
      </c>
      <c r="AH133">
        <v>2029</v>
      </c>
      <c r="AI133">
        <v>2030</v>
      </c>
    </row>
    <row r="134" spans="1:35" x14ac:dyDescent="0.3">
      <c r="A134" t="str">
        <f>'Population Definitions'!A2</f>
        <v>Population 1</v>
      </c>
      <c r="B134" t="s">
        <v>14</v>
      </c>
      <c r="C134">
        <f>IF(SUMPRODUCT(--(E134:AI134&lt;&gt;""))=0,0,"N.A.")</f>
        <v>0</v>
      </c>
      <c r="D134" t="s">
        <v>16</v>
      </c>
    </row>
    <row r="135" spans="1:35" x14ac:dyDescent="0.3">
      <c r="A135" t="str">
        <f>'Population Definitions'!A3</f>
        <v>Population 2</v>
      </c>
      <c r="B135" t="s">
        <v>14</v>
      </c>
      <c r="C135">
        <f>IF(SUMPRODUCT(--(E135:AI135&lt;&gt;""))=0,0,"N.A.")</f>
        <v>0</v>
      </c>
      <c r="D135" t="s">
        <v>16</v>
      </c>
    </row>
    <row r="136" spans="1:35" x14ac:dyDescent="0.3">
      <c r="A136" t="str">
        <f>'Population Definitions'!A4</f>
        <v>Population 3</v>
      </c>
      <c r="B136" t="s">
        <v>14</v>
      </c>
      <c r="C136">
        <f>IF(SUMPRODUCT(--(E136:AI136&lt;&gt;""))=0,0,"N.A.")</f>
        <v>0</v>
      </c>
      <c r="D136" t="s">
        <v>16</v>
      </c>
    </row>
    <row r="137" spans="1:35" x14ac:dyDescent="0.3">
      <c r="A137" t="str">
        <f>'Population Definitions'!A5</f>
        <v>Population 4</v>
      </c>
      <c r="B137" t="s">
        <v>14</v>
      </c>
      <c r="C137">
        <f>IF(SUMPRODUCT(--(E137:AI137&lt;&gt;""))=0,0,"N.A.")</f>
        <v>0</v>
      </c>
      <c r="D137" t="s">
        <v>16</v>
      </c>
    </row>
    <row r="139" spans="1:35" x14ac:dyDescent="0.3">
      <c r="A139" t="s">
        <v>49</v>
      </c>
      <c r="B139" t="s">
        <v>12</v>
      </c>
      <c r="C139" t="s">
        <v>13</v>
      </c>
      <c r="E139">
        <v>2000</v>
      </c>
      <c r="F139">
        <v>2001</v>
      </c>
      <c r="G139">
        <v>2002</v>
      </c>
      <c r="H139">
        <v>2003</v>
      </c>
      <c r="I139">
        <v>2004</v>
      </c>
      <c r="J139">
        <v>2005</v>
      </c>
      <c r="K139">
        <v>2006</v>
      </c>
      <c r="L139">
        <v>2007</v>
      </c>
      <c r="M139">
        <v>2008</v>
      </c>
      <c r="N139">
        <v>2009</v>
      </c>
      <c r="O139">
        <v>2010</v>
      </c>
      <c r="P139">
        <v>2011</v>
      </c>
      <c r="Q139">
        <v>2012</v>
      </c>
      <c r="R139">
        <v>2013</v>
      </c>
      <c r="S139">
        <v>2014</v>
      </c>
      <c r="T139">
        <v>2015</v>
      </c>
      <c r="U139">
        <v>2016</v>
      </c>
      <c r="V139">
        <v>2017</v>
      </c>
      <c r="W139">
        <v>2018</v>
      </c>
      <c r="X139">
        <v>2019</v>
      </c>
      <c r="Y139">
        <v>2020</v>
      </c>
      <c r="Z139">
        <v>2021</v>
      </c>
      <c r="AA139">
        <v>2022</v>
      </c>
      <c r="AB139">
        <v>2023</v>
      </c>
      <c r="AC139">
        <v>2024</v>
      </c>
      <c r="AD139">
        <v>2025</v>
      </c>
      <c r="AE139">
        <v>2026</v>
      </c>
      <c r="AF139">
        <v>2027</v>
      </c>
      <c r="AG139">
        <v>2028</v>
      </c>
      <c r="AH139">
        <v>2029</v>
      </c>
      <c r="AI139">
        <v>2030</v>
      </c>
    </row>
    <row r="140" spans="1:35" x14ac:dyDescent="0.3">
      <c r="A140" t="str">
        <f>'Population Definitions'!A2</f>
        <v>Population 1</v>
      </c>
      <c r="B140" t="s">
        <v>14</v>
      </c>
      <c r="C140">
        <f>IF(SUMPRODUCT(--(E140:AI140&lt;&gt;""))=0,0,"N.A.")</f>
        <v>0</v>
      </c>
      <c r="D140" t="s">
        <v>16</v>
      </c>
    </row>
    <row r="141" spans="1:35" x14ac:dyDescent="0.3">
      <c r="A141" t="str">
        <f>'Population Definitions'!A3</f>
        <v>Population 2</v>
      </c>
      <c r="B141" t="s">
        <v>14</v>
      </c>
      <c r="C141">
        <f>IF(SUMPRODUCT(--(E141:AI141&lt;&gt;""))=0,0,"N.A.")</f>
        <v>0</v>
      </c>
      <c r="D141" t="s">
        <v>16</v>
      </c>
    </row>
    <row r="142" spans="1:35" x14ac:dyDescent="0.3">
      <c r="A142" t="str">
        <f>'Population Definitions'!A4</f>
        <v>Population 3</v>
      </c>
      <c r="B142" t="s">
        <v>14</v>
      </c>
      <c r="C142">
        <f>IF(SUMPRODUCT(--(E142:AI142&lt;&gt;""))=0,0,"N.A.")</f>
        <v>0</v>
      </c>
      <c r="D142" t="s">
        <v>16</v>
      </c>
    </row>
    <row r="143" spans="1:35" x14ac:dyDescent="0.3">
      <c r="A143" t="str">
        <f>'Population Definitions'!A5</f>
        <v>Population 4</v>
      </c>
      <c r="B143" t="s">
        <v>14</v>
      </c>
      <c r="C143">
        <f>IF(SUMPRODUCT(--(E143:AI143&lt;&gt;""))=0,0,"N.A.")</f>
        <v>0</v>
      </c>
      <c r="D143" t="s">
        <v>16</v>
      </c>
    </row>
    <row r="145" spans="1:35" x14ac:dyDescent="0.3">
      <c r="A145" t="s">
        <v>50</v>
      </c>
      <c r="B145" t="s">
        <v>12</v>
      </c>
      <c r="C145" t="s">
        <v>13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  <c r="U145">
        <v>2016</v>
      </c>
      <c r="V145">
        <v>2017</v>
      </c>
      <c r="W145">
        <v>2018</v>
      </c>
      <c r="X145">
        <v>2019</v>
      </c>
      <c r="Y145">
        <v>2020</v>
      </c>
      <c r="Z145">
        <v>2021</v>
      </c>
      <c r="AA145">
        <v>2022</v>
      </c>
      <c r="AB145">
        <v>2023</v>
      </c>
      <c r="AC145">
        <v>2024</v>
      </c>
      <c r="AD145">
        <v>2025</v>
      </c>
      <c r="AE145">
        <v>2026</v>
      </c>
      <c r="AF145">
        <v>2027</v>
      </c>
      <c r="AG145">
        <v>2028</v>
      </c>
      <c r="AH145">
        <v>2029</v>
      </c>
      <c r="AI145">
        <v>2030</v>
      </c>
    </row>
    <row r="146" spans="1:35" x14ac:dyDescent="0.3">
      <c r="A146" t="str">
        <f>'Population Definitions'!A2</f>
        <v>Population 1</v>
      </c>
      <c r="B146" t="s">
        <v>14</v>
      </c>
      <c r="C146">
        <f>IF(SUMPRODUCT(--(E146:AI146&lt;&gt;""))=0,0.5,"N.A.")</f>
        <v>0.5</v>
      </c>
      <c r="D146" t="s">
        <v>16</v>
      </c>
    </row>
    <row r="147" spans="1:35" x14ac:dyDescent="0.3">
      <c r="A147" t="str">
        <f>'Population Definitions'!A3</f>
        <v>Population 2</v>
      </c>
      <c r="B147" t="s">
        <v>14</v>
      </c>
      <c r="C147">
        <f>IF(SUMPRODUCT(--(E147:AI147&lt;&gt;""))=0,0.5,"N.A.")</f>
        <v>0.5</v>
      </c>
      <c r="D147" t="s">
        <v>16</v>
      </c>
    </row>
    <row r="148" spans="1:35" x14ac:dyDescent="0.3">
      <c r="A148" t="str">
        <f>'Population Definitions'!A4</f>
        <v>Population 3</v>
      </c>
      <c r="B148" t="s">
        <v>14</v>
      </c>
      <c r="C148">
        <f>IF(SUMPRODUCT(--(E148:AI148&lt;&gt;""))=0,0.5,"N.A.")</f>
        <v>0.5</v>
      </c>
      <c r="D148" t="s">
        <v>16</v>
      </c>
    </row>
    <row r="149" spans="1:35" x14ac:dyDescent="0.3">
      <c r="A149" t="str">
        <f>'Population Definitions'!A5</f>
        <v>Population 4</v>
      </c>
      <c r="B149" t="s">
        <v>14</v>
      </c>
      <c r="C149">
        <f>IF(SUMPRODUCT(--(E149:AI149&lt;&gt;""))=0,0.5,"N.A.")</f>
        <v>0.5</v>
      </c>
      <c r="D149" t="s">
        <v>16</v>
      </c>
    </row>
    <row r="151" spans="1:35" x14ac:dyDescent="0.3">
      <c r="A151" t="s">
        <v>51</v>
      </c>
      <c r="B151" t="s">
        <v>12</v>
      </c>
      <c r="C151" t="s">
        <v>13</v>
      </c>
      <c r="E151">
        <v>2000</v>
      </c>
      <c r="F151">
        <v>2001</v>
      </c>
      <c r="G151">
        <v>2002</v>
      </c>
      <c r="H151">
        <v>2003</v>
      </c>
      <c r="I151">
        <v>2004</v>
      </c>
      <c r="J151">
        <v>2005</v>
      </c>
      <c r="K151">
        <v>2006</v>
      </c>
      <c r="L151">
        <v>2007</v>
      </c>
      <c r="M151">
        <v>2008</v>
      </c>
      <c r="N151">
        <v>2009</v>
      </c>
      <c r="O151">
        <v>2010</v>
      </c>
      <c r="P151">
        <v>2011</v>
      </c>
      <c r="Q151">
        <v>2012</v>
      </c>
      <c r="R151">
        <v>2013</v>
      </c>
      <c r="S151">
        <v>2014</v>
      </c>
      <c r="T151">
        <v>2015</v>
      </c>
      <c r="U151">
        <v>2016</v>
      </c>
      <c r="V151">
        <v>2017</v>
      </c>
      <c r="W151">
        <v>2018</v>
      </c>
      <c r="X151">
        <v>2019</v>
      </c>
      <c r="Y151">
        <v>2020</v>
      </c>
      <c r="Z151">
        <v>2021</v>
      </c>
      <c r="AA151">
        <v>2022</v>
      </c>
      <c r="AB151">
        <v>2023</v>
      </c>
      <c r="AC151">
        <v>2024</v>
      </c>
      <c r="AD151">
        <v>2025</v>
      </c>
      <c r="AE151">
        <v>2026</v>
      </c>
      <c r="AF151">
        <v>2027</v>
      </c>
      <c r="AG151">
        <v>2028</v>
      </c>
      <c r="AH151">
        <v>2029</v>
      </c>
      <c r="AI151">
        <v>2030</v>
      </c>
    </row>
    <row r="152" spans="1:35" x14ac:dyDescent="0.3">
      <c r="A152" t="str">
        <f>'Population Definitions'!A2</f>
        <v>Population 1</v>
      </c>
      <c r="B152" t="s">
        <v>14</v>
      </c>
      <c r="C152">
        <f>IF(SUMPRODUCT(--(E152:AI152&lt;&gt;""))=0,0.5,"N.A.")</f>
        <v>0.5</v>
      </c>
      <c r="D152" t="s">
        <v>16</v>
      </c>
    </row>
    <row r="153" spans="1:35" x14ac:dyDescent="0.3">
      <c r="A153" t="str">
        <f>'Population Definitions'!A3</f>
        <v>Population 2</v>
      </c>
      <c r="B153" t="s">
        <v>14</v>
      </c>
      <c r="C153">
        <f>IF(SUMPRODUCT(--(E153:AI153&lt;&gt;""))=0,0.5,"N.A.")</f>
        <v>0.5</v>
      </c>
      <c r="D153" t="s">
        <v>16</v>
      </c>
    </row>
    <row r="154" spans="1:35" x14ac:dyDescent="0.3">
      <c r="A154" t="str">
        <f>'Population Definitions'!A4</f>
        <v>Population 3</v>
      </c>
      <c r="B154" t="s">
        <v>14</v>
      </c>
      <c r="C154">
        <f>IF(SUMPRODUCT(--(E154:AI154&lt;&gt;""))=0,0.5,"N.A.")</f>
        <v>0.5</v>
      </c>
      <c r="D154" t="s">
        <v>16</v>
      </c>
    </row>
    <row r="155" spans="1:35" x14ac:dyDescent="0.3">
      <c r="A155" t="str">
        <f>'Population Definitions'!A5</f>
        <v>Population 4</v>
      </c>
      <c r="B155" t="s">
        <v>14</v>
      </c>
      <c r="C155">
        <f>IF(SUMPRODUCT(--(E155:AI155&lt;&gt;""))=0,0.5,"N.A.")</f>
        <v>0.5</v>
      </c>
      <c r="D155" t="s">
        <v>16</v>
      </c>
    </row>
    <row r="157" spans="1:35" x14ac:dyDescent="0.3">
      <c r="A157" t="s">
        <v>52</v>
      </c>
      <c r="B157" t="s">
        <v>12</v>
      </c>
      <c r="C157" t="s">
        <v>13</v>
      </c>
      <c r="E157">
        <v>2000</v>
      </c>
      <c r="F157">
        <v>2001</v>
      </c>
      <c r="G157">
        <v>2002</v>
      </c>
      <c r="H157">
        <v>2003</v>
      </c>
      <c r="I157">
        <v>2004</v>
      </c>
      <c r="J157">
        <v>2005</v>
      </c>
      <c r="K157">
        <v>2006</v>
      </c>
      <c r="L157">
        <v>2007</v>
      </c>
      <c r="M157">
        <v>2008</v>
      </c>
      <c r="N157">
        <v>2009</v>
      </c>
      <c r="O157">
        <v>2010</v>
      </c>
      <c r="P157">
        <v>2011</v>
      </c>
      <c r="Q157">
        <v>2012</v>
      </c>
      <c r="R157">
        <v>2013</v>
      </c>
      <c r="S157">
        <v>2014</v>
      </c>
      <c r="T157">
        <v>2015</v>
      </c>
      <c r="U157">
        <v>2016</v>
      </c>
      <c r="V157">
        <v>2017</v>
      </c>
      <c r="W157">
        <v>2018</v>
      </c>
      <c r="X157">
        <v>2019</v>
      </c>
      <c r="Y157">
        <v>2020</v>
      </c>
      <c r="Z157">
        <v>2021</v>
      </c>
      <c r="AA157">
        <v>2022</v>
      </c>
      <c r="AB157">
        <v>2023</v>
      </c>
      <c r="AC157">
        <v>2024</v>
      </c>
      <c r="AD157">
        <v>2025</v>
      </c>
      <c r="AE157">
        <v>2026</v>
      </c>
      <c r="AF157">
        <v>2027</v>
      </c>
      <c r="AG157">
        <v>2028</v>
      </c>
      <c r="AH157">
        <v>2029</v>
      </c>
      <c r="AI157">
        <v>2030</v>
      </c>
    </row>
    <row r="158" spans="1:35" x14ac:dyDescent="0.3">
      <c r="A158" t="str">
        <f>'Population Definitions'!A2</f>
        <v>Population 1</v>
      </c>
      <c r="B158" t="s">
        <v>14</v>
      </c>
      <c r="C158">
        <f>IF(SUMPRODUCT(--(E158:AI158&lt;&gt;""))=0,0,"N.A.")</f>
        <v>0</v>
      </c>
      <c r="D158" t="s">
        <v>16</v>
      </c>
    </row>
    <row r="159" spans="1:35" x14ac:dyDescent="0.3">
      <c r="A159" t="str">
        <f>'Population Definitions'!A3</f>
        <v>Population 2</v>
      </c>
      <c r="B159" t="s">
        <v>14</v>
      </c>
      <c r="C159">
        <f>IF(SUMPRODUCT(--(E159:AI159&lt;&gt;""))=0,0,"N.A.")</f>
        <v>0</v>
      </c>
      <c r="D159" t="s">
        <v>16</v>
      </c>
    </row>
    <row r="160" spans="1:35" x14ac:dyDescent="0.3">
      <c r="A160" t="str">
        <f>'Population Definitions'!A4</f>
        <v>Population 3</v>
      </c>
      <c r="B160" t="s">
        <v>14</v>
      </c>
      <c r="C160">
        <f>IF(SUMPRODUCT(--(E160:AI160&lt;&gt;""))=0,0,"N.A.")</f>
        <v>0</v>
      </c>
      <c r="D160" t="s">
        <v>16</v>
      </c>
    </row>
    <row r="161" spans="1:35" x14ac:dyDescent="0.3">
      <c r="A161" t="str">
        <f>'Population Definitions'!A5</f>
        <v>Population 4</v>
      </c>
      <c r="B161" t="s">
        <v>14</v>
      </c>
      <c r="C161">
        <f>IF(SUMPRODUCT(--(E161:AI161&lt;&gt;""))=0,0,"N.A.")</f>
        <v>0</v>
      </c>
      <c r="D161" t="s">
        <v>16</v>
      </c>
    </row>
    <row r="163" spans="1:35" x14ac:dyDescent="0.3">
      <c r="A163" t="s">
        <v>53</v>
      </c>
      <c r="B163" t="s">
        <v>12</v>
      </c>
      <c r="C163" t="s">
        <v>13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  <c r="U163">
        <v>2016</v>
      </c>
      <c r="V163">
        <v>2017</v>
      </c>
      <c r="W163">
        <v>2018</v>
      </c>
      <c r="X163">
        <v>2019</v>
      </c>
      <c r="Y163">
        <v>2020</v>
      </c>
      <c r="Z163">
        <v>2021</v>
      </c>
      <c r="AA163">
        <v>2022</v>
      </c>
      <c r="AB163">
        <v>2023</v>
      </c>
      <c r="AC163">
        <v>2024</v>
      </c>
      <c r="AD163">
        <v>2025</v>
      </c>
      <c r="AE163">
        <v>2026</v>
      </c>
      <c r="AF163">
        <v>2027</v>
      </c>
      <c r="AG163">
        <v>2028</v>
      </c>
      <c r="AH163">
        <v>2029</v>
      </c>
      <c r="AI163">
        <v>2030</v>
      </c>
    </row>
    <row r="164" spans="1:35" x14ac:dyDescent="0.3">
      <c r="A164" t="str">
        <f>'Population Definitions'!A2</f>
        <v>Population 1</v>
      </c>
      <c r="B164" t="s">
        <v>14</v>
      </c>
      <c r="C164">
        <f>IF(SUMPRODUCT(--(E164:AI164&lt;&gt;""))=0,0.5,"N.A.")</f>
        <v>0.5</v>
      </c>
      <c r="D164" t="s">
        <v>16</v>
      </c>
    </row>
    <row r="165" spans="1:35" x14ac:dyDescent="0.3">
      <c r="A165" t="str">
        <f>'Population Definitions'!A3</f>
        <v>Population 2</v>
      </c>
      <c r="B165" t="s">
        <v>14</v>
      </c>
      <c r="C165">
        <f>IF(SUMPRODUCT(--(E165:AI165&lt;&gt;""))=0,0.5,"N.A.")</f>
        <v>0.5</v>
      </c>
      <c r="D165" t="s">
        <v>16</v>
      </c>
    </row>
    <row r="166" spans="1:35" x14ac:dyDescent="0.3">
      <c r="A166" t="str">
        <f>'Population Definitions'!A4</f>
        <v>Population 3</v>
      </c>
      <c r="B166" t="s">
        <v>14</v>
      </c>
      <c r="C166">
        <f>IF(SUMPRODUCT(--(E166:AI166&lt;&gt;""))=0,0.5,"N.A.")</f>
        <v>0.5</v>
      </c>
      <c r="D166" t="s">
        <v>16</v>
      </c>
    </row>
    <row r="167" spans="1:35" x14ac:dyDescent="0.3">
      <c r="A167" t="str">
        <f>'Population Definitions'!A5</f>
        <v>Population 4</v>
      </c>
      <c r="B167" t="s">
        <v>14</v>
      </c>
      <c r="C167">
        <f>IF(SUMPRODUCT(--(E167:AI167&lt;&gt;""))=0,0.5,"N.A.")</f>
        <v>0.5</v>
      </c>
      <c r="D167" t="s">
        <v>16</v>
      </c>
    </row>
    <row r="169" spans="1:35" x14ac:dyDescent="0.3">
      <c r="A169" t="s">
        <v>54</v>
      </c>
      <c r="B169" t="s">
        <v>12</v>
      </c>
      <c r="C169" t="s">
        <v>13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  <c r="U169">
        <v>2016</v>
      </c>
      <c r="V169">
        <v>2017</v>
      </c>
      <c r="W169">
        <v>2018</v>
      </c>
      <c r="X169">
        <v>2019</v>
      </c>
      <c r="Y169">
        <v>2020</v>
      </c>
      <c r="Z169">
        <v>2021</v>
      </c>
      <c r="AA169">
        <v>2022</v>
      </c>
      <c r="AB169">
        <v>2023</v>
      </c>
      <c r="AC169">
        <v>2024</v>
      </c>
      <c r="AD169">
        <v>2025</v>
      </c>
      <c r="AE169">
        <v>2026</v>
      </c>
      <c r="AF169">
        <v>2027</v>
      </c>
      <c r="AG169">
        <v>2028</v>
      </c>
      <c r="AH169">
        <v>2029</v>
      </c>
      <c r="AI169">
        <v>2030</v>
      </c>
    </row>
    <row r="170" spans="1:35" x14ac:dyDescent="0.3">
      <c r="A170" t="str">
        <f>'Population Definitions'!A2</f>
        <v>Population 1</v>
      </c>
      <c r="B170" t="s">
        <v>14</v>
      </c>
      <c r="C170">
        <f>IF(SUMPRODUCT(--(E170:AI170&lt;&gt;""))=0,0,"N.A.")</f>
        <v>0</v>
      </c>
      <c r="D170" t="s">
        <v>16</v>
      </c>
    </row>
    <row r="171" spans="1:35" x14ac:dyDescent="0.3">
      <c r="A171" t="str">
        <f>'Population Definitions'!A3</f>
        <v>Population 2</v>
      </c>
      <c r="B171" t="s">
        <v>14</v>
      </c>
      <c r="C171">
        <f>IF(SUMPRODUCT(--(E171:AI171&lt;&gt;""))=0,0,"N.A.")</f>
        <v>0</v>
      </c>
      <c r="D171" t="s">
        <v>16</v>
      </c>
    </row>
    <row r="172" spans="1:35" x14ac:dyDescent="0.3">
      <c r="A172" t="str">
        <f>'Population Definitions'!A4</f>
        <v>Population 3</v>
      </c>
      <c r="B172" t="s">
        <v>14</v>
      </c>
      <c r="C172">
        <f>IF(SUMPRODUCT(--(E172:AI172&lt;&gt;""))=0,0,"N.A.")</f>
        <v>0</v>
      </c>
      <c r="D172" t="s">
        <v>16</v>
      </c>
    </row>
    <row r="173" spans="1:35" x14ac:dyDescent="0.3">
      <c r="A173" t="str">
        <f>'Population Definitions'!A5</f>
        <v>Population 4</v>
      </c>
      <c r="B173" t="s">
        <v>14</v>
      </c>
      <c r="C173">
        <f>IF(SUMPRODUCT(--(E173:AI173&lt;&gt;""))=0,0,"N.A.")</f>
        <v>0</v>
      </c>
      <c r="D173" t="s">
        <v>16</v>
      </c>
    </row>
    <row r="175" spans="1:35" x14ac:dyDescent="0.3">
      <c r="A175" t="s">
        <v>55</v>
      </c>
      <c r="B175" t="s">
        <v>12</v>
      </c>
      <c r="C175" t="s">
        <v>13</v>
      </c>
      <c r="E175">
        <v>2000</v>
      </c>
      <c r="F175">
        <v>2001</v>
      </c>
      <c r="G175">
        <v>2002</v>
      </c>
      <c r="H175">
        <v>2003</v>
      </c>
      <c r="I175">
        <v>2004</v>
      </c>
      <c r="J175">
        <v>2005</v>
      </c>
      <c r="K175">
        <v>2006</v>
      </c>
      <c r="L175">
        <v>2007</v>
      </c>
      <c r="M175">
        <v>2008</v>
      </c>
      <c r="N175">
        <v>2009</v>
      </c>
      <c r="O175">
        <v>2010</v>
      </c>
      <c r="P175">
        <v>2011</v>
      </c>
      <c r="Q175">
        <v>2012</v>
      </c>
      <c r="R175">
        <v>2013</v>
      </c>
      <c r="S175">
        <v>2014</v>
      </c>
      <c r="T175">
        <v>2015</v>
      </c>
      <c r="U175">
        <v>2016</v>
      </c>
      <c r="V175">
        <v>2017</v>
      </c>
      <c r="W175">
        <v>2018</v>
      </c>
      <c r="X175">
        <v>2019</v>
      </c>
      <c r="Y175">
        <v>2020</v>
      </c>
      <c r="Z175">
        <v>2021</v>
      </c>
      <c r="AA175">
        <v>2022</v>
      </c>
      <c r="AB175">
        <v>2023</v>
      </c>
      <c r="AC175">
        <v>2024</v>
      </c>
      <c r="AD175">
        <v>2025</v>
      </c>
      <c r="AE175">
        <v>2026</v>
      </c>
      <c r="AF175">
        <v>2027</v>
      </c>
      <c r="AG175">
        <v>2028</v>
      </c>
      <c r="AH175">
        <v>2029</v>
      </c>
      <c r="AI175">
        <v>2030</v>
      </c>
    </row>
    <row r="176" spans="1:35" x14ac:dyDescent="0.3">
      <c r="A176" t="str">
        <f>'Population Definitions'!A2</f>
        <v>Population 1</v>
      </c>
      <c r="B176" t="s">
        <v>14</v>
      </c>
      <c r="C176">
        <f>IF(SUMPRODUCT(--(E176:AI176&lt;&gt;""))=0,0,"N.A.")</f>
        <v>0</v>
      </c>
      <c r="D176" t="s">
        <v>16</v>
      </c>
    </row>
    <row r="177" spans="1:35" x14ac:dyDescent="0.3">
      <c r="A177" t="str">
        <f>'Population Definitions'!A3</f>
        <v>Population 2</v>
      </c>
      <c r="B177" t="s">
        <v>14</v>
      </c>
      <c r="C177">
        <f>IF(SUMPRODUCT(--(E177:AI177&lt;&gt;""))=0,0,"N.A.")</f>
        <v>0</v>
      </c>
      <c r="D177" t="s">
        <v>16</v>
      </c>
    </row>
    <row r="178" spans="1:35" x14ac:dyDescent="0.3">
      <c r="A178" t="str">
        <f>'Population Definitions'!A4</f>
        <v>Population 3</v>
      </c>
      <c r="B178" t="s">
        <v>14</v>
      </c>
      <c r="C178">
        <f>IF(SUMPRODUCT(--(E178:AI178&lt;&gt;""))=0,0,"N.A.")</f>
        <v>0</v>
      </c>
      <c r="D178" t="s">
        <v>16</v>
      </c>
    </row>
    <row r="179" spans="1:35" x14ac:dyDescent="0.3">
      <c r="A179" t="str">
        <f>'Population Definitions'!A5</f>
        <v>Population 4</v>
      </c>
      <c r="B179" t="s">
        <v>14</v>
      </c>
      <c r="C179">
        <f>IF(SUMPRODUCT(--(E179:AI179&lt;&gt;""))=0,0,"N.A.")</f>
        <v>0</v>
      </c>
      <c r="D179" t="s">
        <v>16</v>
      </c>
    </row>
    <row r="181" spans="1:35" x14ac:dyDescent="0.3">
      <c r="A181" t="s">
        <v>56</v>
      </c>
      <c r="B181" t="s">
        <v>12</v>
      </c>
      <c r="C181" t="s">
        <v>13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  <c r="U181">
        <v>2016</v>
      </c>
      <c r="V181">
        <v>2017</v>
      </c>
      <c r="W181">
        <v>2018</v>
      </c>
      <c r="X181">
        <v>2019</v>
      </c>
      <c r="Y181">
        <v>2020</v>
      </c>
      <c r="Z181">
        <v>2021</v>
      </c>
      <c r="AA181">
        <v>2022</v>
      </c>
      <c r="AB181">
        <v>2023</v>
      </c>
      <c r="AC181">
        <v>2024</v>
      </c>
      <c r="AD181">
        <v>2025</v>
      </c>
      <c r="AE181">
        <v>2026</v>
      </c>
      <c r="AF181">
        <v>2027</v>
      </c>
      <c r="AG181">
        <v>2028</v>
      </c>
      <c r="AH181">
        <v>2029</v>
      </c>
      <c r="AI181">
        <v>2030</v>
      </c>
    </row>
    <row r="182" spans="1:35" x14ac:dyDescent="0.3">
      <c r="A182" t="str">
        <f>'Population Definitions'!A2</f>
        <v>Population 1</v>
      </c>
      <c r="B182" t="s">
        <v>14</v>
      </c>
      <c r="C182">
        <f>IF(SUMPRODUCT(--(E182:AI182&lt;&gt;""))=0,0,"N.A.")</f>
        <v>0</v>
      </c>
      <c r="D182" t="s">
        <v>16</v>
      </c>
    </row>
    <row r="183" spans="1:35" x14ac:dyDescent="0.3">
      <c r="A183" t="str">
        <f>'Population Definitions'!A3</f>
        <v>Population 2</v>
      </c>
      <c r="B183" t="s">
        <v>14</v>
      </c>
      <c r="C183">
        <f>IF(SUMPRODUCT(--(E183:AI183&lt;&gt;""))=0,0,"N.A.")</f>
        <v>0</v>
      </c>
      <c r="D183" t="s">
        <v>16</v>
      </c>
    </row>
    <row r="184" spans="1:35" x14ac:dyDescent="0.3">
      <c r="A184" t="str">
        <f>'Population Definitions'!A4</f>
        <v>Population 3</v>
      </c>
      <c r="B184" t="s">
        <v>14</v>
      </c>
      <c r="C184">
        <f>IF(SUMPRODUCT(--(E184:AI184&lt;&gt;""))=0,0,"N.A.")</f>
        <v>0</v>
      </c>
      <c r="D184" t="s">
        <v>16</v>
      </c>
    </row>
    <row r="185" spans="1:35" x14ac:dyDescent="0.3">
      <c r="A185" t="str">
        <f>'Population Definitions'!A5</f>
        <v>Population 4</v>
      </c>
      <c r="B185" t="s">
        <v>14</v>
      </c>
      <c r="C185">
        <f>IF(SUMPRODUCT(--(E185:AI185&lt;&gt;""))=0,0,"N.A.")</f>
        <v>0</v>
      </c>
      <c r="D185" t="s">
        <v>16</v>
      </c>
    </row>
    <row r="187" spans="1:35" x14ac:dyDescent="0.3">
      <c r="A187" t="s">
        <v>57</v>
      </c>
      <c r="B187" t="s">
        <v>12</v>
      </c>
      <c r="C187" t="s">
        <v>13</v>
      </c>
      <c r="E187">
        <v>2000</v>
      </c>
      <c r="F187">
        <v>2001</v>
      </c>
      <c r="G187">
        <v>2002</v>
      </c>
      <c r="H187">
        <v>2003</v>
      </c>
      <c r="I187">
        <v>2004</v>
      </c>
      <c r="J187">
        <v>2005</v>
      </c>
      <c r="K187">
        <v>2006</v>
      </c>
      <c r="L187">
        <v>2007</v>
      </c>
      <c r="M187">
        <v>2008</v>
      </c>
      <c r="N187">
        <v>2009</v>
      </c>
      <c r="O187">
        <v>2010</v>
      </c>
      <c r="P187">
        <v>2011</v>
      </c>
      <c r="Q187">
        <v>2012</v>
      </c>
      <c r="R187">
        <v>2013</v>
      </c>
      <c r="S187">
        <v>2014</v>
      </c>
      <c r="T187">
        <v>2015</v>
      </c>
      <c r="U187">
        <v>2016</v>
      </c>
      <c r="V187">
        <v>2017</v>
      </c>
      <c r="W187">
        <v>2018</v>
      </c>
      <c r="X187">
        <v>2019</v>
      </c>
      <c r="Y187">
        <v>2020</v>
      </c>
      <c r="Z187">
        <v>2021</v>
      </c>
      <c r="AA187">
        <v>2022</v>
      </c>
      <c r="AB187">
        <v>2023</v>
      </c>
      <c r="AC187">
        <v>2024</v>
      </c>
      <c r="AD187">
        <v>2025</v>
      </c>
      <c r="AE187">
        <v>2026</v>
      </c>
      <c r="AF187">
        <v>2027</v>
      </c>
      <c r="AG187">
        <v>2028</v>
      </c>
      <c r="AH187">
        <v>2029</v>
      </c>
      <c r="AI187">
        <v>2030</v>
      </c>
    </row>
    <row r="188" spans="1:35" x14ac:dyDescent="0.3">
      <c r="A188" t="str">
        <f>'Population Definitions'!A2</f>
        <v>Population 1</v>
      </c>
      <c r="B188" t="s">
        <v>14</v>
      </c>
      <c r="C188">
        <f>IF(SUMPRODUCT(--(E188:AI188&lt;&gt;""))=0,0,"N.A.")</f>
        <v>0</v>
      </c>
      <c r="D188" t="s">
        <v>16</v>
      </c>
    </row>
    <row r="189" spans="1:35" x14ac:dyDescent="0.3">
      <c r="A189" t="str">
        <f>'Population Definitions'!A3</f>
        <v>Population 2</v>
      </c>
      <c r="B189" t="s">
        <v>14</v>
      </c>
      <c r="C189">
        <f>IF(SUMPRODUCT(--(E189:AI189&lt;&gt;""))=0,0,"N.A.")</f>
        <v>0</v>
      </c>
      <c r="D189" t="s">
        <v>16</v>
      </c>
    </row>
    <row r="190" spans="1:35" x14ac:dyDescent="0.3">
      <c r="A190" t="str">
        <f>'Population Definitions'!A4</f>
        <v>Population 3</v>
      </c>
      <c r="B190" t="s">
        <v>14</v>
      </c>
      <c r="C190">
        <f>IF(SUMPRODUCT(--(E190:AI190&lt;&gt;""))=0,0,"N.A.")</f>
        <v>0</v>
      </c>
      <c r="D190" t="s">
        <v>16</v>
      </c>
    </row>
    <row r="191" spans="1:35" x14ac:dyDescent="0.3">
      <c r="A191" t="str">
        <f>'Population Definitions'!A5</f>
        <v>Population 4</v>
      </c>
      <c r="B191" t="s">
        <v>14</v>
      </c>
      <c r="C191">
        <f>IF(SUMPRODUCT(--(E191:AI191&lt;&gt;""))=0,0,"N.A.")</f>
        <v>0</v>
      </c>
      <c r="D191" t="s">
        <v>16</v>
      </c>
    </row>
    <row r="193" spans="1:35" x14ac:dyDescent="0.3">
      <c r="A193" t="s">
        <v>58</v>
      </c>
      <c r="B193" t="s">
        <v>12</v>
      </c>
      <c r="C193" t="s">
        <v>13</v>
      </c>
      <c r="E193">
        <v>2000</v>
      </c>
      <c r="F193">
        <v>2001</v>
      </c>
      <c r="G193">
        <v>2002</v>
      </c>
      <c r="H193">
        <v>2003</v>
      </c>
      <c r="I193">
        <v>2004</v>
      </c>
      <c r="J193">
        <v>2005</v>
      </c>
      <c r="K193">
        <v>2006</v>
      </c>
      <c r="L193">
        <v>2007</v>
      </c>
      <c r="M193">
        <v>2008</v>
      </c>
      <c r="N193">
        <v>2009</v>
      </c>
      <c r="O193">
        <v>2010</v>
      </c>
      <c r="P193">
        <v>2011</v>
      </c>
      <c r="Q193">
        <v>2012</v>
      </c>
      <c r="R193">
        <v>2013</v>
      </c>
      <c r="S193">
        <v>2014</v>
      </c>
      <c r="T193">
        <v>2015</v>
      </c>
      <c r="U193">
        <v>2016</v>
      </c>
      <c r="V193">
        <v>2017</v>
      </c>
      <c r="W193">
        <v>2018</v>
      </c>
      <c r="X193">
        <v>2019</v>
      </c>
      <c r="Y193">
        <v>2020</v>
      </c>
      <c r="Z193">
        <v>2021</v>
      </c>
      <c r="AA193">
        <v>2022</v>
      </c>
      <c r="AB193">
        <v>2023</v>
      </c>
      <c r="AC193">
        <v>2024</v>
      </c>
      <c r="AD193">
        <v>2025</v>
      </c>
      <c r="AE193">
        <v>2026</v>
      </c>
      <c r="AF193">
        <v>2027</v>
      </c>
      <c r="AG193">
        <v>2028</v>
      </c>
      <c r="AH193">
        <v>2029</v>
      </c>
      <c r="AI193">
        <v>2030</v>
      </c>
    </row>
    <row r="194" spans="1:35" x14ac:dyDescent="0.3">
      <c r="A194" t="str">
        <f>'Population Definitions'!A2</f>
        <v>Population 1</v>
      </c>
      <c r="B194" t="s">
        <v>14</v>
      </c>
      <c r="C194">
        <f>IF(SUMPRODUCT(--(E194:AI194&lt;&gt;""))=0,0,"N.A.")</f>
        <v>0</v>
      </c>
      <c r="D194" t="s">
        <v>16</v>
      </c>
    </row>
    <row r="195" spans="1:35" x14ac:dyDescent="0.3">
      <c r="A195" t="str">
        <f>'Population Definitions'!A3</f>
        <v>Population 2</v>
      </c>
      <c r="B195" t="s">
        <v>14</v>
      </c>
      <c r="C195">
        <f>IF(SUMPRODUCT(--(E195:AI195&lt;&gt;""))=0,0,"N.A.")</f>
        <v>0</v>
      </c>
      <c r="D195" t="s">
        <v>16</v>
      </c>
    </row>
    <row r="196" spans="1:35" x14ac:dyDescent="0.3">
      <c r="A196" t="str">
        <f>'Population Definitions'!A4</f>
        <v>Population 3</v>
      </c>
      <c r="B196" t="s">
        <v>14</v>
      </c>
      <c r="C196">
        <f>IF(SUMPRODUCT(--(E196:AI196&lt;&gt;""))=0,0,"N.A.")</f>
        <v>0</v>
      </c>
      <c r="D196" t="s">
        <v>16</v>
      </c>
    </row>
    <row r="197" spans="1:35" x14ac:dyDescent="0.3">
      <c r="A197" t="str">
        <f>'Population Definitions'!A5</f>
        <v>Population 4</v>
      </c>
      <c r="B197" t="s">
        <v>14</v>
      </c>
      <c r="C197">
        <f>IF(SUMPRODUCT(--(E197:AI197&lt;&gt;""))=0,0,"N.A.")</f>
        <v>0</v>
      </c>
      <c r="D197" t="s">
        <v>16</v>
      </c>
    </row>
    <row r="199" spans="1:35" x14ac:dyDescent="0.3">
      <c r="A199" t="s">
        <v>59</v>
      </c>
      <c r="B199" t="s">
        <v>12</v>
      </c>
      <c r="C199" t="s">
        <v>13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  <c r="U199">
        <v>2016</v>
      </c>
      <c r="V199">
        <v>2017</v>
      </c>
      <c r="W199">
        <v>2018</v>
      </c>
      <c r="X199">
        <v>2019</v>
      </c>
      <c r="Y199">
        <v>2020</v>
      </c>
      <c r="Z199">
        <v>2021</v>
      </c>
      <c r="AA199">
        <v>2022</v>
      </c>
      <c r="AB199">
        <v>2023</v>
      </c>
      <c r="AC199">
        <v>2024</v>
      </c>
      <c r="AD199">
        <v>2025</v>
      </c>
      <c r="AE199">
        <v>2026</v>
      </c>
      <c r="AF199">
        <v>2027</v>
      </c>
      <c r="AG199">
        <v>2028</v>
      </c>
      <c r="AH199">
        <v>2029</v>
      </c>
      <c r="AI199">
        <v>2030</v>
      </c>
    </row>
    <row r="200" spans="1:35" x14ac:dyDescent="0.3">
      <c r="A200" t="str">
        <f>'Population Definitions'!A2</f>
        <v>Population 1</v>
      </c>
      <c r="B200" t="s">
        <v>14</v>
      </c>
      <c r="C200">
        <f>IF(SUMPRODUCT(--(E200:AI200&lt;&gt;""))=0,0,"N.A.")</f>
        <v>0</v>
      </c>
      <c r="D200" t="s">
        <v>16</v>
      </c>
    </row>
    <row r="201" spans="1:35" x14ac:dyDescent="0.3">
      <c r="A201" t="str">
        <f>'Population Definitions'!A3</f>
        <v>Population 2</v>
      </c>
      <c r="B201" t="s">
        <v>14</v>
      </c>
      <c r="C201">
        <f>IF(SUMPRODUCT(--(E201:AI201&lt;&gt;""))=0,0,"N.A.")</f>
        <v>0</v>
      </c>
      <c r="D201" t="s">
        <v>16</v>
      </c>
    </row>
    <row r="202" spans="1:35" x14ac:dyDescent="0.3">
      <c r="A202" t="str">
        <f>'Population Definitions'!A4</f>
        <v>Population 3</v>
      </c>
      <c r="B202" t="s">
        <v>14</v>
      </c>
      <c r="C202">
        <f>IF(SUMPRODUCT(--(E202:AI202&lt;&gt;""))=0,0,"N.A.")</f>
        <v>0</v>
      </c>
      <c r="D202" t="s">
        <v>16</v>
      </c>
    </row>
    <row r="203" spans="1:35" x14ac:dyDescent="0.3">
      <c r="A203" t="str">
        <f>'Population Definitions'!A5</f>
        <v>Population 4</v>
      </c>
      <c r="B203" t="s">
        <v>14</v>
      </c>
      <c r="C203">
        <f>IF(SUMPRODUCT(--(E203:AI203&lt;&gt;""))=0,0,"N.A.")</f>
        <v>0</v>
      </c>
      <c r="D203" t="s">
        <v>16</v>
      </c>
    </row>
    <row r="205" spans="1:35" x14ac:dyDescent="0.3">
      <c r="A205" t="s">
        <v>60</v>
      </c>
      <c r="B205" t="s">
        <v>12</v>
      </c>
      <c r="C205" t="s">
        <v>13</v>
      </c>
      <c r="E205">
        <v>2000</v>
      </c>
      <c r="F205">
        <v>2001</v>
      </c>
      <c r="G205">
        <v>2002</v>
      </c>
      <c r="H205">
        <v>2003</v>
      </c>
      <c r="I205">
        <v>2004</v>
      </c>
      <c r="J205">
        <v>2005</v>
      </c>
      <c r="K205">
        <v>2006</v>
      </c>
      <c r="L205">
        <v>2007</v>
      </c>
      <c r="M205">
        <v>2008</v>
      </c>
      <c r="N205">
        <v>2009</v>
      </c>
      <c r="O205">
        <v>2010</v>
      </c>
      <c r="P205">
        <v>2011</v>
      </c>
      <c r="Q205">
        <v>2012</v>
      </c>
      <c r="R205">
        <v>2013</v>
      </c>
      <c r="S205">
        <v>2014</v>
      </c>
      <c r="T205">
        <v>2015</v>
      </c>
      <c r="U205">
        <v>2016</v>
      </c>
      <c r="V205">
        <v>2017</v>
      </c>
      <c r="W205">
        <v>2018</v>
      </c>
      <c r="X205">
        <v>2019</v>
      </c>
      <c r="Y205">
        <v>2020</v>
      </c>
      <c r="Z205">
        <v>2021</v>
      </c>
      <c r="AA205">
        <v>2022</v>
      </c>
      <c r="AB205">
        <v>2023</v>
      </c>
      <c r="AC205">
        <v>2024</v>
      </c>
      <c r="AD205">
        <v>2025</v>
      </c>
      <c r="AE205">
        <v>2026</v>
      </c>
      <c r="AF205">
        <v>2027</v>
      </c>
      <c r="AG205">
        <v>2028</v>
      </c>
      <c r="AH205">
        <v>2029</v>
      </c>
      <c r="AI205">
        <v>2030</v>
      </c>
    </row>
    <row r="206" spans="1:35" x14ac:dyDescent="0.3">
      <c r="A206" t="str">
        <f>'Population Definitions'!A2</f>
        <v>Population 1</v>
      </c>
      <c r="B206" t="s">
        <v>14</v>
      </c>
      <c r="C206">
        <f>IF(SUMPRODUCT(--(E206:AI206&lt;&gt;""))=0,0,"N.A.")</f>
        <v>0</v>
      </c>
      <c r="D206" t="s">
        <v>16</v>
      </c>
    </row>
    <row r="207" spans="1:35" x14ac:dyDescent="0.3">
      <c r="A207" t="str">
        <f>'Population Definitions'!A3</f>
        <v>Population 2</v>
      </c>
      <c r="B207" t="s">
        <v>14</v>
      </c>
      <c r="C207">
        <f>IF(SUMPRODUCT(--(E207:AI207&lt;&gt;""))=0,0,"N.A.")</f>
        <v>0</v>
      </c>
      <c r="D207" t="s">
        <v>16</v>
      </c>
    </row>
    <row r="208" spans="1:35" x14ac:dyDescent="0.3">
      <c r="A208" t="str">
        <f>'Population Definitions'!A4</f>
        <v>Population 3</v>
      </c>
      <c r="B208" t="s">
        <v>14</v>
      </c>
      <c r="C208">
        <f>IF(SUMPRODUCT(--(E208:AI208&lt;&gt;""))=0,0,"N.A.")</f>
        <v>0</v>
      </c>
      <c r="D208" t="s">
        <v>16</v>
      </c>
    </row>
    <row r="209" spans="1:35" x14ac:dyDescent="0.3">
      <c r="A209" t="str">
        <f>'Population Definitions'!A5</f>
        <v>Population 4</v>
      </c>
      <c r="B209" t="s">
        <v>14</v>
      </c>
      <c r="C209">
        <f>IF(SUMPRODUCT(--(E209:AI209&lt;&gt;""))=0,0,"N.A.")</f>
        <v>0</v>
      </c>
      <c r="D209" t="s">
        <v>16</v>
      </c>
    </row>
    <row r="211" spans="1:35" x14ac:dyDescent="0.3">
      <c r="A211" t="s">
        <v>61</v>
      </c>
      <c r="B211" t="s">
        <v>12</v>
      </c>
      <c r="C211" t="s">
        <v>13</v>
      </c>
      <c r="E211">
        <v>2000</v>
      </c>
      <c r="F211">
        <v>2001</v>
      </c>
      <c r="G211">
        <v>2002</v>
      </c>
      <c r="H211">
        <v>2003</v>
      </c>
      <c r="I211">
        <v>2004</v>
      </c>
      <c r="J211">
        <v>2005</v>
      </c>
      <c r="K211">
        <v>2006</v>
      </c>
      <c r="L211">
        <v>2007</v>
      </c>
      <c r="M211">
        <v>2008</v>
      </c>
      <c r="N211">
        <v>2009</v>
      </c>
      <c r="O211">
        <v>2010</v>
      </c>
      <c r="P211">
        <v>2011</v>
      </c>
      <c r="Q211">
        <v>2012</v>
      </c>
      <c r="R211">
        <v>2013</v>
      </c>
      <c r="S211">
        <v>2014</v>
      </c>
      <c r="T211">
        <v>2015</v>
      </c>
      <c r="U211">
        <v>2016</v>
      </c>
      <c r="V211">
        <v>2017</v>
      </c>
      <c r="W211">
        <v>2018</v>
      </c>
      <c r="X211">
        <v>2019</v>
      </c>
      <c r="Y211">
        <v>2020</v>
      </c>
      <c r="Z211">
        <v>2021</v>
      </c>
      <c r="AA211">
        <v>2022</v>
      </c>
      <c r="AB211">
        <v>2023</v>
      </c>
      <c r="AC211">
        <v>2024</v>
      </c>
      <c r="AD211">
        <v>2025</v>
      </c>
      <c r="AE211">
        <v>2026</v>
      </c>
      <c r="AF211">
        <v>2027</v>
      </c>
      <c r="AG211">
        <v>2028</v>
      </c>
      <c r="AH211">
        <v>2029</v>
      </c>
      <c r="AI211">
        <v>2030</v>
      </c>
    </row>
    <row r="212" spans="1:35" x14ac:dyDescent="0.3">
      <c r="A212" t="str">
        <f>'Population Definitions'!A2</f>
        <v>Population 1</v>
      </c>
      <c r="B212" t="s">
        <v>14</v>
      </c>
      <c r="C212">
        <f>IF(SUMPRODUCT(--(E212:AI212&lt;&gt;""))=0,0,"N.A.")</f>
        <v>0</v>
      </c>
      <c r="D212" t="s">
        <v>16</v>
      </c>
    </row>
    <row r="213" spans="1:35" x14ac:dyDescent="0.3">
      <c r="A213" t="str">
        <f>'Population Definitions'!A3</f>
        <v>Population 2</v>
      </c>
      <c r="B213" t="s">
        <v>14</v>
      </c>
      <c r="C213">
        <f>IF(SUMPRODUCT(--(E213:AI213&lt;&gt;""))=0,0,"N.A.")</f>
        <v>0</v>
      </c>
      <c r="D213" t="s">
        <v>16</v>
      </c>
    </row>
    <row r="214" spans="1:35" x14ac:dyDescent="0.3">
      <c r="A214" t="str">
        <f>'Population Definitions'!A4</f>
        <v>Population 3</v>
      </c>
      <c r="B214" t="s">
        <v>14</v>
      </c>
      <c r="C214">
        <f>IF(SUMPRODUCT(--(E214:AI214&lt;&gt;""))=0,0,"N.A.")</f>
        <v>0</v>
      </c>
      <c r="D214" t="s">
        <v>16</v>
      </c>
    </row>
    <row r="215" spans="1:35" x14ac:dyDescent="0.3">
      <c r="A215" t="str">
        <f>'Population Definitions'!A5</f>
        <v>Population 4</v>
      </c>
      <c r="B215" t="s">
        <v>14</v>
      </c>
      <c r="C215">
        <f>IF(SUMPRODUCT(--(E215:AI215&lt;&gt;""))=0,0,"N.A.")</f>
        <v>0</v>
      </c>
      <c r="D215" t="s">
        <v>16</v>
      </c>
    </row>
    <row r="217" spans="1:35" x14ac:dyDescent="0.3">
      <c r="A217" t="s">
        <v>62</v>
      </c>
      <c r="B217" t="s">
        <v>12</v>
      </c>
      <c r="C217" t="s">
        <v>13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  <c r="U217">
        <v>2016</v>
      </c>
      <c r="V217">
        <v>2017</v>
      </c>
      <c r="W217">
        <v>2018</v>
      </c>
      <c r="X217">
        <v>2019</v>
      </c>
      <c r="Y217">
        <v>2020</v>
      </c>
      <c r="Z217">
        <v>2021</v>
      </c>
      <c r="AA217">
        <v>2022</v>
      </c>
      <c r="AB217">
        <v>2023</v>
      </c>
      <c r="AC217">
        <v>2024</v>
      </c>
      <c r="AD217">
        <v>2025</v>
      </c>
      <c r="AE217">
        <v>2026</v>
      </c>
      <c r="AF217">
        <v>2027</v>
      </c>
      <c r="AG217">
        <v>2028</v>
      </c>
      <c r="AH217">
        <v>2029</v>
      </c>
      <c r="AI217">
        <v>2030</v>
      </c>
    </row>
    <row r="218" spans="1:35" x14ac:dyDescent="0.3">
      <c r="A218" t="str">
        <f>'Population Definitions'!A2</f>
        <v>Population 1</v>
      </c>
      <c r="B218" t="s">
        <v>14</v>
      </c>
      <c r="C218">
        <f>IF(SUMPRODUCT(--(E218:AI218&lt;&gt;""))=0,0,"N.A.")</f>
        <v>0</v>
      </c>
      <c r="D218" t="s">
        <v>16</v>
      </c>
    </row>
    <row r="219" spans="1:35" x14ac:dyDescent="0.3">
      <c r="A219" t="str">
        <f>'Population Definitions'!A3</f>
        <v>Population 2</v>
      </c>
      <c r="B219" t="s">
        <v>14</v>
      </c>
      <c r="C219">
        <f>IF(SUMPRODUCT(--(E219:AI219&lt;&gt;""))=0,0,"N.A.")</f>
        <v>0</v>
      </c>
      <c r="D219" t="s">
        <v>16</v>
      </c>
    </row>
    <row r="220" spans="1:35" x14ac:dyDescent="0.3">
      <c r="A220" t="str">
        <f>'Population Definitions'!A4</f>
        <v>Population 3</v>
      </c>
      <c r="B220" t="s">
        <v>14</v>
      </c>
      <c r="C220">
        <f>IF(SUMPRODUCT(--(E220:AI220&lt;&gt;""))=0,0,"N.A.")</f>
        <v>0</v>
      </c>
      <c r="D220" t="s">
        <v>16</v>
      </c>
    </row>
    <row r="221" spans="1:35" x14ac:dyDescent="0.3">
      <c r="A221" t="str">
        <f>'Population Definitions'!A5</f>
        <v>Population 4</v>
      </c>
      <c r="B221" t="s">
        <v>14</v>
      </c>
      <c r="C221">
        <f>IF(SUMPRODUCT(--(E221:AI221&lt;&gt;""))=0,0,"N.A.")</f>
        <v>0</v>
      </c>
      <c r="D221" t="s">
        <v>16</v>
      </c>
    </row>
    <row r="223" spans="1:35" x14ac:dyDescent="0.3">
      <c r="A223" t="s">
        <v>63</v>
      </c>
      <c r="B223" t="s">
        <v>12</v>
      </c>
      <c r="C223" t="s">
        <v>13</v>
      </c>
      <c r="E223">
        <v>2000</v>
      </c>
      <c r="F223">
        <v>2001</v>
      </c>
      <c r="G223">
        <v>2002</v>
      </c>
      <c r="H223">
        <v>2003</v>
      </c>
      <c r="I223">
        <v>2004</v>
      </c>
      <c r="J223">
        <v>2005</v>
      </c>
      <c r="K223">
        <v>2006</v>
      </c>
      <c r="L223">
        <v>2007</v>
      </c>
      <c r="M223">
        <v>2008</v>
      </c>
      <c r="N223">
        <v>2009</v>
      </c>
      <c r="O223">
        <v>2010</v>
      </c>
      <c r="P223">
        <v>2011</v>
      </c>
      <c r="Q223">
        <v>2012</v>
      </c>
      <c r="R223">
        <v>2013</v>
      </c>
      <c r="S223">
        <v>2014</v>
      </c>
      <c r="T223">
        <v>2015</v>
      </c>
      <c r="U223">
        <v>2016</v>
      </c>
      <c r="V223">
        <v>2017</v>
      </c>
      <c r="W223">
        <v>2018</v>
      </c>
      <c r="X223">
        <v>2019</v>
      </c>
      <c r="Y223">
        <v>2020</v>
      </c>
      <c r="Z223">
        <v>2021</v>
      </c>
      <c r="AA223">
        <v>2022</v>
      </c>
      <c r="AB223">
        <v>2023</v>
      </c>
      <c r="AC223">
        <v>2024</v>
      </c>
      <c r="AD223">
        <v>2025</v>
      </c>
      <c r="AE223">
        <v>2026</v>
      </c>
      <c r="AF223">
        <v>2027</v>
      </c>
      <c r="AG223">
        <v>2028</v>
      </c>
      <c r="AH223">
        <v>2029</v>
      </c>
      <c r="AI223">
        <v>2030</v>
      </c>
    </row>
    <row r="224" spans="1:35" x14ac:dyDescent="0.3">
      <c r="A224" t="str">
        <f>'Population Definitions'!A2</f>
        <v>Population 1</v>
      </c>
      <c r="B224" t="s">
        <v>14</v>
      </c>
      <c r="C224">
        <f>IF(SUMPRODUCT(--(E224:AI224&lt;&gt;""))=0,0,"N.A.")</f>
        <v>0</v>
      </c>
      <c r="D224" t="s">
        <v>16</v>
      </c>
    </row>
    <row r="225" spans="1:35" x14ac:dyDescent="0.3">
      <c r="A225" t="str">
        <f>'Population Definitions'!A3</f>
        <v>Population 2</v>
      </c>
      <c r="B225" t="s">
        <v>14</v>
      </c>
      <c r="C225">
        <f>IF(SUMPRODUCT(--(E225:AI225&lt;&gt;""))=0,0,"N.A.")</f>
        <v>0</v>
      </c>
      <c r="D225" t="s">
        <v>16</v>
      </c>
    </row>
    <row r="226" spans="1:35" x14ac:dyDescent="0.3">
      <c r="A226" t="str">
        <f>'Population Definitions'!A4</f>
        <v>Population 3</v>
      </c>
      <c r="B226" t="s">
        <v>14</v>
      </c>
      <c r="C226">
        <f>IF(SUMPRODUCT(--(E226:AI226&lt;&gt;""))=0,0,"N.A.")</f>
        <v>0</v>
      </c>
      <c r="D226" t="s">
        <v>16</v>
      </c>
    </row>
    <row r="227" spans="1:35" x14ac:dyDescent="0.3">
      <c r="A227" t="str">
        <f>'Population Definitions'!A5</f>
        <v>Population 4</v>
      </c>
      <c r="B227" t="s">
        <v>14</v>
      </c>
      <c r="C227">
        <f>IF(SUMPRODUCT(--(E227:AI227&lt;&gt;""))=0,0,"N.A.")</f>
        <v>0</v>
      </c>
      <c r="D227" t="s">
        <v>16</v>
      </c>
    </row>
    <row r="229" spans="1:35" x14ac:dyDescent="0.3">
      <c r="A229" t="s">
        <v>64</v>
      </c>
      <c r="B229" t="s">
        <v>12</v>
      </c>
      <c r="C229" t="s">
        <v>13</v>
      </c>
      <c r="E229">
        <v>2000</v>
      </c>
      <c r="F229">
        <v>2001</v>
      </c>
      <c r="G229">
        <v>2002</v>
      </c>
      <c r="H229">
        <v>2003</v>
      </c>
      <c r="I229">
        <v>2004</v>
      </c>
      <c r="J229">
        <v>2005</v>
      </c>
      <c r="K229">
        <v>2006</v>
      </c>
      <c r="L229">
        <v>2007</v>
      </c>
      <c r="M229">
        <v>2008</v>
      </c>
      <c r="N229">
        <v>2009</v>
      </c>
      <c r="O229">
        <v>2010</v>
      </c>
      <c r="P229">
        <v>2011</v>
      </c>
      <c r="Q229">
        <v>2012</v>
      </c>
      <c r="R229">
        <v>2013</v>
      </c>
      <c r="S229">
        <v>2014</v>
      </c>
      <c r="T229">
        <v>2015</v>
      </c>
      <c r="U229">
        <v>2016</v>
      </c>
      <c r="V229">
        <v>2017</v>
      </c>
      <c r="W229">
        <v>2018</v>
      </c>
      <c r="X229">
        <v>2019</v>
      </c>
      <c r="Y229">
        <v>2020</v>
      </c>
      <c r="Z229">
        <v>2021</v>
      </c>
      <c r="AA229">
        <v>2022</v>
      </c>
      <c r="AB229">
        <v>2023</v>
      </c>
      <c r="AC229">
        <v>2024</v>
      </c>
      <c r="AD229">
        <v>2025</v>
      </c>
      <c r="AE229">
        <v>2026</v>
      </c>
      <c r="AF229">
        <v>2027</v>
      </c>
      <c r="AG229">
        <v>2028</v>
      </c>
      <c r="AH229">
        <v>2029</v>
      </c>
      <c r="AI229">
        <v>2030</v>
      </c>
    </row>
    <row r="230" spans="1:35" x14ac:dyDescent="0.3">
      <c r="A230" t="str">
        <f>'Population Definitions'!A2</f>
        <v>Population 1</v>
      </c>
      <c r="B230" t="s">
        <v>14</v>
      </c>
      <c r="C230">
        <f>IF(SUMPRODUCT(--(E230:AI230&lt;&gt;""))=0,0,"N.A.")</f>
        <v>0</v>
      </c>
      <c r="D230" t="s">
        <v>16</v>
      </c>
    </row>
    <row r="231" spans="1:35" x14ac:dyDescent="0.3">
      <c r="A231" t="str">
        <f>'Population Definitions'!A3</f>
        <v>Population 2</v>
      </c>
      <c r="B231" t="s">
        <v>14</v>
      </c>
      <c r="C231">
        <f>IF(SUMPRODUCT(--(E231:AI231&lt;&gt;""))=0,0,"N.A.")</f>
        <v>0</v>
      </c>
      <c r="D231" t="s">
        <v>16</v>
      </c>
    </row>
    <row r="232" spans="1:35" x14ac:dyDescent="0.3">
      <c r="A232" t="str">
        <f>'Population Definitions'!A4</f>
        <v>Population 3</v>
      </c>
      <c r="B232" t="s">
        <v>14</v>
      </c>
      <c r="C232">
        <f>IF(SUMPRODUCT(--(E232:AI232&lt;&gt;""))=0,0,"N.A.")</f>
        <v>0</v>
      </c>
      <c r="D232" t="s">
        <v>16</v>
      </c>
    </row>
    <row r="233" spans="1:35" x14ac:dyDescent="0.3">
      <c r="A233" t="str">
        <f>'Population Definitions'!A5</f>
        <v>Population 4</v>
      </c>
      <c r="B233" t="s">
        <v>14</v>
      </c>
      <c r="C233">
        <f>IF(SUMPRODUCT(--(E233:AI233&lt;&gt;""))=0,0,"N.A.")</f>
        <v>0</v>
      </c>
      <c r="D233" t="s">
        <v>16</v>
      </c>
    </row>
    <row r="235" spans="1:35" x14ac:dyDescent="0.3">
      <c r="A235" t="s">
        <v>65</v>
      </c>
      <c r="B235" t="s">
        <v>12</v>
      </c>
      <c r="C235" t="s">
        <v>13</v>
      </c>
      <c r="E235">
        <v>2000</v>
      </c>
      <c r="F235">
        <v>2001</v>
      </c>
      <c r="G235">
        <v>2002</v>
      </c>
      <c r="H235">
        <v>2003</v>
      </c>
      <c r="I235">
        <v>2004</v>
      </c>
      <c r="J235">
        <v>2005</v>
      </c>
      <c r="K235">
        <v>2006</v>
      </c>
      <c r="L235">
        <v>2007</v>
      </c>
      <c r="M235">
        <v>2008</v>
      </c>
      <c r="N235">
        <v>2009</v>
      </c>
      <c r="O235">
        <v>2010</v>
      </c>
      <c r="P235">
        <v>2011</v>
      </c>
      <c r="Q235">
        <v>2012</v>
      </c>
      <c r="R235">
        <v>2013</v>
      </c>
      <c r="S235">
        <v>2014</v>
      </c>
      <c r="T235">
        <v>2015</v>
      </c>
      <c r="U235">
        <v>2016</v>
      </c>
      <c r="V235">
        <v>2017</v>
      </c>
      <c r="W235">
        <v>2018</v>
      </c>
      <c r="X235">
        <v>2019</v>
      </c>
      <c r="Y235">
        <v>2020</v>
      </c>
      <c r="Z235">
        <v>2021</v>
      </c>
      <c r="AA235">
        <v>2022</v>
      </c>
      <c r="AB235">
        <v>2023</v>
      </c>
      <c r="AC235">
        <v>2024</v>
      </c>
      <c r="AD235">
        <v>2025</v>
      </c>
      <c r="AE235">
        <v>2026</v>
      </c>
      <c r="AF235">
        <v>2027</v>
      </c>
      <c r="AG235">
        <v>2028</v>
      </c>
      <c r="AH235">
        <v>2029</v>
      </c>
      <c r="AI235">
        <v>2030</v>
      </c>
    </row>
    <row r="236" spans="1:35" x14ac:dyDescent="0.3">
      <c r="A236" t="str">
        <f>'Population Definitions'!A2</f>
        <v>Population 1</v>
      </c>
      <c r="B236" t="s">
        <v>14</v>
      </c>
      <c r="C236">
        <f>IF(SUMPRODUCT(--(E236:AI236&lt;&gt;""))=0,0,"N.A.")</f>
        <v>0</v>
      </c>
      <c r="D236" t="s">
        <v>16</v>
      </c>
    </row>
    <row r="237" spans="1:35" x14ac:dyDescent="0.3">
      <c r="A237" t="str">
        <f>'Population Definitions'!A3</f>
        <v>Population 2</v>
      </c>
      <c r="B237" t="s">
        <v>14</v>
      </c>
      <c r="C237">
        <f>IF(SUMPRODUCT(--(E237:AI237&lt;&gt;""))=0,0,"N.A.")</f>
        <v>0</v>
      </c>
      <c r="D237" t="s">
        <v>16</v>
      </c>
    </row>
    <row r="238" spans="1:35" x14ac:dyDescent="0.3">
      <c r="A238" t="str">
        <f>'Population Definitions'!A4</f>
        <v>Population 3</v>
      </c>
      <c r="B238" t="s">
        <v>14</v>
      </c>
      <c r="C238">
        <f>IF(SUMPRODUCT(--(E238:AI238&lt;&gt;""))=0,0,"N.A.")</f>
        <v>0</v>
      </c>
      <c r="D238" t="s">
        <v>16</v>
      </c>
    </row>
    <row r="239" spans="1:35" x14ac:dyDescent="0.3">
      <c r="A239" t="str">
        <f>'Population Definitions'!A5</f>
        <v>Population 4</v>
      </c>
      <c r="B239" t="s">
        <v>14</v>
      </c>
      <c r="C239">
        <f>IF(SUMPRODUCT(--(E239:AI239&lt;&gt;""))=0,0,"N.A.")</f>
        <v>0</v>
      </c>
      <c r="D239" t="s">
        <v>16</v>
      </c>
    </row>
    <row r="241" spans="1:35" x14ac:dyDescent="0.3">
      <c r="A241" t="s">
        <v>66</v>
      </c>
      <c r="B241" t="s">
        <v>12</v>
      </c>
      <c r="C241" t="s">
        <v>13</v>
      </c>
      <c r="E241">
        <v>2000</v>
      </c>
      <c r="F241">
        <v>2001</v>
      </c>
      <c r="G241">
        <v>2002</v>
      </c>
      <c r="H241">
        <v>2003</v>
      </c>
      <c r="I241">
        <v>2004</v>
      </c>
      <c r="J241">
        <v>2005</v>
      </c>
      <c r="K241">
        <v>2006</v>
      </c>
      <c r="L241">
        <v>2007</v>
      </c>
      <c r="M241">
        <v>2008</v>
      </c>
      <c r="N241">
        <v>2009</v>
      </c>
      <c r="O241">
        <v>2010</v>
      </c>
      <c r="P241">
        <v>2011</v>
      </c>
      <c r="Q241">
        <v>2012</v>
      </c>
      <c r="R241">
        <v>2013</v>
      </c>
      <c r="S241">
        <v>2014</v>
      </c>
      <c r="T241">
        <v>2015</v>
      </c>
      <c r="U241">
        <v>2016</v>
      </c>
      <c r="V241">
        <v>2017</v>
      </c>
      <c r="W241">
        <v>2018</v>
      </c>
      <c r="X241">
        <v>2019</v>
      </c>
      <c r="Y241">
        <v>2020</v>
      </c>
      <c r="Z241">
        <v>2021</v>
      </c>
      <c r="AA241">
        <v>2022</v>
      </c>
      <c r="AB241">
        <v>2023</v>
      </c>
      <c r="AC241">
        <v>2024</v>
      </c>
      <c r="AD241">
        <v>2025</v>
      </c>
      <c r="AE241">
        <v>2026</v>
      </c>
      <c r="AF241">
        <v>2027</v>
      </c>
      <c r="AG241">
        <v>2028</v>
      </c>
      <c r="AH241">
        <v>2029</v>
      </c>
      <c r="AI241">
        <v>2030</v>
      </c>
    </row>
    <row r="242" spans="1:35" x14ac:dyDescent="0.3">
      <c r="A242" t="str">
        <f>'Population Definitions'!A2</f>
        <v>Population 1</v>
      </c>
      <c r="B242" t="s">
        <v>14</v>
      </c>
      <c r="C242">
        <f>IF(SUMPRODUCT(--(E242:AI242&lt;&gt;""))=0,0,"N.A.")</f>
        <v>0</v>
      </c>
      <c r="D242" t="s">
        <v>16</v>
      </c>
    </row>
    <row r="243" spans="1:35" x14ac:dyDescent="0.3">
      <c r="A243" t="str">
        <f>'Population Definitions'!A3</f>
        <v>Population 2</v>
      </c>
      <c r="B243" t="s">
        <v>14</v>
      </c>
      <c r="C243">
        <f>IF(SUMPRODUCT(--(E243:AI243&lt;&gt;""))=0,0,"N.A.")</f>
        <v>0</v>
      </c>
      <c r="D243" t="s">
        <v>16</v>
      </c>
    </row>
    <row r="244" spans="1:35" x14ac:dyDescent="0.3">
      <c r="A244" t="str">
        <f>'Population Definitions'!A4</f>
        <v>Population 3</v>
      </c>
      <c r="B244" t="s">
        <v>14</v>
      </c>
      <c r="C244">
        <f>IF(SUMPRODUCT(--(E244:AI244&lt;&gt;""))=0,0,"N.A.")</f>
        <v>0</v>
      </c>
      <c r="D244" t="s">
        <v>16</v>
      </c>
    </row>
    <row r="245" spans="1:35" x14ac:dyDescent="0.3">
      <c r="A245" t="str">
        <f>'Population Definitions'!A5</f>
        <v>Population 4</v>
      </c>
      <c r="B245" t="s">
        <v>14</v>
      </c>
      <c r="C245">
        <f>IF(SUMPRODUCT(--(E245:AI245&lt;&gt;""))=0,0,"N.A.")</f>
        <v>0</v>
      </c>
      <c r="D245" t="s">
        <v>16</v>
      </c>
    </row>
    <row r="247" spans="1:35" x14ac:dyDescent="0.3">
      <c r="A247" t="s">
        <v>67</v>
      </c>
      <c r="B247" t="s">
        <v>12</v>
      </c>
      <c r="C247" t="s">
        <v>13</v>
      </c>
      <c r="E247">
        <v>2000</v>
      </c>
      <c r="F247">
        <v>2001</v>
      </c>
      <c r="G247">
        <v>2002</v>
      </c>
      <c r="H247">
        <v>2003</v>
      </c>
      <c r="I247">
        <v>2004</v>
      </c>
      <c r="J247">
        <v>2005</v>
      </c>
      <c r="K247">
        <v>2006</v>
      </c>
      <c r="L247">
        <v>2007</v>
      </c>
      <c r="M247">
        <v>2008</v>
      </c>
      <c r="N247">
        <v>2009</v>
      </c>
      <c r="O247">
        <v>2010</v>
      </c>
      <c r="P247">
        <v>2011</v>
      </c>
      <c r="Q247">
        <v>2012</v>
      </c>
      <c r="R247">
        <v>2013</v>
      </c>
      <c r="S247">
        <v>2014</v>
      </c>
      <c r="T247">
        <v>2015</v>
      </c>
      <c r="U247">
        <v>2016</v>
      </c>
      <c r="V247">
        <v>2017</v>
      </c>
      <c r="W247">
        <v>2018</v>
      </c>
      <c r="X247">
        <v>2019</v>
      </c>
      <c r="Y247">
        <v>2020</v>
      </c>
      <c r="Z247">
        <v>2021</v>
      </c>
      <c r="AA247">
        <v>2022</v>
      </c>
      <c r="AB247">
        <v>2023</v>
      </c>
      <c r="AC247">
        <v>2024</v>
      </c>
      <c r="AD247">
        <v>2025</v>
      </c>
      <c r="AE247">
        <v>2026</v>
      </c>
      <c r="AF247">
        <v>2027</v>
      </c>
      <c r="AG247">
        <v>2028</v>
      </c>
      <c r="AH247">
        <v>2029</v>
      </c>
      <c r="AI247">
        <v>2030</v>
      </c>
    </row>
    <row r="248" spans="1:35" x14ac:dyDescent="0.3">
      <c r="A248" t="str">
        <f>'Population Definitions'!A2</f>
        <v>Population 1</v>
      </c>
      <c r="B248" t="s">
        <v>14</v>
      </c>
      <c r="C248">
        <f>IF(SUMPRODUCT(--(E248:AI248&lt;&gt;""))=0,0,"N.A.")</f>
        <v>0</v>
      </c>
      <c r="D248" t="s">
        <v>16</v>
      </c>
    </row>
    <row r="249" spans="1:35" x14ac:dyDescent="0.3">
      <c r="A249" t="str">
        <f>'Population Definitions'!A3</f>
        <v>Population 2</v>
      </c>
      <c r="B249" t="s">
        <v>14</v>
      </c>
      <c r="C249">
        <f>IF(SUMPRODUCT(--(E249:AI249&lt;&gt;""))=0,0,"N.A.")</f>
        <v>0</v>
      </c>
      <c r="D249" t="s">
        <v>16</v>
      </c>
    </row>
    <row r="250" spans="1:35" x14ac:dyDescent="0.3">
      <c r="A250" t="str">
        <f>'Population Definitions'!A4</f>
        <v>Population 3</v>
      </c>
      <c r="B250" t="s">
        <v>14</v>
      </c>
      <c r="C250">
        <f>IF(SUMPRODUCT(--(E250:AI250&lt;&gt;""))=0,0,"N.A.")</f>
        <v>0</v>
      </c>
      <c r="D250" t="s">
        <v>16</v>
      </c>
    </row>
    <row r="251" spans="1:35" x14ac:dyDescent="0.3">
      <c r="A251" t="str">
        <f>'Population Definitions'!A5</f>
        <v>Population 4</v>
      </c>
      <c r="B251" t="s">
        <v>14</v>
      </c>
      <c r="C251">
        <f>IF(SUMPRODUCT(--(E251:AI251&lt;&gt;""))=0,0,"N.A.")</f>
        <v>0</v>
      </c>
      <c r="D251" t="s">
        <v>16</v>
      </c>
    </row>
    <row r="253" spans="1:35" x14ac:dyDescent="0.3">
      <c r="A253" t="s">
        <v>68</v>
      </c>
      <c r="B253" t="s">
        <v>12</v>
      </c>
      <c r="C253" t="s">
        <v>13</v>
      </c>
      <c r="E253">
        <v>2000</v>
      </c>
      <c r="F253">
        <v>2001</v>
      </c>
      <c r="G253">
        <v>2002</v>
      </c>
      <c r="H253">
        <v>2003</v>
      </c>
      <c r="I253">
        <v>2004</v>
      </c>
      <c r="J253">
        <v>2005</v>
      </c>
      <c r="K253">
        <v>2006</v>
      </c>
      <c r="L253">
        <v>2007</v>
      </c>
      <c r="M253">
        <v>2008</v>
      </c>
      <c r="N253">
        <v>2009</v>
      </c>
      <c r="O253">
        <v>2010</v>
      </c>
      <c r="P253">
        <v>2011</v>
      </c>
      <c r="Q253">
        <v>2012</v>
      </c>
      <c r="R253">
        <v>2013</v>
      </c>
      <c r="S253">
        <v>2014</v>
      </c>
      <c r="T253">
        <v>2015</v>
      </c>
      <c r="U253">
        <v>2016</v>
      </c>
      <c r="V253">
        <v>2017</v>
      </c>
      <c r="W253">
        <v>2018</v>
      </c>
      <c r="X253">
        <v>2019</v>
      </c>
      <c r="Y253">
        <v>2020</v>
      </c>
      <c r="Z253">
        <v>2021</v>
      </c>
      <c r="AA253">
        <v>2022</v>
      </c>
      <c r="AB253">
        <v>2023</v>
      </c>
      <c r="AC253">
        <v>2024</v>
      </c>
      <c r="AD253">
        <v>2025</v>
      </c>
      <c r="AE253">
        <v>2026</v>
      </c>
      <c r="AF253">
        <v>2027</v>
      </c>
      <c r="AG253">
        <v>2028</v>
      </c>
      <c r="AH253">
        <v>2029</v>
      </c>
      <c r="AI253">
        <v>2030</v>
      </c>
    </row>
    <row r="254" spans="1:35" x14ac:dyDescent="0.3">
      <c r="A254" t="str">
        <f>'Population Definitions'!A2</f>
        <v>Population 1</v>
      </c>
      <c r="B254" t="s">
        <v>14</v>
      </c>
      <c r="C254">
        <f>IF(SUMPRODUCT(--(E254:AI254&lt;&gt;""))=0,0,"N.A.")</f>
        <v>0</v>
      </c>
      <c r="D254" t="s">
        <v>16</v>
      </c>
    </row>
    <row r="255" spans="1:35" x14ac:dyDescent="0.3">
      <c r="A255" t="str">
        <f>'Population Definitions'!A3</f>
        <v>Population 2</v>
      </c>
      <c r="B255" t="s">
        <v>14</v>
      </c>
      <c r="C255">
        <f>IF(SUMPRODUCT(--(E255:AI255&lt;&gt;""))=0,0,"N.A.")</f>
        <v>0</v>
      </c>
      <c r="D255" t="s">
        <v>16</v>
      </c>
    </row>
    <row r="256" spans="1:35" x14ac:dyDescent="0.3">
      <c r="A256" t="str">
        <f>'Population Definitions'!A4</f>
        <v>Population 3</v>
      </c>
      <c r="B256" t="s">
        <v>14</v>
      </c>
      <c r="C256">
        <f>IF(SUMPRODUCT(--(E256:AI256&lt;&gt;""))=0,0,"N.A.")</f>
        <v>0</v>
      </c>
      <c r="D256" t="s">
        <v>16</v>
      </c>
    </row>
    <row r="257" spans="1:35" x14ac:dyDescent="0.3">
      <c r="A257" t="str">
        <f>'Population Definitions'!A5</f>
        <v>Population 4</v>
      </c>
      <c r="B257" t="s">
        <v>14</v>
      </c>
      <c r="C257">
        <f>IF(SUMPRODUCT(--(E257:AI257&lt;&gt;""))=0,0,"N.A.")</f>
        <v>0</v>
      </c>
      <c r="D257" t="s">
        <v>16</v>
      </c>
    </row>
    <row r="259" spans="1:35" x14ac:dyDescent="0.3">
      <c r="A259" t="s">
        <v>69</v>
      </c>
      <c r="B259" t="s">
        <v>12</v>
      </c>
      <c r="C259" t="s">
        <v>13</v>
      </c>
      <c r="E259">
        <v>2000</v>
      </c>
      <c r="F259">
        <v>2001</v>
      </c>
      <c r="G259">
        <v>2002</v>
      </c>
      <c r="H259">
        <v>2003</v>
      </c>
      <c r="I259">
        <v>2004</v>
      </c>
      <c r="J259">
        <v>2005</v>
      </c>
      <c r="K259">
        <v>2006</v>
      </c>
      <c r="L259">
        <v>2007</v>
      </c>
      <c r="M259">
        <v>2008</v>
      </c>
      <c r="N259">
        <v>2009</v>
      </c>
      <c r="O259">
        <v>2010</v>
      </c>
      <c r="P259">
        <v>2011</v>
      </c>
      <c r="Q259">
        <v>2012</v>
      </c>
      <c r="R259">
        <v>2013</v>
      </c>
      <c r="S259">
        <v>2014</v>
      </c>
      <c r="T259">
        <v>2015</v>
      </c>
      <c r="U259">
        <v>2016</v>
      </c>
      <c r="V259">
        <v>2017</v>
      </c>
      <c r="W259">
        <v>2018</v>
      </c>
      <c r="X259">
        <v>2019</v>
      </c>
      <c r="Y259">
        <v>2020</v>
      </c>
      <c r="Z259">
        <v>2021</v>
      </c>
      <c r="AA259">
        <v>2022</v>
      </c>
      <c r="AB259">
        <v>2023</v>
      </c>
      <c r="AC259">
        <v>2024</v>
      </c>
      <c r="AD259">
        <v>2025</v>
      </c>
      <c r="AE259">
        <v>2026</v>
      </c>
      <c r="AF259">
        <v>2027</v>
      </c>
      <c r="AG259">
        <v>2028</v>
      </c>
      <c r="AH259">
        <v>2029</v>
      </c>
      <c r="AI259">
        <v>2030</v>
      </c>
    </row>
    <row r="260" spans="1:35" x14ac:dyDescent="0.3">
      <c r="A260" t="str">
        <f>'Population Definitions'!A2</f>
        <v>Population 1</v>
      </c>
      <c r="B260" t="s">
        <v>14</v>
      </c>
      <c r="C260">
        <f>IF(SUMPRODUCT(--(E260:AI260&lt;&gt;""))=0,0,"N.A.")</f>
        <v>0</v>
      </c>
      <c r="D260" t="s">
        <v>16</v>
      </c>
    </row>
    <row r="261" spans="1:35" x14ac:dyDescent="0.3">
      <c r="A261" t="str">
        <f>'Population Definitions'!A3</f>
        <v>Population 2</v>
      </c>
      <c r="B261" t="s">
        <v>14</v>
      </c>
      <c r="C261">
        <f>IF(SUMPRODUCT(--(E261:AI261&lt;&gt;""))=0,0,"N.A.")</f>
        <v>0</v>
      </c>
      <c r="D261" t="s">
        <v>16</v>
      </c>
    </row>
    <row r="262" spans="1:35" x14ac:dyDescent="0.3">
      <c r="A262" t="str">
        <f>'Population Definitions'!A4</f>
        <v>Population 3</v>
      </c>
      <c r="B262" t="s">
        <v>14</v>
      </c>
      <c r="C262">
        <f>IF(SUMPRODUCT(--(E262:AI262&lt;&gt;""))=0,0,"N.A.")</f>
        <v>0</v>
      </c>
      <c r="D262" t="s">
        <v>16</v>
      </c>
    </row>
    <row r="263" spans="1:35" x14ac:dyDescent="0.3">
      <c r="A263" t="str">
        <f>'Population Definitions'!A5</f>
        <v>Population 4</v>
      </c>
      <c r="B263" t="s">
        <v>14</v>
      </c>
      <c r="C263">
        <f>IF(SUMPRODUCT(--(E263:AI263&lt;&gt;""))=0,0,"N.A.")</f>
        <v>0</v>
      </c>
      <c r="D263" t="s">
        <v>16</v>
      </c>
    </row>
    <row r="265" spans="1:35" x14ac:dyDescent="0.3">
      <c r="A265" t="s">
        <v>70</v>
      </c>
      <c r="B265" t="s">
        <v>12</v>
      </c>
      <c r="C265" t="s">
        <v>13</v>
      </c>
      <c r="E265">
        <v>2000</v>
      </c>
      <c r="F265">
        <v>2001</v>
      </c>
      <c r="G265">
        <v>2002</v>
      </c>
      <c r="H265">
        <v>2003</v>
      </c>
      <c r="I265">
        <v>2004</v>
      </c>
      <c r="J265">
        <v>2005</v>
      </c>
      <c r="K265">
        <v>2006</v>
      </c>
      <c r="L265">
        <v>2007</v>
      </c>
      <c r="M265">
        <v>2008</v>
      </c>
      <c r="N265">
        <v>2009</v>
      </c>
      <c r="O265">
        <v>2010</v>
      </c>
      <c r="P265">
        <v>2011</v>
      </c>
      <c r="Q265">
        <v>2012</v>
      </c>
      <c r="R265">
        <v>2013</v>
      </c>
      <c r="S265">
        <v>2014</v>
      </c>
      <c r="T265">
        <v>2015</v>
      </c>
      <c r="U265">
        <v>2016</v>
      </c>
      <c r="V265">
        <v>2017</v>
      </c>
      <c r="W265">
        <v>2018</v>
      </c>
      <c r="X265">
        <v>2019</v>
      </c>
      <c r="Y265">
        <v>2020</v>
      </c>
      <c r="Z265">
        <v>2021</v>
      </c>
      <c r="AA265">
        <v>2022</v>
      </c>
      <c r="AB265">
        <v>2023</v>
      </c>
      <c r="AC265">
        <v>2024</v>
      </c>
      <c r="AD265">
        <v>2025</v>
      </c>
      <c r="AE265">
        <v>2026</v>
      </c>
      <c r="AF265">
        <v>2027</v>
      </c>
      <c r="AG265">
        <v>2028</v>
      </c>
      <c r="AH265">
        <v>2029</v>
      </c>
      <c r="AI265">
        <v>2030</v>
      </c>
    </row>
    <row r="266" spans="1:35" x14ac:dyDescent="0.3">
      <c r="A266" t="str">
        <f>'Population Definitions'!A2</f>
        <v>Population 1</v>
      </c>
      <c r="B266" t="s">
        <v>14</v>
      </c>
      <c r="C266">
        <f>IF(SUMPRODUCT(--(E266:AI266&lt;&gt;""))=0,0,"N.A.")</f>
        <v>0</v>
      </c>
      <c r="D266" t="s">
        <v>16</v>
      </c>
    </row>
    <row r="267" spans="1:35" x14ac:dyDescent="0.3">
      <c r="A267" t="str">
        <f>'Population Definitions'!A3</f>
        <v>Population 2</v>
      </c>
      <c r="B267" t="s">
        <v>14</v>
      </c>
      <c r="C267">
        <f>IF(SUMPRODUCT(--(E267:AI267&lt;&gt;""))=0,0,"N.A.")</f>
        <v>0</v>
      </c>
      <c r="D267" t="s">
        <v>16</v>
      </c>
    </row>
    <row r="268" spans="1:35" x14ac:dyDescent="0.3">
      <c r="A268" t="str">
        <f>'Population Definitions'!A4</f>
        <v>Population 3</v>
      </c>
      <c r="B268" t="s">
        <v>14</v>
      </c>
      <c r="C268">
        <f>IF(SUMPRODUCT(--(E268:AI268&lt;&gt;""))=0,0,"N.A.")</f>
        <v>0</v>
      </c>
      <c r="D268" t="s">
        <v>16</v>
      </c>
    </row>
    <row r="269" spans="1:35" x14ac:dyDescent="0.3">
      <c r="A269" t="str">
        <f>'Population Definitions'!A5</f>
        <v>Population 4</v>
      </c>
      <c r="B269" t="s">
        <v>14</v>
      </c>
      <c r="C269">
        <f>IF(SUMPRODUCT(--(E269:AI269&lt;&gt;""))=0,0,"N.A.")</f>
        <v>0</v>
      </c>
      <c r="D269" t="s">
        <v>16</v>
      </c>
    </row>
    <row r="271" spans="1:35" x14ac:dyDescent="0.3">
      <c r="A271" t="s">
        <v>71</v>
      </c>
      <c r="B271" t="s">
        <v>12</v>
      </c>
      <c r="C271" t="s">
        <v>13</v>
      </c>
      <c r="E271">
        <v>2000</v>
      </c>
      <c r="F271">
        <v>2001</v>
      </c>
      <c r="G271">
        <v>2002</v>
      </c>
      <c r="H271">
        <v>2003</v>
      </c>
      <c r="I271">
        <v>2004</v>
      </c>
      <c r="J271">
        <v>2005</v>
      </c>
      <c r="K271">
        <v>2006</v>
      </c>
      <c r="L271">
        <v>2007</v>
      </c>
      <c r="M271">
        <v>2008</v>
      </c>
      <c r="N271">
        <v>2009</v>
      </c>
      <c r="O271">
        <v>2010</v>
      </c>
      <c r="P271">
        <v>2011</v>
      </c>
      <c r="Q271">
        <v>2012</v>
      </c>
      <c r="R271">
        <v>2013</v>
      </c>
      <c r="S271">
        <v>2014</v>
      </c>
      <c r="T271">
        <v>2015</v>
      </c>
      <c r="U271">
        <v>2016</v>
      </c>
      <c r="V271">
        <v>2017</v>
      </c>
      <c r="W271">
        <v>2018</v>
      </c>
      <c r="X271">
        <v>2019</v>
      </c>
      <c r="Y271">
        <v>2020</v>
      </c>
      <c r="Z271">
        <v>2021</v>
      </c>
      <c r="AA271">
        <v>2022</v>
      </c>
      <c r="AB271">
        <v>2023</v>
      </c>
      <c r="AC271">
        <v>2024</v>
      </c>
      <c r="AD271">
        <v>2025</v>
      </c>
      <c r="AE271">
        <v>2026</v>
      </c>
      <c r="AF271">
        <v>2027</v>
      </c>
      <c r="AG271">
        <v>2028</v>
      </c>
      <c r="AH271">
        <v>2029</v>
      </c>
      <c r="AI271">
        <v>2030</v>
      </c>
    </row>
    <row r="272" spans="1:35" x14ac:dyDescent="0.3">
      <c r="A272" t="str">
        <f>'Population Definitions'!A2</f>
        <v>Population 1</v>
      </c>
      <c r="B272" t="s">
        <v>14</v>
      </c>
      <c r="C272">
        <f>IF(SUMPRODUCT(--(E272:AI272&lt;&gt;""))=0,0,"N.A.")</f>
        <v>0</v>
      </c>
      <c r="D272" t="s">
        <v>16</v>
      </c>
    </row>
    <row r="273" spans="1:35" x14ac:dyDescent="0.3">
      <c r="A273" t="str">
        <f>'Population Definitions'!A3</f>
        <v>Population 2</v>
      </c>
      <c r="B273" t="s">
        <v>14</v>
      </c>
      <c r="C273">
        <f>IF(SUMPRODUCT(--(E273:AI273&lt;&gt;""))=0,0,"N.A.")</f>
        <v>0</v>
      </c>
      <c r="D273" t="s">
        <v>16</v>
      </c>
    </row>
    <row r="274" spans="1:35" x14ac:dyDescent="0.3">
      <c r="A274" t="str">
        <f>'Population Definitions'!A4</f>
        <v>Population 3</v>
      </c>
      <c r="B274" t="s">
        <v>14</v>
      </c>
      <c r="C274">
        <f>IF(SUMPRODUCT(--(E274:AI274&lt;&gt;""))=0,0,"N.A.")</f>
        <v>0</v>
      </c>
      <c r="D274" t="s">
        <v>16</v>
      </c>
    </row>
    <row r="275" spans="1:35" x14ac:dyDescent="0.3">
      <c r="A275" t="str">
        <f>'Population Definitions'!A5</f>
        <v>Population 4</v>
      </c>
      <c r="B275" t="s">
        <v>14</v>
      </c>
      <c r="C275">
        <f>IF(SUMPRODUCT(--(E275:AI275&lt;&gt;""))=0,0,"N.A.")</f>
        <v>0</v>
      </c>
      <c r="D275" t="s">
        <v>16</v>
      </c>
    </row>
    <row r="277" spans="1:35" x14ac:dyDescent="0.3">
      <c r="A277" t="s">
        <v>72</v>
      </c>
      <c r="B277" t="s">
        <v>12</v>
      </c>
      <c r="C277" t="s">
        <v>13</v>
      </c>
      <c r="E277">
        <v>2000</v>
      </c>
      <c r="F277">
        <v>2001</v>
      </c>
      <c r="G277">
        <v>2002</v>
      </c>
      <c r="H277">
        <v>2003</v>
      </c>
      <c r="I277">
        <v>2004</v>
      </c>
      <c r="J277">
        <v>2005</v>
      </c>
      <c r="K277">
        <v>2006</v>
      </c>
      <c r="L277">
        <v>2007</v>
      </c>
      <c r="M277">
        <v>2008</v>
      </c>
      <c r="N277">
        <v>2009</v>
      </c>
      <c r="O277">
        <v>2010</v>
      </c>
      <c r="P277">
        <v>2011</v>
      </c>
      <c r="Q277">
        <v>2012</v>
      </c>
      <c r="R277">
        <v>2013</v>
      </c>
      <c r="S277">
        <v>2014</v>
      </c>
      <c r="T277">
        <v>2015</v>
      </c>
      <c r="U277">
        <v>2016</v>
      </c>
      <c r="V277">
        <v>2017</v>
      </c>
      <c r="W277">
        <v>2018</v>
      </c>
      <c r="X277">
        <v>2019</v>
      </c>
      <c r="Y277">
        <v>2020</v>
      </c>
      <c r="Z277">
        <v>2021</v>
      </c>
      <c r="AA277">
        <v>2022</v>
      </c>
      <c r="AB277">
        <v>2023</v>
      </c>
      <c r="AC277">
        <v>2024</v>
      </c>
      <c r="AD277">
        <v>2025</v>
      </c>
      <c r="AE277">
        <v>2026</v>
      </c>
      <c r="AF277">
        <v>2027</v>
      </c>
      <c r="AG277">
        <v>2028</v>
      </c>
      <c r="AH277">
        <v>2029</v>
      </c>
      <c r="AI277">
        <v>2030</v>
      </c>
    </row>
    <row r="278" spans="1:35" x14ac:dyDescent="0.3">
      <c r="A278" t="str">
        <f>'Population Definitions'!A2</f>
        <v>Population 1</v>
      </c>
      <c r="B278" t="s">
        <v>14</v>
      </c>
      <c r="C278">
        <f>IF(SUMPRODUCT(--(E278:AI278&lt;&gt;""))=0,0,"N.A.")</f>
        <v>0</v>
      </c>
      <c r="D278" t="s">
        <v>16</v>
      </c>
    </row>
    <row r="279" spans="1:35" x14ac:dyDescent="0.3">
      <c r="A279" t="str">
        <f>'Population Definitions'!A3</f>
        <v>Population 2</v>
      </c>
      <c r="B279" t="s">
        <v>14</v>
      </c>
      <c r="C279">
        <f>IF(SUMPRODUCT(--(E279:AI279&lt;&gt;""))=0,0,"N.A.")</f>
        <v>0</v>
      </c>
      <c r="D279" t="s">
        <v>16</v>
      </c>
    </row>
    <row r="280" spans="1:35" x14ac:dyDescent="0.3">
      <c r="A280" t="str">
        <f>'Population Definitions'!A4</f>
        <v>Population 3</v>
      </c>
      <c r="B280" t="s">
        <v>14</v>
      </c>
      <c r="C280">
        <f>IF(SUMPRODUCT(--(E280:AI280&lt;&gt;""))=0,0,"N.A.")</f>
        <v>0</v>
      </c>
      <c r="D280" t="s">
        <v>16</v>
      </c>
    </row>
    <row r="281" spans="1:35" x14ac:dyDescent="0.3">
      <c r="A281" t="str">
        <f>'Population Definitions'!A5</f>
        <v>Population 4</v>
      </c>
      <c r="B281" t="s">
        <v>14</v>
      </c>
      <c r="C281">
        <f>IF(SUMPRODUCT(--(E281:AI281&lt;&gt;""))=0,0,"N.A.")</f>
        <v>0</v>
      </c>
      <c r="D281" t="s">
        <v>16</v>
      </c>
    </row>
    <row r="283" spans="1:35" x14ac:dyDescent="0.3">
      <c r="A283" t="s">
        <v>73</v>
      </c>
      <c r="B283" t="s">
        <v>12</v>
      </c>
      <c r="C283" t="s">
        <v>13</v>
      </c>
      <c r="E283">
        <v>2000</v>
      </c>
      <c r="F283">
        <v>2001</v>
      </c>
      <c r="G283">
        <v>2002</v>
      </c>
      <c r="H283">
        <v>2003</v>
      </c>
      <c r="I283">
        <v>2004</v>
      </c>
      <c r="J283">
        <v>2005</v>
      </c>
      <c r="K283">
        <v>2006</v>
      </c>
      <c r="L283">
        <v>2007</v>
      </c>
      <c r="M283">
        <v>2008</v>
      </c>
      <c r="N283">
        <v>2009</v>
      </c>
      <c r="O283">
        <v>2010</v>
      </c>
      <c r="P283">
        <v>2011</v>
      </c>
      <c r="Q283">
        <v>2012</v>
      </c>
      <c r="R283">
        <v>2013</v>
      </c>
      <c r="S283">
        <v>2014</v>
      </c>
      <c r="T283">
        <v>2015</v>
      </c>
      <c r="U283">
        <v>2016</v>
      </c>
      <c r="V283">
        <v>2017</v>
      </c>
      <c r="W283">
        <v>2018</v>
      </c>
      <c r="X283">
        <v>2019</v>
      </c>
      <c r="Y283">
        <v>2020</v>
      </c>
      <c r="Z283">
        <v>2021</v>
      </c>
      <c r="AA283">
        <v>2022</v>
      </c>
      <c r="AB283">
        <v>2023</v>
      </c>
      <c r="AC283">
        <v>2024</v>
      </c>
      <c r="AD283">
        <v>2025</v>
      </c>
      <c r="AE283">
        <v>2026</v>
      </c>
      <c r="AF283">
        <v>2027</v>
      </c>
      <c r="AG283">
        <v>2028</v>
      </c>
      <c r="AH283">
        <v>2029</v>
      </c>
      <c r="AI283">
        <v>2030</v>
      </c>
    </row>
    <row r="284" spans="1:35" x14ac:dyDescent="0.3">
      <c r="A284" t="str">
        <f>'Population Definitions'!A2</f>
        <v>Population 1</v>
      </c>
      <c r="B284" t="s">
        <v>14</v>
      </c>
      <c r="C284">
        <f>IF(SUMPRODUCT(--(E284:AI284&lt;&gt;""))=0,0,"N.A.")</f>
        <v>0</v>
      </c>
      <c r="D284" t="s">
        <v>16</v>
      </c>
    </row>
    <row r="285" spans="1:35" x14ac:dyDescent="0.3">
      <c r="A285" t="str">
        <f>'Population Definitions'!A3</f>
        <v>Population 2</v>
      </c>
      <c r="B285" t="s">
        <v>14</v>
      </c>
      <c r="C285">
        <f>IF(SUMPRODUCT(--(E285:AI285&lt;&gt;""))=0,0,"N.A.")</f>
        <v>0</v>
      </c>
      <c r="D285" t="s">
        <v>16</v>
      </c>
    </row>
    <row r="286" spans="1:35" x14ac:dyDescent="0.3">
      <c r="A286" t="str">
        <f>'Population Definitions'!A4</f>
        <v>Population 3</v>
      </c>
      <c r="B286" t="s">
        <v>14</v>
      </c>
      <c r="C286">
        <f>IF(SUMPRODUCT(--(E286:AI286&lt;&gt;""))=0,0,"N.A.")</f>
        <v>0</v>
      </c>
      <c r="D286" t="s">
        <v>16</v>
      </c>
    </row>
    <row r="287" spans="1:35" x14ac:dyDescent="0.3">
      <c r="A287" t="str">
        <f>'Population Definitions'!A5</f>
        <v>Population 4</v>
      </c>
      <c r="B287" t="s">
        <v>14</v>
      </c>
      <c r="C287">
        <f>IF(SUMPRODUCT(--(E287:AI287&lt;&gt;""))=0,0,"N.A.")</f>
        <v>0</v>
      </c>
      <c r="D287" t="s">
        <v>16</v>
      </c>
    </row>
    <row r="289" spans="1:35" x14ac:dyDescent="0.3">
      <c r="A289" t="s">
        <v>74</v>
      </c>
      <c r="B289" t="s">
        <v>12</v>
      </c>
      <c r="C289" t="s">
        <v>13</v>
      </c>
      <c r="E289">
        <v>2000</v>
      </c>
      <c r="F289">
        <v>2001</v>
      </c>
      <c r="G289">
        <v>2002</v>
      </c>
      <c r="H289">
        <v>2003</v>
      </c>
      <c r="I289">
        <v>2004</v>
      </c>
      <c r="J289">
        <v>2005</v>
      </c>
      <c r="K289">
        <v>2006</v>
      </c>
      <c r="L289">
        <v>2007</v>
      </c>
      <c r="M289">
        <v>2008</v>
      </c>
      <c r="N289">
        <v>2009</v>
      </c>
      <c r="O289">
        <v>2010</v>
      </c>
      <c r="P289">
        <v>2011</v>
      </c>
      <c r="Q289">
        <v>2012</v>
      </c>
      <c r="R289">
        <v>2013</v>
      </c>
      <c r="S289">
        <v>2014</v>
      </c>
      <c r="T289">
        <v>2015</v>
      </c>
      <c r="U289">
        <v>2016</v>
      </c>
      <c r="V289">
        <v>2017</v>
      </c>
      <c r="W289">
        <v>2018</v>
      </c>
      <c r="X289">
        <v>2019</v>
      </c>
      <c r="Y289">
        <v>2020</v>
      </c>
      <c r="Z289">
        <v>2021</v>
      </c>
      <c r="AA289">
        <v>2022</v>
      </c>
      <c r="AB289">
        <v>2023</v>
      </c>
      <c r="AC289">
        <v>2024</v>
      </c>
      <c r="AD289">
        <v>2025</v>
      </c>
      <c r="AE289">
        <v>2026</v>
      </c>
      <c r="AF289">
        <v>2027</v>
      </c>
      <c r="AG289">
        <v>2028</v>
      </c>
      <c r="AH289">
        <v>2029</v>
      </c>
      <c r="AI289">
        <v>2030</v>
      </c>
    </row>
    <row r="290" spans="1:35" x14ac:dyDescent="0.3">
      <c r="A290" t="str">
        <f>'Population Definitions'!A2</f>
        <v>Population 1</v>
      </c>
      <c r="B290" t="s">
        <v>14</v>
      </c>
      <c r="C290">
        <f>IF(SUMPRODUCT(--(E290:AI290&lt;&gt;""))=0,0,"N.A.")</f>
        <v>0</v>
      </c>
      <c r="D290" t="s">
        <v>16</v>
      </c>
    </row>
    <row r="291" spans="1:35" x14ac:dyDescent="0.3">
      <c r="A291" t="str">
        <f>'Population Definitions'!A3</f>
        <v>Population 2</v>
      </c>
      <c r="B291" t="s">
        <v>14</v>
      </c>
      <c r="C291">
        <f>IF(SUMPRODUCT(--(E291:AI291&lt;&gt;""))=0,0,"N.A.")</f>
        <v>0</v>
      </c>
      <c r="D291" t="s">
        <v>16</v>
      </c>
    </row>
    <row r="292" spans="1:35" x14ac:dyDescent="0.3">
      <c r="A292" t="str">
        <f>'Population Definitions'!A4</f>
        <v>Population 3</v>
      </c>
      <c r="B292" t="s">
        <v>14</v>
      </c>
      <c r="C292">
        <f>IF(SUMPRODUCT(--(E292:AI292&lt;&gt;""))=0,0,"N.A.")</f>
        <v>0</v>
      </c>
      <c r="D292" t="s">
        <v>16</v>
      </c>
    </row>
    <row r="293" spans="1:35" x14ac:dyDescent="0.3">
      <c r="A293" t="str">
        <f>'Population Definitions'!A5</f>
        <v>Population 4</v>
      </c>
      <c r="B293" t="s">
        <v>14</v>
      </c>
      <c r="C293">
        <f>IF(SUMPRODUCT(--(E293:AI293&lt;&gt;""))=0,0,"N.A.")</f>
        <v>0</v>
      </c>
      <c r="D293" t="s">
        <v>16</v>
      </c>
    </row>
    <row r="295" spans="1:35" x14ac:dyDescent="0.3">
      <c r="A295" t="s">
        <v>75</v>
      </c>
      <c r="B295" t="s">
        <v>12</v>
      </c>
      <c r="C295" t="s">
        <v>13</v>
      </c>
      <c r="E295">
        <v>2000</v>
      </c>
      <c r="F295">
        <v>2001</v>
      </c>
      <c r="G295">
        <v>2002</v>
      </c>
      <c r="H295">
        <v>2003</v>
      </c>
      <c r="I295">
        <v>2004</v>
      </c>
      <c r="J295">
        <v>2005</v>
      </c>
      <c r="K295">
        <v>2006</v>
      </c>
      <c r="L295">
        <v>2007</v>
      </c>
      <c r="M295">
        <v>2008</v>
      </c>
      <c r="N295">
        <v>2009</v>
      </c>
      <c r="O295">
        <v>2010</v>
      </c>
      <c r="P295">
        <v>2011</v>
      </c>
      <c r="Q295">
        <v>2012</v>
      </c>
      <c r="R295">
        <v>2013</v>
      </c>
      <c r="S295">
        <v>2014</v>
      </c>
      <c r="T295">
        <v>2015</v>
      </c>
      <c r="U295">
        <v>2016</v>
      </c>
      <c r="V295">
        <v>2017</v>
      </c>
      <c r="W295">
        <v>2018</v>
      </c>
      <c r="X295">
        <v>2019</v>
      </c>
      <c r="Y295">
        <v>2020</v>
      </c>
      <c r="Z295">
        <v>2021</v>
      </c>
      <c r="AA295">
        <v>2022</v>
      </c>
      <c r="AB295">
        <v>2023</v>
      </c>
      <c r="AC295">
        <v>2024</v>
      </c>
      <c r="AD295">
        <v>2025</v>
      </c>
      <c r="AE295">
        <v>2026</v>
      </c>
      <c r="AF295">
        <v>2027</v>
      </c>
      <c r="AG295">
        <v>2028</v>
      </c>
      <c r="AH295">
        <v>2029</v>
      </c>
      <c r="AI295">
        <v>2030</v>
      </c>
    </row>
    <row r="296" spans="1:35" x14ac:dyDescent="0.3">
      <c r="A296" t="str">
        <f>'Population Definitions'!A2</f>
        <v>Population 1</v>
      </c>
      <c r="B296" t="s">
        <v>14</v>
      </c>
      <c r="C296">
        <f>IF(SUMPRODUCT(--(E296:AI296&lt;&gt;""))=0,0,"N.A.")</f>
        <v>0</v>
      </c>
      <c r="D296" t="s">
        <v>16</v>
      </c>
    </row>
    <row r="297" spans="1:35" x14ac:dyDescent="0.3">
      <c r="A297" t="str">
        <f>'Population Definitions'!A3</f>
        <v>Population 2</v>
      </c>
      <c r="B297" t="s">
        <v>14</v>
      </c>
      <c r="C297">
        <f>IF(SUMPRODUCT(--(E297:AI297&lt;&gt;""))=0,0,"N.A.")</f>
        <v>0</v>
      </c>
      <c r="D297" t="s">
        <v>16</v>
      </c>
    </row>
    <row r="298" spans="1:35" x14ac:dyDescent="0.3">
      <c r="A298" t="str">
        <f>'Population Definitions'!A4</f>
        <v>Population 3</v>
      </c>
      <c r="B298" t="s">
        <v>14</v>
      </c>
      <c r="C298">
        <f>IF(SUMPRODUCT(--(E298:AI298&lt;&gt;""))=0,0,"N.A.")</f>
        <v>0</v>
      </c>
      <c r="D298" t="s">
        <v>16</v>
      </c>
    </row>
    <row r="299" spans="1:35" x14ac:dyDescent="0.3">
      <c r="A299" t="str">
        <f>'Population Definitions'!A5</f>
        <v>Population 4</v>
      </c>
      <c r="B299" t="s">
        <v>14</v>
      </c>
      <c r="C299">
        <f>IF(SUMPRODUCT(--(E299:AI299&lt;&gt;""))=0,0,"N.A.")</f>
        <v>0</v>
      </c>
      <c r="D299" t="s">
        <v>16</v>
      </c>
    </row>
    <row r="301" spans="1:35" x14ac:dyDescent="0.3">
      <c r="A301" t="s">
        <v>76</v>
      </c>
      <c r="B301" t="s">
        <v>12</v>
      </c>
      <c r="C301" t="s">
        <v>13</v>
      </c>
      <c r="E301">
        <v>2000</v>
      </c>
      <c r="F301">
        <v>2001</v>
      </c>
      <c r="G301">
        <v>2002</v>
      </c>
      <c r="H301">
        <v>2003</v>
      </c>
      <c r="I301">
        <v>2004</v>
      </c>
      <c r="J301">
        <v>2005</v>
      </c>
      <c r="K301">
        <v>2006</v>
      </c>
      <c r="L301">
        <v>2007</v>
      </c>
      <c r="M301">
        <v>2008</v>
      </c>
      <c r="N301">
        <v>2009</v>
      </c>
      <c r="O301">
        <v>2010</v>
      </c>
      <c r="P301">
        <v>2011</v>
      </c>
      <c r="Q301">
        <v>2012</v>
      </c>
      <c r="R301">
        <v>2013</v>
      </c>
      <c r="S301">
        <v>2014</v>
      </c>
      <c r="T301">
        <v>2015</v>
      </c>
      <c r="U301">
        <v>2016</v>
      </c>
      <c r="V301">
        <v>2017</v>
      </c>
      <c r="W301">
        <v>2018</v>
      </c>
      <c r="X301">
        <v>2019</v>
      </c>
      <c r="Y301">
        <v>2020</v>
      </c>
      <c r="Z301">
        <v>2021</v>
      </c>
      <c r="AA301">
        <v>2022</v>
      </c>
      <c r="AB301">
        <v>2023</v>
      </c>
      <c r="AC301">
        <v>2024</v>
      </c>
      <c r="AD301">
        <v>2025</v>
      </c>
      <c r="AE301">
        <v>2026</v>
      </c>
      <c r="AF301">
        <v>2027</v>
      </c>
      <c r="AG301">
        <v>2028</v>
      </c>
      <c r="AH301">
        <v>2029</v>
      </c>
      <c r="AI301">
        <v>2030</v>
      </c>
    </row>
    <row r="302" spans="1:35" x14ac:dyDescent="0.3">
      <c r="A302" t="str">
        <f>'Population Definitions'!A2</f>
        <v>Population 1</v>
      </c>
      <c r="B302" t="s">
        <v>14</v>
      </c>
      <c r="C302">
        <f>IF(SUMPRODUCT(--(E302:AI302&lt;&gt;""))=0,0,"N.A.")</f>
        <v>0</v>
      </c>
      <c r="D302" t="s">
        <v>16</v>
      </c>
    </row>
    <row r="303" spans="1:35" x14ac:dyDescent="0.3">
      <c r="A303" t="str">
        <f>'Population Definitions'!A3</f>
        <v>Population 2</v>
      </c>
      <c r="B303" t="s">
        <v>14</v>
      </c>
      <c r="C303">
        <f>IF(SUMPRODUCT(--(E303:AI303&lt;&gt;""))=0,0,"N.A.")</f>
        <v>0</v>
      </c>
      <c r="D303" t="s">
        <v>16</v>
      </c>
    </row>
    <row r="304" spans="1:35" x14ac:dyDescent="0.3">
      <c r="A304" t="str">
        <f>'Population Definitions'!A4</f>
        <v>Population 3</v>
      </c>
      <c r="B304" t="s">
        <v>14</v>
      </c>
      <c r="C304">
        <f>IF(SUMPRODUCT(--(E304:AI304&lt;&gt;""))=0,0,"N.A.")</f>
        <v>0</v>
      </c>
      <c r="D304" t="s">
        <v>16</v>
      </c>
    </row>
    <row r="305" spans="1:35" x14ac:dyDescent="0.3">
      <c r="A305" t="str">
        <f>'Population Definitions'!A5</f>
        <v>Population 4</v>
      </c>
      <c r="B305" t="s">
        <v>14</v>
      </c>
      <c r="C305">
        <f>IF(SUMPRODUCT(--(E305:AI305&lt;&gt;""))=0,0,"N.A.")</f>
        <v>0</v>
      </c>
      <c r="D305" t="s">
        <v>16</v>
      </c>
    </row>
    <row r="307" spans="1:35" x14ac:dyDescent="0.3">
      <c r="A307" t="s">
        <v>77</v>
      </c>
      <c r="B307" t="s">
        <v>12</v>
      </c>
      <c r="C307" t="s">
        <v>13</v>
      </c>
      <c r="E307">
        <v>2000</v>
      </c>
      <c r="F307">
        <v>2001</v>
      </c>
      <c r="G307">
        <v>2002</v>
      </c>
      <c r="H307">
        <v>2003</v>
      </c>
      <c r="I307">
        <v>2004</v>
      </c>
      <c r="J307">
        <v>2005</v>
      </c>
      <c r="K307">
        <v>2006</v>
      </c>
      <c r="L307">
        <v>2007</v>
      </c>
      <c r="M307">
        <v>2008</v>
      </c>
      <c r="N307">
        <v>2009</v>
      </c>
      <c r="O307">
        <v>2010</v>
      </c>
      <c r="P307">
        <v>2011</v>
      </c>
      <c r="Q307">
        <v>2012</v>
      </c>
      <c r="R307">
        <v>2013</v>
      </c>
      <c r="S307">
        <v>2014</v>
      </c>
      <c r="T307">
        <v>2015</v>
      </c>
      <c r="U307">
        <v>2016</v>
      </c>
      <c r="V307">
        <v>2017</v>
      </c>
      <c r="W307">
        <v>2018</v>
      </c>
      <c r="X307">
        <v>2019</v>
      </c>
      <c r="Y307">
        <v>2020</v>
      </c>
      <c r="Z307">
        <v>2021</v>
      </c>
      <c r="AA307">
        <v>2022</v>
      </c>
      <c r="AB307">
        <v>2023</v>
      </c>
      <c r="AC307">
        <v>2024</v>
      </c>
      <c r="AD307">
        <v>2025</v>
      </c>
      <c r="AE307">
        <v>2026</v>
      </c>
      <c r="AF307">
        <v>2027</v>
      </c>
      <c r="AG307">
        <v>2028</v>
      </c>
      <c r="AH307">
        <v>2029</v>
      </c>
      <c r="AI307">
        <v>2030</v>
      </c>
    </row>
    <row r="308" spans="1:35" x14ac:dyDescent="0.3">
      <c r="A308" t="str">
        <f>'Population Definitions'!A2</f>
        <v>Population 1</v>
      </c>
      <c r="B308" t="s">
        <v>14</v>
      </c>
      <c r="C308">
        <f>IF(SUMPRODUCT(--(E308:AI308&lt;&gt;""))=0,0,"N.A.")</f>
        <v>0</v>
      </c>
      <c r="D308" t="s">
        <v>16</v>
      </c>
    </row>
    <row r="309" spans="1:35" x14ac:dyDescent="0.3">
      <c r="A309" t="str">
        <f>'Population Definitions'!A3</f>
        <v>Population 2</v>
      </c>
      <c r="B309" t="s">
        <v>14</v>
      </c>
      <c r="C309">
        <f>IF(SUMPRODUCT(--(E309:AI309&lt;&gt;""))=0,0,"N.A.")</f>
        <v>0</v>
      </c>
      <c r="D309" t="s">
        <v>16</v>
      </c>
    </row>
    <row r="310" spans="1:35" x14ac:dyDescent="0.3">
      <c r="A310" t="str">
        <f>'Population Definitions'!A4</f>
        <v>Population 3</v>
      </c>
      <c r="B310" t="s">
        <v>14</v>
      </c>
      <c r="C310">
        <f>IF(SUMPRODUCT(--(E310:AI310&lt;&gt;""))=0,0,"N.A.")</f>
        <v>0</v>
      </c>
      <c r="D310" t="s">
        <v>16</v>
      </c>
    </row>
    <row r="311" spans="1:35" x14ac:dyDescent="0.3">
      <c r="A311" t="str">
        <f>'Population Definitions'!A5</f>
        <v>Population 4</v>
      </c>
      <c r="B311" t="s">
        <v>14</v>
      </c>
      <c r="C311">
        <f>IF(SUMPRODUCT(--(E311:AI311&lt;&gt;""))=0,0,"N.A.")</f>
        <v>0</v>
      </c>
      <c r="D311" t="s">
        <v>16</v>
      </c>
    </row>
    <row r="313" spans="1:35" x14ac:dyDescent="0.3">
      <c r="A313" t="s">
        <v>78</v>
      </c>
      <c r="B313" t="s">
        <v>12</v>
      </c>
      <c r="C313" t="s">
        <v>13</v>
      </c>
      <c r="E313">
        <v>2000</v>
      </c>
      <c r="F313">
        <v>2001</v>
      </c>
      <c r="G313">
        <v>2002</v>
      </c>
      <c r="H313">
        <v>2003</v>
      </c>
      <c r="I313">
        <v>2004</v>
      </c>
      <c r="J313">
        <v>2005</v>
      </c>
      <c r="K313">
        <v>2006</v>
      </c>
      <c r="L313">
        <v>2007</v>
      </c>
      <c r="M313">
        <v>2008</v>
      </c>
      <c r="N313">
        <v>2009</v>
      </c>
      <c r="O313">
        <v>2010</v>
      </c>
      <c r="P313">
        <v>2011</v>
      </c>
      <c r="Q313">
        <v>2012</v>
      </c>
      <c r="R313">
        <v>2013</v>
      </c>
      <c r="S313">
        <v>2014</v>
      </c>
      <c r="T313">
        <v>2015</v>
      </c>
      <c r="U313">
        <v>2016</v>
      </c>
      <c r="V313">
        <v>2017</v>
      </c>
      <c r="W313">
        <v>2018</v>
      </c>
      <c r="X313">
        <v>2019</v>
      </c>
      <c r="Y313">
        <v>2020</v>
      </c>
      <c r="Z313">
        <v>2021</v>
      </c>
      <c r="AA313">
        <v>2022</v>
      </c>
      <c r="AB313">
        <v>2023</v>
      </c>
      <c r="AC313">
        <v>2024</v>
      </c>
      <c r="AD313">
        <v>2025</v>
      </c>
      <c r="AE313">
        <v>2026</v>
      </c>
      <c r="AF313">
        <v>2027</v>
      </c>
      <c r="AG313">
        <v>2028</v>
      </c>
      <c r="AH313">
        <v>2029</v>
      </c>
      <c r="AI313">
        <v>2030</v>
      </c>
    </row>
    <row r="314" spans="1:35" x14ac:dyDescent="0.3">
      <c r="A314" t="str">
        <f>'Population Definitions'!A2</f>
        <v>Population 1</v>
      </c>
      <c r="B314" t="s">
        <v>14</v>
      </c>
      <c r="C314">
        <f>IF(SUMPRODUCT(--(E314:AI314&lt;&gt;""))=0,0,"N.A.")</f>
        <v>0</v>
      </c>
      <c r="D314" t="s">
        <v>16</v>
      </c>
    </row>
    <row r="315" spans="1:35" x14ac:dyDescent="0.3">
      <c r="A315" t="str">
        <f>'Population Definitions'!A3</f>
        <v>Population 2</v>
      </c>
      <c r="B315" t="s">
        <v>14</v>
      </c>
      <c r="C315">
        <f>IF(SUMPRODUCT(--(E315:AI315&lt;&gt;""))=0,0,"N.A.")</f>
        <v>0</v>
      </c>
      <c r="D315" t="s">
        <v>16</v>
      </c>
    </row>
    <row r="316" spans="1:35" x14ac:dyDescent="0.3">
      <c r="A316" t="str">
        <f>'Population Definitions'!A4</f>
        <v>Population 3</v>
      </c>
      <c r="B316" t="s">
        <v>14</v>
      </c>
      <c r="C316">
        <f>IF(SUMPRODUCT(--(E316:AI316&lt;&gt;""))=0,0,"N.A.")</f>
        <v>0</v>
      </c>
      <c r="D316" t="s">
        <v>16</v>
      </c>
    </row>
    <row r="317" spans="1:35" x14ac:dyDescent="0.3">
      <c r="A317" t="str">
        <f>'Population Definitions'!A5</f>
        <v>Population 4</v>
      </c>
      <c r="B317" t="s">
        <v>14</v>
      </c>
      <c r="C317">
        <f>IF(SUMPRODUCT(--(E317:AI317&lt;&gt;""))=0,0,"N.A.")</f>
        <v>0</v>
      </c>
      <c r="D317" t="s">
        <v>16</v>
      </c>
    </row>
    <row r="319" spans="1:35" x14ac:dyDescent="0.3">
      <c r="A319" t="s">
        <v>79</v>
      </c>
      <c r="B319" t="s">
        <v>12</v>
      </c>
      <c r="C319" t="s">
        <v>13</v>
      </c>
      <c r="E319">
        <v>2000</v>
      </c>
      <c r="F319">
        <v>2001</v>
      </c>
      <c r="G319">
        <v>2002</v>
      </c>
      <c r="H319">
        <v>2003</v>
      </c>
      <c r="I319">
        <v>2004</v>
      </c>
      <c r="J319">
        <v>2005</v>
      </c>
      <c r="K319">
        <v>2006</v>
      </c>
      <c r="L319">
        <v>2007</v>
      </c>
      <c r="M319">
        <v>2008</v>
      </c>
      <c r="N319">
        <v>2009</v>
      </c>
      <c r="O319">
        <v>2010</v>
      </c>
      <c r="P319">
        <v>2011</v>
      </c>
      <c r="Q319">
        <v>2012</v>
      </c>
      <c r="R319">
        <v>2013</v>
      </c>
      <c r="S319">
        <v>2014</v>
      </c>
      <c r="T319">
        <v>2015</v>
      </c>
      <c r="U319">
        <v>2016</v>
      </c>
      <c r="V319">
        <v>2017</v>
      </c>
      <c r="W319">
        <v>2018</v>
      </c>
      <c r="X319">
        <v>2019</v>
      </c>
      <c r="Y319">
        <v>2020</v>
      </c>
      <c r="Z319">
        <v>2021</v>
      </c>
      <c r="AA319">
        <v>2022</v>
      </c>
      <c r="AB319">
        <v>2023</v>
      </c>
      <c r="AC319">
        <v>2024</v>
      </c>
      <c r="AD319">
        <v>2025</v>
      </c>
      <c r="AE319">
        <v>2026</v>
      </c>
      <c r="AF319">
        <v>2027</v>
      </c>
      <c r="AG319">
        <v>2028</v>
      </c>
      <c r="AH319">
        <v>2029</v>
      </c>
      <c r="AI319">
        <v>2030</v>
      </c>
    </row>
    <row r="320" spans="1:35" x14ac:dyDescent="0.3">
      <c r="A320" t="str">
        <f>'Population Definitions'!A2</f>
        <v>Population 1</v>
      </c>
      <c r="B320" t="s">
        <v>14</v>
      </c>
      <c r="C320">
        <f>IF(SUMPRODUCT(--(E320:AI320&lt;&gt;""))=0,0,"N.A.")</f>
        <v>0</v>
      </c>
      <c r="D320" t="s">
        <v>16</v>
      </c>
    </row>
    <row r="321" spans="1:35" x14ac:dyDescent="0.3">
      <c r="A321" t="str">
        <f>'Population Definitions'!A3</f>
        <v>Population 2</v>
      </c>
      <c r="B321" t="s">
        <v>14</v>
      </c>
      <c r="C321">
        <f>IF(SUMPRODUCT(--(E321:AI321&lt;&gt;""))=0,0,"N.A.")</f>
        <v>0</v>
      </c>
      <c r="D321" t="s">
        <v>16</v>
      </c>
    </row>
    <row r="322" spans="1:35" x14ac:dyDescent="0.3">
      <c r="A322" t="str">
        <f>'Population Definitions'!A4</f>
        <v>Population 3</v>
      </c>
      <c r="B322" t="s">
        <v>14</v>
      </c>
      <c r="C322">
        <f>IF(SUMPRODUCT(--(E322:AI322&lt;&gt;""))=0,0,"N.A.")</f>
        <v>0</v>
      </c>
      <c r="D322" t="s">
        <v>16</v>
      </c>
    </row>
    <row r="323" spans="1:35" x14ac:dyDescent="0.3">
      <c r="A323" t="str">
        <f>'Population Definitions'!A5</f>
        <v>Population 4</v>
      </c>
      <c r="B323" t="s">
        <v>14</v>
      </c>
      <c r="C323">
        <f>IF(SUMPRODUCT(--(E323:AI323&lt;&gt;""))=0,0,"N.A.")</f>
        <v>0</v>
      </c>
      <c r="D323" t="s">
        <v>16</v>
      </c>
    </row>
    <row r="325" spans="1:35" x14ac:dyDescent="0.3">
      <c r="A325" t="s">
        <v>80</v>
      </c>
      <c r="B325" t="s">
        <v>12</v>
      </c>
      <c r="C325" t="s">
        <v>13</v>
      </c>
      <c r="E325">
        <v>2000</v>
      </c>
      <c r="F325">
        <v>2001</v>
      </c>
      <c r="G325">
        <v>2002</v>
      </c>
      <c r="H325">
        <v>2003</v>
      </c>
      <c r="I325">
        <v>2004</v>
      </c>
      <c r="J325">
        <v>2005</v>
      </c>
      <c r="K325">
        <v>2006</v>
      </c>
      <c r="L325">
        <v>2007</v>
      </c>
      <c r="M325">
        <v>2008</v>
      </c>
      <c r="N325">
        <v>2009</v>
      </c>
      <c r="O325">
        <v>2010</v>
      </c>
      <c r="P325">
        <v>2011</v>
      </c>
      <c r="Q325">
        <v>2012</v>
      </c>
      <c r="R325">
        <v>2013</v>
      </c>
      <c r="S325">
        <v>2014</v>
      </c>
      <c r="T325">
        <v>2015</v>
      </c>
      <c r="U325">
        <v>2016</v>
      </c>
      <c r="V325">
        <v>2017</v>
      </c>
      <c r="W325">
        <v>2018</v>
      </c>
      <c r="X325">
        <v>2019</v>
      </c>
      <c r="Y325">
        <v>2020</v>
      </c>
      <c r="Z325">
        <v>2021</v>
      </c>
      <c r="AA325">
        <v>2022</v>
      </c>
      <c r="AB325">
        <v>2023</v>
      </c>
      <c r="AC325">
        <v>2024</v>
      </c>
      <c r="AD325">
        <v>2025</v>
      </c>
      <c r="AE325">
        <v>2026</v>
      </c>
      <c r="AF325">
        <v>2027</v>
      </c>
      <c r="AG325">
        <v>2028</v>
      </c>
      <c r="AH325">
        <v>2029</v>
      </c>
      <c r="AI325">
        <v>2030</v>
      </c>
    </row>
    <row r="326" spans="1:35" x14ac:dyDescent="0.3">
      <c r="A326" t="str">
        <f>'Population Definitions'!A2</f>
        <v>Population 1</v>
      </c>
      <c r="B326" t="s">
        <v>14</v>
      </c>
      <c r="C326">
        <f>IF(SUMPRODUCT(--(E326:AI326&lt;&gt;""))=0,0,"N.A.")</f>
        <v>0</v>
      </c>
      <c r="D326" t="s">
        <v>16</v>
      </c>
    </row>
    <row r="327" spans="1:35" x14ac:dyDescent="0.3">
      <c r="A327" t="str">
        <f>'Population Definitions'!A3</f>
        <v>Population 2</v>
      </c>
      <c r="B327" t="s">
        <v>14</v>
      </c>
      <c r="C327">
        <f>IF(SUMPRODUCT(--(E327:AI327&lt;&gt;""))=0,0,"N.A.")</f>
        <v>0</v>
      </c>
      <c r="D327" t="s">
        <v>16</v>
      </c>
    </row>
    <row r="328" spans="1:35" x14ac:dyDescent="0.3">
      <c r="A328" t="str">
        <f>'Population Definitions'!A4</f>
        <v>Population 3</v>
      </c>
      <c r="B328" t="s">
        <v>14</v>
      </c>
      <c r="C328">
        <f>IF(SUMPRODUCT(--(E328:AI328&lt;&gt;""))=0,0,"N.A.")</f>
        <v>0</v>
      </c>
      <c r="D328" t="s">
        <v>16</v>
      </c>
    </row>
    <row r="329" spans="1:35" x14ac:dyDescent="0.3">
      <c r="A329" t="str">
        <f>'Population Definitions'!A5</f>
        <v>Population 4</v>
      </c>
      <c r="B329" t="s">
        <v>14</v>
      </c>
      <c r="C329">
        <f>IF(SUMPRODUCT(--(E329:AI329&lt;&gt;""))=0,0,"N.A.")</f>
        <v>0</v>
      </c>
      <c r="D329" t="s">
        <v>16</v>
      </c>
    </row>
    <row r="331" spans="1:35" x14ac:dyDescent="0.3">
      <c r="A331" t="s">
        <v>81</v>
      </c>
      <c r="B331" t="s">
        <v>12</v>
      </c>
      <c r="C331" t="s">
        <v>13</v>
      </c>
      <c r="E331">
        <v>2000</v>
      </c>
      <c r="F331">
        <v>2001</v>
      </c>
      <c r="G331">
        <v>2002</v>
      </c>
      <c r="H331">
        <v>2003</v>
      </c>
      <c r="I331">
        <v>2004</v>
      </c>
      <c r="J331">
        <v>2005</v>
      </c>
      <c r="K331">
        <v>2006</v>
      </c>
      <c r="L331">
        <v>2007</v>
      </c>
      <c r="M331">
        <v>2008</v>
      </c>
      <c r="N331">
        <v>2009</v>
      </c>
      <c r="O331">
        <v>2010</v>
      </c>
      <c r="P331">
        <v>2011</v>
      </c>
      <c r="Q331">
        <v>2012</v>
      </c>
      <c r="R331">
        <v>2013</v>
      </c>
      <c r="S331">
        <v>2014</v>
      </c>
      <c r="T331">
        <v>2015</v>
      </c>
      <c r="U331">
        <v>2016</v>
      </c>
      <c r="V331">
        <v>2017</v>
      </c>
      <c r="W331">
        <v>2018</v>
      </c>
      <c r="X331">
        <v>2019</v>
      </c>
      <c r="Y331">
        <v>2020</v>
      </c>
      <c r="Z331">
        <v>2021</v>
      </c>
      <c r="AA331">
        <v>2022</v>
      </c>
      <c r="AB331">
        <v>2023</v>
      </c>
      <c r="AC331">
        <v>2024</v>
      </c>
      <c r="AD331">
        <v>2025</v>
      </c>
      <c r="AE331">
        <v>2026</v>
      </c>
      <c r="AF331">
        <v>2027</v>
      </c>
      <c r="AG331">
        <v>2028</v>
      </c>
      <c r="AH331">
        <v>2029</v>
      </c>
      <c r="AI331">
        <v>2030</v>
      </c>
    </row>
    <row r="332" spans="1:35" x14ac:dyDescent="0.3">
      <c r="A332" t="str">
        <f>'Population Definitions'!A2</f>
        <v>Population 1</v>
      </c>
      <c r="B332" t="s">
        <v>14</v>
      </c>
      <c r="C332">
        <f>IF(SUMPRODUCT(--(E332:AI332&lt;&gt;""))=0,0,"N.A.")</f>
        <v>0</v>
      </c>
      <c r="D332" t="s">
        <v>16</v>
      </c>
    </row>
    <row r="333" spans="1:35" x14ac:dyDescent="0.3">
      <c r="A333" t="str">
        <f>'Population Definitions'!A3</f>
        <v>Population 2</v>
      </c>
      <c r="B333" t="s">
        <v>14</v>
      </c>
      <c r="C333">
        <f>IF(SUMPRODUCT(--(E333:AI333&lt;&gt;""))=0,0,"N.A.")</f>
        <v>0</v>
      </c>
      <c r="D333" t="s">
        <v>16</v>
      </c>
    </row>
    <row r="334" spans="1:35" x14ac:dyDescent="0.3">
      <c r="A334" t="str">
        <f>'Population Definitions'!A4</f>
        <v>Population 3</v>
      </c>
      <c r="B334" t="s">
        <v>14</v>
      </c>
      <c r="C334">
        <f>IF(SUMPRODUCT(--(E334:AI334&lt;&gt;""))=0,0,"N.A.")</f>
        <v>0</v>
      </c>
      <c r="D334" t="s">
        <v>16</v>
      </c>
    </row>
    <row r="335" spans="1:35" x14ac:dyDescent="0.3">
      <c r="A335" t="str">
        <f>'Population Definitions'!A5</f>
        <v>Population 4</v>
      </c>
      <c r="B335" t="s">
        <v>14</v>
      </c>
      <c r="C335">
        <f>IF(SUMPRODUCT(--(E335:AI335&lt;&gt;""))=0,0,"N.A.")</f>
        <v>0</v>
      </c>
      <c r="D335" t="s">
        <v>16</v>
      </c>
    </row>
    <row r="337" spans="1:35" x14ac:dyDescent="0.3">
      <c r="A337" t="s">
        <v>82</v>
      </c>
      <c r="B337" t="s">
        <v>12</v>
      </c>
      <c r="C337" t="s">
        <v>13</v>
      </c>
      <c r="E337">
        <v>2000</v>
      </c>
      <c r="F337">
        <v>2001</v>
      </c>
      <c r="G337">
        <v>2002</v>
      </c>
      <c r="H337">
        <v>2003</v>
      </c>
      <c r="I337">
        <v>2004</v>
      </c>
      <c r="J337">
        <v>2005</v>
      </c>
      <c r="K337">
        <v>2006</v>
      </c>
      <c r="L337">
        <v>2007</v>
      </c>
      <c r="M337">
        <v>2008</v>
      </c>
      <c r="N337">
        <v>2009</v>
      </c>
      <c r="O337">
        <v>2010</v>
      </c>
      <c r="P337">
        <v>2011</v>
      </c>
      <c r="Q337">
        <v>2012</v>
      </c>
      <c r="R337">
        <v>2013</v>
      </c>
      <c r="S337">
        <v>2014</v>
      </c>
      <c r="T337">
        <v>2015</v>
      </c>
      <c r="U337">
        <v>2016</v>
      </c>
      <c r="V337">
        <v>2017</v>
      </c>
      <c r="W337">
        <v>2018</v>
      </c>
      <c r="X337">
        <v>2019</v>
      </c>
      <c r="Y337">
        <v>2020</v>
      </c>
      <c r="Z337">
        <v>2021</v>
      </c>
      <c r="AA337">
        <v>2022</v>
      </c>
      <c r="AB337">
        <v>2023</v>
      </c>
      <c r="AC337">
        <v>2024</v>
      </c>
      <c r="AD337">
        <v>2025</v>
      </c>
      <c r="AE337">
        <v>2026</v>
      </c>
      <c r="AF337">
        <v>2027</v>
      </c>
      <c r="AG337">
        <v>2028</v>
      </c>
      <c r="AH337">
        <v>2029</v>
      </c>
      <c r="AI337">
        <v>2030</v>
      </c>
    </row>
    <row r="338" spans="1:35" x14ac:dyDescent="0.3">
      <c r="A338" t="str">
        <f>'Population Definitions'!A2</f>
        <v>Population 1</v>
      </c>
      <c r="B338" t="s">
        <v>14</v>
      </c>
      <c r="C338">
        <f>IF(SUMPRODUCT(--(E338:AI338&lt;&gt;""))=0,0,"N.A.")</f>
        <v>0</v>
      </c>
      <c r="D338" t="s">
        <v>16</v>
      </c>
    </row>
    <row r="339" spans="1:35" x14ac:dyDescent="0.3">
      <c r="A339" t="str">
        <f>'Population Definitions'!A3</f>
        <v>Population 2</v>
      </c>
      <c r="B339" t="s">
        <v>14</v>
      </c>
      <c r="C339">
        <f>IF(SUMPRODUCT(--(E339:AI339&lt;&gt;""))=0,0,"N.A.")</f>
        <v>0</v>
      </c>
      <c r="D339" t="s">
        <v>16</v>
      </c>
    </row>
    <row r="340" spans="1:35" x14ac:dyDescent="0.3">
      <c r="A340" t="str">
        <f>'Population Definitions'!A4</f>
        <v>Population 3</v>
      </c>
      <c r="B340" t="s">
        <v>14</v>
      </c>
      <c r="C340">
        <f>IF(SUMPRODUCT(--(E340:AI340&lt;&gt;""))=0,0,"N.A.")</f>
        <v>0</v>
      </c>
      <c r="D340" t="s">
        <v>16</v>
      </c>
    </row>
    <row r="341" spans="1:35" x14ac:dyDescent="0.3">
      <c r="A341" t="str">
        <f>'Population Definitions'!A5</f>
        <v>Population 4</v>
      </c>
      <c r="B341" t="s">
        <v>14</v>
      </c>
      <c r="C341">
        <f>IF(SUMPRODUCT(--(E341:AI341&lt;&gt;""))=0,0,"N.A.")</f>
        <v>0</v>
      </c>
      <c r="D341" t="s">
        <v>16</v>
      </c>
    </row>
    <row r="343" spans="1:35" x14ac:dyDescent="0.3">
      <c r="A343" t="s">
        <v>83</v>
      </c>
      <c r="B343" t="s">
        <v>12</v>
      </c>
      <c r="C343" t="s">
        <v>13</v>
      </c>
      <c r="E343">
        <v>2000</v>
      </c>
      <c r="F343">
        <v>2001</v>
      </c>
      <c r="G343">
        <v>2002</v>
      </c>
      <c r="H343">
        <v>2003</v>
      </c>
      <c r="I343">
        <v>2004</v>
      </c>
      <c r="J343">
        <v>2005</v>
      </c>
      <c r="K343">
        <v>2006</v>
      </c>
      <c r="L343">
        <v>2007</v>
      </c>
      <c r="M343">
        <v>2008</v>
      </c>
      <c r="N343">
        <v>2009</v>
      </c>
      <c r="O343">
        <v>2010</v>
      </c>
      <c r="P343">
        <v>2011</v>
      </c>
      <c r="Q343">
        <v>2012</v>
      </c>
      <c r="R343">
        <v>2013</v>
      </c>
      <c r="S343">
        <v>2014</v>
      </c>
      <c r="T343">
        <v>2015</v>
      </c>
      <c r="U343">
        <v>2016</v>
      </c>
      <c r="V343">
        <v>2017</v>
      </c>
      <c r="W343">
        <v>2018</v>
      </c>
      <c r="X343">
        <v>2019</v>
      </c>
      <c r="Y343">
        <v>2020</v>
      </c>
      <c r="Z343">
        <v>2021</v>
      </c>
      <c r="AA343">
        <v>2022</v>
      </c>
      <c r="AB343">
        <v>2023</v>
      </c>
      <c r="AC343">
        <v>2024</v>
      </c>
      <c r="AD343">
        <v>2025</v>
      </c>
      <c r="AE343">
        <v>2026</v>
      </c>
      <c r="AF343">
        <v>2027</v>
      </c>
      <c r="AG343">
        <v>2028</v>
      </c>
      <c r="AH343">
        <v>2029</v>
      </c>
      <c r="AI343">
        <v>2030</v>
      </c>
    </row>
    <row r="344" spans="1:35" x14ac:dyDescent="0.3">
      <c r="A344" t="str">
        <f>'Population Definitions'!A2</f>
        <v>Population 1</v>
      </c>
      <c r="B344" t="s">
        <v>14</v>
      </c>
      <c r="C344">
        <f>IF(SUMPRODUCT(--(E344:AI344&lt;&gt;""))=0,0,"N.A.")</f>
        <v>0</v>
      </c>
      <c r="D344" t="s">
        <v>16</v>
      </c>
    </row>
    <row r="345" spans="1:35" x14ac:dyDescent="0.3">
      <c r="A345" t="str">
        <f>'Population Definitions'!A3</f>
        <v>Population 2</v>
      </c>
      <c r="B345" t="s">
        <v>14</v>
      </c>
      <c r="C345">
        <f>IF(SUMPRODUCT(--(E345:AI345&lt;&gt;""))=0,0,"N.A.")</f>
        <v>0</v>
      </c>
      <c r="D345" t="s">
        <v>16</v>
      </c>
    </row>
    <row r="346" spans="1:35" x14ac:dyDescent="0.3">
      <c r="A346" t="str">
        <f>'Population Definitions'!A4</f>
        <v>Population 3</v>
      </c>
      <c r="B346" t="s">
        <v>14</v>
      </c>
      <c r="C346">
        <f>IF(SUMPRODUCT(--(E346:AI346&lt;&gt;""))=0,0,"N.A.")</f>
        <v>0</v>
      </c>
      <c r="D346" t="s">
        <v>16</v>
      </c>
    </row>
    <row r="347" spans="1:35" x14ac:dyDescent="0.3">
      <c r="A347" t="str">
        <f>'Population Definitions'!A5</f>
        <v>Population 4</v>
      </c>
      <c r="B347" t="s">
        <v>14</v>
      </c>
      <c r="C347">
        <f>IF(SUMPRODUCT(--(E347:AI347&lt;&gt;""))=0,0,"N.A.")</f>
        <v>0</v>
      </c>
      <c r="D347" t="s">
        <v>16</v>
      </c>
    </row>
    <row r="349" spans="1:35" x14ac:dyDescent="0.3">
      <c r="A349" t="s">
        <v>84</v>
      </c>
      <c r="B349" t="s">
        <v>12</v>
      </c>
      <c r="C349" t="s">
        <v>13</v>
      </c>
      <c r="E349">
        <v>2000</v>
      </c>
      <c r="F349">
        <v>2001</v>
      </c>
      <c r="G349">
        <v>2002</v>
      </c>
      <c r="H349">
        <v>2003</v>
      </c>
      <c r="I349">
        <v>2004</v>
      </c>
      <c r="J349">
        <v>2005</v>
      </c>
      <c r="K349">
        <v>2006</v>
      </c>
      <c r="L349">
        <v>2007</v>
      </c>
      <c r="M349">
        <v>2008</v>
      </c>
      <c r="N349">
        <v>2009</v>
      </c>
      <c r="O349">
        <v>2010</v>
      </c>
      <c r="P349">
        <v>2011</v>
      </c>
      <c r="Q349">
        <v>2012</v>
      </c>
      <c r="R349">
        <v>2013</v>
      </c>
      <c r="S349">
        <v>2014</v>
      </c>
      <c r="T349">
        <v>2015</v>
      </c>
      <c r="U349">
        <v>2016</v>
      </c>
      <c r="V349">
        <v>2017</v>
      </c>
      <c r="W349">
        <v>2018</v>
      </c>
      <c r="X349">
        <v>2019</v>
      </c>
      <c r="Y349">
        <v>2020</v>
      </c>
      <c r="Z349">
        <v>2021</v>
      </c>
      <c r="AA349">
        <v>2022</v>
      </c>
      <c r="AB349">
        <v>2023</v>
      </c>
      <c r="AC349">
        <v>2024</v>
      </c>
      <c r="AD349">
        <v>2025</v>
      </c>
      <c r="AE349">
        <v>2026</v>
      </c>
      <c r="AF349">
        <v>2027</v>
      </c>
      <c r="AG349">
        <v>2028</v>
      </c>
      <c r="AH349">
        <v>2029</v>
      </c>
      <c r="AI349">
        <v>2030</v>
      </c>
    </row>
    <row r="350" spans="1:35" x14ac:dyDescent="0.3">
      <c r="A350" t="str">
        <f>'Population Definitions'!A2</f>
        <v>Population 1</v>
      </c>
      <c r="B350" t="s">
        <v>14</v>
      </c>
      <c r="C350">
        <f>IF(SUMPRODUCT(--(E350:AI350&lt;&gt;""))=0,0,"N.A.")</f>
        <v>0</v>
      </c>
      <c r="D350" t="s">
        <v>16</v>
      </c>
    </row>
    <row r="351" spans="1:35" x14ac:dyDescent="0.3">
      <c r="A351" t="str">
        <f>'Population Definitions'!A3</f>
        <v>Population 2</v>
      </c>
      <c r="B351" t="s">
        <v>14</v>
      </c>
      <c r="C351">
        <f>IF(SUMPRODUCT(--(E351:AI351&lt;&gt;""))=0,0,"N.A.")</f>
        <v>0</v>
      </c>
      <c r="D351" t="s">
        <v>16</v>
      </c>
    </row>
    <row r="352" spans="1:35" x14ac:dyDescent="0.3">
      <c r="A352" t="str">
        <f>'Population Definitions'!A4</f>
        <v>Population 3</v>
      </c>
      <c r="B352" t="s">
        <v>14</v>
      </c>
      <c r="C352">
        <f>IF(SUMPRODUCT(--(E352:AI352&lt;&gt;""))=0,0,"N.A.")</f>
        <v>0</v>
      </c>
      <c r="D352" t="s">
        <v>16</v>
      </c>
    </row>
    <row r="353" spans="1:35" x14ac:dyDescent="0.3">
      <c r="A353" t="str">
        <f>'Population Definitions'!A5</f>
        <v>Population 4</v>
      </c>
      <c r="B353" t="s">
        <v>14</v>
      </c>
      <c r="C353">
        <f>IF(SUMPRODUCT(--(E353:AI353&lt;&gt;""))=0,0,"N.A.")</f>
        <v>0</v>
      </c>
      <c r="D353" t="s">
        <v>16</v>
      </c>
    </row>
    <row r="355" spans="1:35" x14ac:dyDescent="0.3">
      <c r="A355" t="s">
        <v>85</v>
      </c>
      <c r="B355" t="s">
        <v>12</v>
      </c>
      <c r="C355" t="s">
        <v>13</v>
      </c>
      <c r="E355">
        <v>2000</v>
      </c>
      <c r="F355">
        <v>2001</v>
      </c>
      <c r="G355">
        <v>2002</v>
      </c>
      <c r="H355">
        <v>2003</v>
      </c>
      <c r="I355">
        <v>2004</v>
      </c>
      <c r="J355">
        <v>2005</v>
      </c>
      <c r="K355">
        <v>2006</v>
      </c>
      <c r="L355">
        <v>2007</v>
      </c>
      <c r="M355">
        <v>2008</v>
      </c>
      <c r="N355">
        <v>2009</v>
      </c>
      <c r="O355">
        <v>2010</v>
      </c>
      <c r="P355">
        <v>2011</v>
      </c>
      <c r="Q355">
        <v>2012</v>
      </c>
      <c r="R355">
        <v>2013</v>
      </c>
      <c r="S355">
        <v>2014</v>
      </c>
      <c r="T355">
        <v>2015</v>
      </c>
      <c r="U355">
        <v>2016</v>
      </c>
      <c r="V355">
        <v>2017</v>
      </c>
      <c r="W355">
        <v>2018</v>
      </c>
      <c r="X355">
        <v>2019</v>
      </c>
      <c r="Y355">
        <v>2020</v>
      </c>
      <c r="Z355">
        <v>2021</v>
      </c>
      <c r="AA355">
        <v>2022</v>
      </c>
      <c r="AB355">
        <v>2023</v>
      </c>
      <c r="AC355">
        <v>2024</v>
      </c>
      <c r="AD355">
        <v>2025</v>
      </c>
      <c r="AE355">
        <v>2026</v>
      </c>
      <c r="AF355">
        <v>2027</v>
      </c>
      <c r="AG355">
        <v>2028</v>
      </c>
      <c r="AH355">
        <v>2029</v>
      </c>
      <c r="AI355">
        <v>2030</v>
      </c>
    </row>
    <row r="356" spans="1:35" x14ac:dyDescent="0.3">
      <c r="A356" t="str">
        <f>'Population Definitions'!A2</f>
        <v>Population 1</v>
      </c>
      <c r="B356" t="s">
        <v>14</v>
      </c>
      <c r="C356">
        <f>IF(SUMPRODUCT(--(E356:AI356&lt;&gt;""))=0,0,"N.A.")</f>
        <v>0</v>
      </c>
      <c r="D356" t="s">
        <v>16</v>
      </c>
    </row>
    <row r="357" spans="1:35" x14ac:dyDescent="0.3">
      <c r="A357" t="str">
        <f>'Population Definitions'!A3</f>
        <v>Population 2</v>
      </c>
      <c r="B357" t="s">
        <v>14</v>
      </c>
      <c r="C357">
        <f>IF(SUMPRODUCT(--(E357:AI357&lt;&gt;""))=0,0,"N.A.")</f>
        <v>0</v>
      </c>
      <c r="D357" t="s">
        <v>16</v>
      </c>
    </row>
    <row r="358" spans="1:35" x14ac:dyDescent="0.3">
      <c r="A358" t="str">
        <f>'Population Definitions'!A4</f>
        <v>Population 3</v>
      </c>
      <c r="B358" t="s">
        <v>14</v>
      </c>
      <c r="C358">
        <f>IF(SUMPRODUCT(--(E358:AI358&lt;&gt;""))=0,0,"N.A.")</f>
        <v>0</v>
      </c>
      <c r="D358" t="s">
        <v>16</v>
      </c>
    </row>
    <row r="359" spans="1:35" x14ac:dyDescent="0.3">
      <c r="A359" t="str">
        <f>'Population Definitions'!A5</f>
        <v>Population 4</v>
      </c>
      <c r="B359" t="s">
        <v>14</v>
      </c>
      <c r="C359">
        <f>IF(SUMPRODUCT(--(E359:AI359&lt;&gt;""))=0,0,"N.A.")</f>
        <v>0</v>
      </c>
      <c r="D359" t="s">
        <v>16</v>
      </c>
    </row>
    <row r="361" spans="1:35" x14ac:dyDescent="0.3">
      <c r="A361" t="s">
        <v>86</v>
      </c>
      <c r="B361" t="s">
        <v>12</v>
      </c>
      <c r="C361" t="s">
        <v>13</v>
      </c>
      <c r="E361">
        <v>2000</v>
      </c>
      <c r="F361">
        <v>2001</v>
      </c>
      <c r="G361">
        <v>2002</v>
      </c>
      <c r="H361">
        <v>2003</v>
      </c>
      <c r="I361">
        <v>2004</v>
      </c>
      <c r="J361">
        <v>2005</v>
      </c>
      <c r="K361">
        <v>2006</v>
      </c>
      <c r="L361">
        <v>2007</v>
      </c>
      <c r="M361">
        <v>2008</v>
      </c>
      <c r="N361">
        <v>2009</v>
      </c>
      <c r="O361">
        <v>2010</v>
      </c>
      <c r="P361">
        <v>2011</v>
      </c>
      <c r="Q361">
        <v>2012</v>
      </c>
      <c r="R361">
        <v>2013</v>
      </c>
      <c r="S361">
        <v>2014</v>
      </c>
      <c r="T361">
        <v>2015</v>
      </c>
      <c r="U361">
        <v>2016</v>
      </c>
      <c r="V361">
        <v>2017</v>
      </c>
      <c r="W361">
        <v>2018</v>
      </c>
      <c r="X361">
        <v>2019</v>
      </c>
      <c r="Y361">
        <v>2020</v>
      </c>
      <c r="Z361">
        <v>2021</v>
      </c>
      <c r="AA361">
        <v>2022</v>
      </c>
      <c r="AB361">
        <v>2023</v>
      </c>
      <c r="AC361">
        <v>2024</v>
      </c>
      <c r="AD361">
        <v>2025</v>
      </c>
      <c r="AE361">
        <v>2026</v>
      </c>
      <c r="AF361">
        <v>2027</v>
      </c>
      <c r="AG361">
        <v>2028</v>
      </c>
      <c r="AH361">
        <v>2029</v>
      </c>
      <c r="AI361">
        <v>2030</v>
      </c>
    </row>
    <row r="362" spans="1:35" x14ac:dyDescent="0.3">
      <c r="A362" t="str">
        <f>'Population Definitions'!A2</f>
        <v>Population 1</v>
      </c>
      <c r="B362" t="s">
        <v>14</v>
      </c>
      <c r="C362">
        <f>IF(SUMPRODUCT(--(E362:AI362&lt;&gt;""))=0,0,"N.A.")</f>
        <v>0</v>
      </c>
      <c r="D362" t="s">
        <v>16</v>
      </c>
    </row>
    <row r="363" spans="1:35" x14ac:dyDescent="0.3">
      <c r="A363" t="str">
        <f>'Population Definitions'!A3</f>
        <v>Population 2</v>
      </c>
      <c r="B363" t="s">
        <v>14</v>
      </c>
      <c r="C363">
        <f>IF(SUMPRODUCT(--(E363:AI363&lt;&gt;""))=0,0,"N.A.")</f>
        <v>0</v>
      </c>
      <c r="D363" t="s">
        <v>16</v>
      </c>
    </row>
    <row r="364" spans="1:35" x14ac:dyDescent="0.3">
      <c r="A364" t="str">
        <f>'Population Definitions'!A4</f>
        <v>Population 3</v>
      </c>
      <c r="B364" t="s">
        <v>14</v>
      </c>
      <c r="C364">
        <f>IF(SUMPRODUCT(--(E364:AI364&lt;&gt;""))=0,0,"N.A.")</f>
        <v>0</v>
      </c>
      <c r="D364" t="s">
        <v>16</v>
      </c>
    </row>
    <row r="365" spans="1:35" x14ac:dyDescent="0.3">
      <c r="A365" t="str">
        <f>'Population Definitions'!A5</f>
        <v>Population 4</v>
      </c>
      <c r="B365" t="s">
        <v>14</v>
      </c>
      <c r="C365">
        <f>IF(SUMPRODUCT(--(E365:AI365&lt;&gt;""))=0,0,"N.A.")</f>
        <v>0</v>
      </c>
      <c r="D365" t="s">
        <v>16</v>
      </c>
    </row>
    <row r="367" spans="1:35" x14ac:dyDescent="0.3">
      <c r="A367" t="s">
        <v>87</v>
      </c>
      <c r="B367" t="s">
        <v>12</v>
      </c>
      <c r="C367" t="s">
        <v>13</v>
      </c>
      <c r="E367">
        <v>2000</v>
      </c>
      <c r="F367">
        <v>2001</v>
      </c>
      <c r="G367">
        <v>2002</v>
      </c>
      <c r="H367">
        <v>2003</v>
      </c>
      <c r="I367">
        <v>2004</v>
      </c>
      <c r="J367">
        <v>2005</v>
      </c>
      <c r="K367">
        <v>2006</v>
      </c>
      <c r="L367">
        <v>2007</v>
      </c>
      <c r="M367">
        <v>2008</v>
      </c>
      <c r="N367">
        <v>2009</v>
      </c>
      <c r="O367">
        <v>2010</v>
      </c>
      <c r="P367">
        <v>2011</v>
      </c>
      <c r="Q367">
        <v>2012</v>
      </c>
      <c r="R367">
        <v>2013</v>
      </c>
      <c r="S367">
        <v>2014</v>
      </c>
      <c r="T367">
        <v>2015</v>
      </c>
      <c r="U367">
        <v>2016</v>
      </c>
      <c r="V367">
        <v>2017</v>
      </c>
      <c r="W367">
        <v>2018</v>
      </c>
      <c r="X367">
        <v>2019</v>
      </c>
      <c r="Y367">
        <v>2020</v>
      </c>
      <c r="Z367">
        <v>2021</v>
      </c>
      <c r="AA367">
        <v>2022</v>
      </c>
      <c r="AB367">
        <v>2023</v>
      </c>
      <c r="AC367">
        <v>2024</v>
      </c>
      <c r="AD367">
        <v>2025</v>
      </c>
      <c r="AE367">
        <v>2026</v>
      </c>
      <c r="AF367">
        <v>2027</v>
      </c>
      <c r="AG367">
        <v>2028</v>
      </c>
      <c r="AH367">
        <v>2029</v>
      </c>
      <c r="AI367">
        <v>2030</v>
      </c>
    </row>
    <row r="368" spans="1:35" x14ac:dyDescent="0.3">
      <c r="A368" t="str">
        <f>'Population Definitions'!A2</f>
        <v>Population 1</v>
      </c>
      <c r="B368" t="s">
        <v>14</v>
      </c>
      <c r="C368">
        <f>IF(SUMPRODUCT(--(E368:AI368&lt;&gt;""))=0,0,"N.A.")</f>
        <v>0</v>
      </c>
      <c r="D368" t="s">
        <v>16</v>
      </c>
    </row>
    <row r="369" spans="1:35" x14ac:dyDescent="0.3">
      <c r="A369" t="str">
        <f>'Population Definitions'!A3</f>
        <v>Population 2</v>
      </c>
      <c r="B369" t="s">
        <v>14</v>
      </c>
      <c r="C369">
        <f>IF(SUMPRODUCT(--(E369:AI369&lt;&gt;""))=0,0,"N.A.")</f>
        <v>0</v>
      </c>
      <c r="D369" t="s">
        <v>16</v>
      </c>
    </row>
    <row r="370" spans="1:35" x14ac:dyDescent="0.3">
      <c r="A370" t="str">
        <f>'Population Definitions'!A4</f>
        <v>Population 3</v>
      </c>
      <c r="B370" t="s">
        <v>14</v>
      </c>
      <c r="C370">
        <f>IF(SUMPRODUCT(--(E370:AI370&lt;&gt;""))=0,0,"N.A.")</f>
        <v>0</v>
      </c>
      <c r="D370" t="s">
        <v>16</v>
      </c>
    </row>
    <row r="371" spans="1:35" x14ac:dyDescent="0.3">
      <c r="A371" t="str">
        <f>'Population Definitions'!A5</f>
        <v>Population 4</v>
      </c>
      <c r="B371" t="s">
        <v>14</v>
      </c>
      <c r="C371">
        <f>IF(SUMPRODUCT(--(E371:AI371&lt;&gt;""))=0,0,"N.A.")</f>
        <v>0</v>
      </c>
      <c r="D371" t="s">
        <v>16</v>
      </c>
    </row>
    <row r="373" spans="1:35" x14ac:dyDescent="0.3">
      <c r="A373" t="s">
        <v>88</v>
      </c>
      <c r="B373" t="s">
        <v>12</v>
      </c>
      <c r="C373" t="s">
        <v>13</v>
      </c>
      <c r="E373">
        <v>2000</v>
      </c>
      <c r="F373">
        <v>2001</v>
      </c>
      <c r="G373">
        <v>2002</v>
      </c>
      <c r="H373">
        <v>2003</v>
      </c>
      <c r="I373">
        <v>2004</v>
      </c>
      <c r="J373">
        <v>2005</v>
      </c>
      <c r="K373">
        <v>2006</v>
      </c>
      <c r="L373">
        <v>2007</v>
      </c>
      <c r="M373">
        <v>2008</v>
      </c>
      <c r="N373">
        <v>2009</v>
      </c>
      <c r="O373">
        <v>2010</v>
      </c>
      <c r="P373">
        <v>2011</v>
      </c>
      <c r="Q373">
        <v>2012</v>
      </c>
      <c r="R373">
        <v>2013</v>
      </c>
      <c r="S373">
        <v>2014</v>
      </c>
      <c r="T373">
        <v>2015</v>
      </c>
      <c r="U373">
        <v>2016</v>
      </c>
      <c r="V373">
        <v>2017</v>
      </c>
      <c r="W373">
        <v>2018</v>
      </c>
      <c r="X373">
        <v>2019</v>
      </c>
      <c r="Y373">
        <v>2020</v>
      </c>
      <c r="Z373">
        <v>2021</v>
      </c>
      <c r="AA373">
        <v>2022</v>
      </c>
      <c r="AB373">
        <v>2023</v>
      </c>
      <c r="AC373">
        <v>2024</v>
      </c>
      <c r="AD373">
        <v>2025</v>
      </c>
      <c r="AE373">
        <v>2026</v>
      </c>
      <c r="AF373">
        <v>2027</v>
      </c>
      <c r="AG373">
        <v>2028</v>
      </c>
      <c r="AH373">
        <v>2029</v>
      </c>
      <c r="AI373">
        <v>2030</v>
      </c>
    </row>
    <row r="374" spans="1:35" x14ac:dyDescent="0.3">
      <c r="A374" t="str">
        <f>'Population Definitions'!A2</f>
        <v>Population 1</v>
      </c>
      <c r="B374" t="s">
        <v>14</v>
      </c>
      <c r="C374">
        <f>IF(SUMPRODUCT(--(E374:AI374&lt;&gt;""))=0,0,"N.A.")</f>
        <v>0</v>
      </c>
      <c r="D374" t="s">
        <v>16</v>
      </c>
    </row>
    <row r="375" spans="1:35" x14ac:dyDescent="0.3">
      <c r="A375" t="str">
        <f>'Population Definitions'!A3</f>
        <v>Population 2</v>
      </c>
      <c r="B375" t="s">
        <v>14</v>
      </c>
      <c r="C375">
        <f>IF(SUMPRODUCT(--(E375:AI375&lt;&gt;""))=0,0,"N.A.")</f>
        <v>0</v>
      </c>
      <c r="D375" t="s">
        <v>16</v>
      </c>
    </row>
    <row r="376" spans="1:35" x14ac:dyDescent="0.3">
      <c r="A376" t="str">
        <f>'Population Definitions'!A4</f>
        <v>Population 3</v>
      </c>
      <c r="B376" t="s">
        <v>14</v>
      </c>
      <c r="C376">
        <f>IF(SUMPRODUCT(--(E376:AI376&lt;&gt;""))=0,0,"N.A.")</f>
        <v>0</v>
      </c>
      <c r="D376" t="s">
        <v>16</v>
      </c>
    </row>
    <row r="377" spans="1:35" x14ac:dyDescent="0.3">
      <c r="A377" t="str">
        <f>'Population Definitions'!A5</f>
        <v>Population 4</v>
      </c>
      <c r="B377" t="s">
        <v>14</v>
      </c>
      <c r="C377">
        <f>IF(SUMPRODUCT(--(E377:AI377&lt;&gt;""))=0,0,"N.A.")</f>
        <v>0</v>
      </c>
      <c r="D377" t="s">
        <v>16</v>
      </c>
    </row>
    <row r="379" spans="1:35" x14ac:dyDescent="0.3">
      <c r="A379" t="s">
        <v>89</v>
      </c>
      <c r="B379" t="s">
        <v>12</v>
      </c>
      <c r="C379" t="s">
        <v>13</v>
      </c>
      <c r="E379">
        <v>2000</v>
      </c>
      <c r="F379">
        <v>2001</v>
      </c>
      <c r="G379">
        <v>2002</v>
      </c>
      <c r="H379">
        <v>2003</v>
      </c>
      <c r="I379">
        <v>2004</v>
      </c>
      <c r="J379">
        <v>2005</v>
      </c>
      <c r="K379">
        <v>2006</v>
      </c>
      <c r="L379">
        <v>2007</v>
      </c>
      <c r="M379">
        <v>2008</v>
      </c>
      <c r="N379">
        <v>2009</v>
      </c>
      <c r="O379">
        <v>2010</v>
      </c>
      <c r="P379">
        <v>2011</v>
      </c>
      <c r="Q379">
        <v>2012</v>
      </c>
      <c r="R379">
        <v>2013</v>
      </c>
      <c r="S379">
        <v>2014</v>
      </c>
      <c r="T379">
        <v>2015</v>
      </c>
      <c r="U379">
        <v>2016</v>
      </c>
      <c r="V379">
        <v>2017</v>
      </c>
      <c r="W379">
        <v>2018</v>
      </c>
      <c r="X379">
        <v>2019</v>
      </c>
      <c r="Y379">
        <v>2020</v>
      </c>
      <c r="Z379">
        <v>2021</v>
      </c>
      <c r="AA379">
        <v>2022</v>
      </c>
      <c r="AB379">
        <v>2023</v>
      </c>
      <c r="AC379">
        <v>2024</v>
      </c>
      <c r="AD379">
        <v>2025</v>
      </c>
      <c r="AE379">
        <v>2026</v>
      </c>
      <c r="AF379">
        <v>2027</v>
      </c>
      <c r="AG379">
        <v>2028</v>
      </c>
      <c r="AH379">
        <v>2029</v>
      </c>
      <c r="AI379">
        <v>2030</v>
      </c>
    </row>
    <row r="380" spans="1:35" x14ac:dyDescent="0.3">
      <c r="A380" t="str">
        <f>'Population Definitions'!A2</f>
        <v>Population 1</v>
      </c>
      <c r="B380" t="s">
        <v>14</v>
      </c>
      <c r="C380">
        <f>IF(SUMPRODUCT(--(E380:AI380&lt;&gt;""))=0,0,"N.A.")</f>
        <v>0</v>
      </c>
      <c r="D380" t="s">
        <v>16</v>
      </c>
    </row>
    <row r="381" spans="1:35" x14ac:dyDescent="0.3">
      <c r="A381" t="str">
        <f>'Population Definitions'!A3</f>
        <v>Population 2</v>
      </c>
      <c r="B381" t="s">
        <v>14</v>
      </c>
      <c r="C381">
        <f>IF(SUMPRODUCT(--(E381:AI381&lt;&gt;""))=0,0,"N.A.")</f>
        <v>0</v>
      </c>
      <c r="D381" t="s">
        <v>16</v>
      </c>
    </row>
    <row r="382" spans="1:35" x14ac:dyDescent="0.3">
      <c r="A382" t="str">
        <f>'Population Definitions'!A4</f>
        <v>Population 3</v>
      </c>
      <c r="B382" t="s">
        <v>14</v>
      </c>
      <c r="C382">
        <f>IF(SUMPRODUCT(--(E382:AI382&lt;&gt;""))=0,0,"N.A.")</f>
        <v>0</v>
      </c>
      <c r="D382" t="s">
        <v>16</v>
      </c>
    </row>
    <row r="383" spans="1:35" x14ac:dyDescent="0.3">
      <c r="A383" t="str">
        <f>'Population Definitions'!A5</f>
        <v>Population 4</v>
      </c>
      <c r="B383" t="s">
        <v>14</v>
      </c>
      <c r="C383">
        <f>IF(SUMPRODUCT(--(E383:AI383&lt;&gt;""))=0,0,"N.A.")</f>
        <v>0</v>
      </c>
      <c r="D383" t="s">
        <v>16</v>
      </c>
    </row>
    <row r="385" spans="1:35" x14ac:dyDescent="0.3">
      <c r="A385" t="s">
        <v>90</v>
      </c>
      <c r="B385" t="s">
        <v>12</v>
      </c>
      <c r="C385" t="s">
        <v>13</v>
      </c>
      <c r="E385">
        <v>2000</v>
      </c>
      <c r="F385">
        <v>2001</v>
      </c>
      <c r="G385">
        <v>2002</v>
      </c>
      <c r="H385">
        <v>2003</v>
      </c>
      <c r="I385">
        <v>2004</v>
      </c>
      <c r="J385">
        <v>2005</v>
      </c>
      <c r="K385">
        <v>2006</v>
      </c>
      <c r="L385">
        <v>2007</v>
      </c>
      <c r="M385">
        <v>2008</v>
      </c>
      <c r="N385">
        <v>2009</v>
      </c>
      <c r="O385">
        <v>2010</v>
      </c>
      <c r="P385">
        <v>2011</v>
      </c>
      <c r="Q385">
        <v>2012</v>
      </c>
      <c r="R385">
        <v>2013</v>
      </c>
      <c r="S385">
        <v>2014</v>
      </c>
      <c r="T385">
        <v>2015</v>
      </c>
      <c r="U385">
        <v>2016</v>
      </c>
      <c r="V385">
        <v>2017</v>
      </c>
      <c r="W385">
        <v>2018</v>
      </c>
      <c r="X385">
        <v>2019</v>
      </c>
      <c r="Y385">
        <v>2020</v>
      </c>
      <c r="Z385">
        <v>2021</v>
      </c>
      <c r="AA385">
        <v>2022</v>
      </c>
      <c r="AB385">
        <v>2023</v>
      </c>
      <c r="AC385">
        <v>2024</v>
      </c>
      <c r="AD385">
        <v>2025</v>
      </c>
      <c r="AE385">
        <v>2026</v>
      </c>
      <c r="AF385">
        <v>2027</v>
      </c>
      <c r="AG385">
        <v>2028</v>
      </c>
      <c r="AH385">
        <v>2029</v>
      </c>
      <c r="AI385">
        <v>2030</v>
      </c>
    </row>
    <row r="386" spans="1:35" x14ac:dyDescent="0.3">
      <c r="A386" t="str">
        <f>'Population Definitions'!A2</f>
        <v>Population 1</v>
      </c>
      <c r="B386" t="s">
        <v>14</v>
      </c>
      <c r="C386">
        <f>IF(SUMPRODUCT(--(E386:AI386&lt;&gt;""))=0,0,"N.A.")</f>
        <v>0</v>
      </c>
      <c r="D386" t="s">
        <v>16</v>
      </c>
    </row>
    <row r="387" spans="1:35" x14ac:dyDescent="0.3">
      <c r="A387" t="str">
        <f>'Population Definitions'!A3</f>
        <v>Population 2</v>
      </c>
      <c r="B387" t="s">
        <v>14</v>
      </c>
      <c r="C387">
        <f>IF(SUMPRODUCT(--(E387:AI387&lt;&gt;""))=0,0,"N.A.")</f>
        <v>0</v>
      </c>
      <c r="D387" t="s">
        <v>16</v>
      </c>
    </row>
    <row r="388" spans="1:35" x14ac:dyDescent="0.3">
      <c r="A388" t="str">
        <f>'Population Definitions'!A4</f>
        <v>Population 3</v>
      </c>
      <c r="B388" t="s">
        <v>14</v>
      </c>
      <c r="C388">
        <f>IF(SUMPRODUCT(--(E388:AI388&lt;&gt;""))=0,0,"N.A.")</f>
        <v>0</v>
      </c>
      <c r="D388" t="s">
        <v>16</v>
      </c>
    </row>
    <row r="389" spans="1:35" x14ac:dyDescent="0.3">
      <c r="A389" t="str">
        <f>'Population Definitions'!A5</f>
        <v>Population 4</v>
      </c>
      <c r="B389" t="s">
        <v>14</v>
      </c>
      <c r="C389">
        <f>IF(SUMPRODUCT(--(E389:AI389&lt;&gt;""))=0,0,"N.A.")</f>
        <v>0</v>
      </c>
      <c r="D389" t="s">
        <v>16</v>
      </c>
    </row>
    <row r="391" spans="1:35" x14ac:dyDescent="0.3">
      <c r="A391" t="s">
        <v>91</v>
      </c>
      <c r="B391" t="s">
        <v>12</v>
      </c>
      <c r="C391" t="s">
        <v>13</v>
      </c>
      <c r="E391">
        <v>2000</v>
      </c>
      <c r="F391">
        <v>2001</v>
      </c>
      <c r="G391">
        <v>2002</v>
      </c>
      <c r="H391">
        <v>2003</v>
      </c>
      <c r="I391">
        <v>2004</v>
      </c>
      <c r="J391">
        <v>2005</v>
      </c>
      <c r="K391">
        <v>2006</v>
      </c>
      <c r="L391">
        <v>2007</v>
      </c>
      <c r="M391">
        <v>2008</v>
      </c>
      <c r="N391">
        <v>2009</v>
      </c>
      <c r="O391">
        <v>2010</v>
      </c>
      <c r="P391">
        <v>2011</v>
      </c>
      <c r="Q391">
        <v>2012</v>
      </c>
      <c r="R391">
        <v>2013</v>
      </c>
      <c r="S391">
        <v>2014</v>
      </c>
      <c r="T391">
        <v>2015</v>
      </c>
      <c r="U391">
        <v>2016</v>
      </c>
      <c r="V391">
        <v>2017</v>
      </c>
      <c r="W391">
        <v>2018</v>
      </c>
      <c r="X391">
        <v>2019</v>
      </c>
      <c r="Y391">
        <v>2020</v>
      </c>
      <c r="Z391">
        <v>2021</v>
      </c>
      <c r="AA391">
        <v>2022</v>
      </c>
      <c r="AB391">
        <v>2023</v>
      </c>
      <c r="AC391">
        <v>2024</v>
      </c>
      <c r="AD391">
        <v>2025</v>
      </c>
      <c r="AE391">
        <v>2026</v>
      </c>
      <c r="AF391">
        <v>2027</v>
      </c>
      <c r="AG391">
        <v>2028</v>
      </c>
      <c r="AH391">
        <v>2029</v>
      </c>
      <c r="AI391">
        <v>2030</v>
      </c>
    </row>
    <row r="392" spans="1:35" x14ac:dyDescent="0.3">
      <c r="A392" t="str">
        <f>'Population Definitions'!A2</f>
        <v>Population 1</v>
      </c>
      <c r="B392" t="s">
        <v>14</v>
      </c>
      <c r="C392">
        <f>IF(SUMPRODUCT(--(E392:AI392&lt;&gt;""))=0,0,"N.A.")</f>
        <v>0</v>
      </c>
      <c r="D392" t="s">
        <v>16</v>
      </c>
    </row>
    <row r="393" spans="1:35" x14ac:dyDescent="0.3">
      <c r="A393" t="str">
        <f>'Population Definitions'!A3</f>
        <v>Population 2</v>
      </c>
      <c r="B393" t="s">
        <v>14</v>
      </c>
      <c r="C393">
        <f>IF(SUMPRODUCT(--(E393:AI393&lt;&gt;""))=0,0,"N.A.")</f>
        <v>0</v>
      </c>
      <c r="D393" t="s">
        <v>16</v>
      </c>
    </row>
    <row r="394" spans="1:35" x14ac:dyDescent="0.3">
      <c r="A394" t="str">
        <f>'Population Definitions'!A4</f>
        <v>Population 3</v>
      </c>
      <c r="B394" t="s">
        <v>14</v>
      </c>
      <c r="C394">
        <f>IF(SUMPRODUCT(--(E394:AI394&lt;&gt;""))=0,0,"N.A.")</f>
        <v>0</v>
      </c>
      <c r="D394" t="s">
        <v>16</v>
      </c>
    </row>
    <row r="395" spans="1:35" x14ac:dyDescent="0.3">
      <c r="A395" t="str">
        <f>'Population Definitions'!A5</f>
        <v>Population 4</v>
      </c>
      <c r="B395" t="s">
        <v>14</v>
      </c>
      <c r="C395">
        <f>IF(SUMPRODUCT(--(E395:AI395&lt;&gt;""))=0,0,"N.A.")</f>
        <v>0</v>
      </c>
      <c r="D395" t="s">
        <v>16</v>
      </c>
    </row>
    <row r="397" spans="1:35" x14ac:dyDescent="0.3">
      <c r="A397" t="s">
        <v>92</v>
      </c>
      <c r="B397" t="s">
        <v>12</v>
      </c>
      <c r="C397" t="s">
        <v>13</v>
      </c>
      <c r="E397">
        <v>2000</v>
      </c>
      <c r="F397">
        <v>2001</v>
      </c>
      <c r="G397">
        <v>2002</v>
      </c>
      <c r="H397">
        <v>2003</v>
      </c>
      <c r="I397">
        <v>2004</v>
      </c>
      <c r="J397">
        <v>2005</v>
      </c>
      <c r="K397">
        <v>2006</v>
      </c>
      <c r="L397">
        <v>2007</v>
      </c>
      <c r="M397">
        <v>2008</v>
      </c>
      <c r="N397">
        <v>2009</v>
      </c>
      <c r="O397">
        <v>2010</v>
      </c>
      <c r="P397">
        <v>2011</v>
      </c>
      <c r="Q397">
        <v>2012</v>
      </c>
      <c r="R397">
        <v>2013</v>
      </c>
      <c r="S397">
        <v>2014</v>
      </c>
      <c r="T397">
        <v>2015</v>
      </c>
      <c r="U397">
        <v>2016</v>
      </c>
      <c r="V397">
        <v>2017</v>
      </c>
      <c r="W397">
        <v>2018</v>
      </c>
      <c r="X397">
        <v>2019</v>
      </c>
      <c r="Y397">
        <v>2020</v>
      </c>
      <c r="Z397">
        <v>2021</v>
      </c>
      <c r="AA397">
        <v>2022</v>
      </c>
      <c r="AB397">
        <v>2023</v>
      </c>
      <c r="AC397">
        <v>2024</v>
      </c>
      <c r="AD397">
        <v>2025</v>
      </c>
      <c r="AE397">
        <v>2026</v>
      </c>
      <c r="AF397">
        <v>2027</v>
      </c>
      <c r="AG397">
        <v>2028</v>
      </c>
      <c r="AH397">
        <v>2029</v>
      </c>
      <c r="AI397">
        <v>2030</v>
      </c>
    </row>
    <row r="398" spans="1:35" x14ac:dyDescent="0.3">
      <c r="A398" t="str">
        <f>'Population Definitions'!A2</f>
        <v>Population 1</v>
      </c>
      <c r="B398" t="s">
        <v>14</v>
      </c>
      <c r="C398">
        <f>IF(SUMPRODUCT(--(E398:AI398&lt;&gt;""))=0,0,"N.A.")</f>
        <v>0</v>
      </c>
      <c r="D398" t="s">
        <v>16</v>
      </c>
    </row>
    <row r="399" spans="1:35" x14ac:dyDescent="0.3">
      <c r="A399" t="str">
        <f>'Population Definitions'!A3</f>
        <v>Population 2</v>
      </c>
      <c r="B399" t="s">
        <v>14</v>
      </c>
      <c r="C399">
        <f>IF(SUMPRODUCT(--(E399:AI399&lt;&gt;""))=0,0,"N.A.")</f>
        <v>0</v>
      </c>
      <c r="D399" t="s">
        <v>16</v>
      </c>
    </row>
    <row r="400" spans="1:35" x14ac:dyDescent="0.3">
      <c r="A400" t="str">
        <f>'Population Definitions'!A4</f>
        <v>Population 3</v>
      </c>
      <c r="B400" t="s">
        <v>14</v>
      </c>
      <c r="C400">
        <f>IF(SUMPRODUCT(--(E400:AI400&lt;&gt;""))=0,0,"N.A.")</f>
        <v>0</v>
      </c>
      <c r="D400" t="s">
        <v>16</v>
      </c>
    </row>
    <row r="401" spans="1:35" x14ac:dyDescent="0.3">
      <c r="A401" t="str">
        <f>'Population Definitions'!A5</f>
        <v>Population 4</v>
      </c>
      <c r="B401" t="s">
        <v>14</v>
      </c>
      <c r="C401">
        <f>IF(SUMPRODUCT(--(E401:AI401&lt;&gt;""))=0,0,"N.A.")</f>
        <v>0</v>
      </c>
      <c r="D401" t="s">
        <v>16</v>
      </c>
    </row>
    <row r="403" spans="1:35" x14ac:dyDescent="0.3">
      <c r="A403" t="s">
        <v>93</v>
      </c>
      <c r="B403" t="s">
        <v>12</v>
      </c>
      <c r="C403" t="s">
        <v>13</v>
      </c>
      <c r="E403">
        <v>2000</v>
      </c>
      <c r="F403">
        <v>2001</v>
      </c>
      <c r="G403">
        <v>2002</v>
      </c>
      <c r="H403">
        <v>2003</v>
      </c>
      <c r="I403">
        <v>2004</v>
      </c>
      <c r="J403">
        <v>2005</v>
      </c>
      <c r="K403">
        <v>2006</v>
      </c>
      <c r="L403">
        <v>2007</v>
      </c>
      <c r="M403">
        <v>2008</v>
      </c>
      <c r="N403">
        <v>2009</v>
      </c>
      <c r="O403">
        <v>2010</v>
      </c>
      <c r="P403">
        <v>2011</v>
      </c>
      <c r="Q403">
        <v>2012</v>
      </c>
      <c r="R403">
        <v>2013</v>
      </c>
      <c r="S403">
        <v>2014</v>
      </c>
      <c r="T403">
        <v>2015</v>
      </c>
      <c r="U403">
        <v>2016</v>
      </c>
      <c r="V403">
        <v>2017</v>
      </c>
      <c r="W403">
        <v>2018</v>
      </c>
      <c r="X403">
        <v>2019</v>
      </c>
      <c r="Y403">
        <v>2020</v>
      </c>
      <c r="Z403">
        <v>2021</v>
      </c>
      <c r="AA403">
        <v>2022</v>
      </c>
      <c r="AB403">
        <v>2023</v>
      </c>
      <c r="AC403">
        <v>2024</v>
      </c>
      <c r="AD403">
        <v>2025</v>
      </c>
      <c r="AE403">
        <v>2026</v>
      </c>
      <c r="AF403">
        <v>2027</v>
      </c>
      <c r="AG403">
        <v>2028</v>
      </c>
      <c r="AH403">
        <v>2029</v>
      </c>
      <c r="AI403">
        <v>2030</v>
      </c>
    </row>
    <row r="404" spans="1:35" x14ac:dyDescent="0.3">
      <c r="A404" t="str">
        <f>'Population Definitions'!A2</f>
        <v>Population 1</v>
      </c>
      <c r="B404" t="s">
        <v>14</v>
      </c>
      <c r="C404">
        <f>IF(SUMPRODUCT(--(E404:AI404&lt;&gt;""))=0,0,"N.A.")</f>
        <v>0</v>
      </c>
      <c r="D404" t="s">
        <v>16</v>
      </c>
    </row>
    <row r="405" spans="1:35" x14ac:dyDescent="0.3">
      <c r="A405" t="str">
        <f>'Population Definitions'!A3</f>
        <v>Population 2</v>
      </c>
      <c r="B405" t="s">
        <v>14</v>
      </c>
      <c r="C405">
        <f>IF(SUMPRODUCT(--(E405:AI405&lt;&gt;""))=0,0,"N.A.")</f>
        <v>0</v>
      </c>
      <c r="D405" t="s">
        <v>16</v>
      </c>
    </row>
    <row r="406" spans="1:35" x14ac:dyDescent="0.3">
      <c r="A406" t="str">
        <f>'Population Definitions'!A4</f>
        <v>Population 3</v>
      </c>
      <c r="B406" t="s">
        <v>14</v>
      </c>
      <c r="C406">
        <f>IF(SUMPRODUCT(--(E406:AI406&lt;&gt;""))=0,0,"N.A.")</f>
        <v>0</v>
      </c>
      <c r="D406" t="s">
        <v>16</v>
      </c>
    </row>
    <row r="407" spans="1:35" x14ac:dyDescent="0.3">
      <c r="A407" t="str">
        <f>'Population Definitions'!A5</f>
        <v>Population 4</v>
      </c>
      <c r="B407" t="s">
        <v>14</v>
      </c>
      <c r="C407">
        <f>IF(SUMPRODUCT(--(E407:AI407&lt;&gt;""))=0,0,"N.A.")</f>
        <v>0</v>
      </c>
      <c r="D407" t="s">
        <v>16</v>
      </c>
    </row>
    <row r="409" spans="1:35" x14ac:dyDescent="0.3">
      <c r="A409" t="s">
        <v>94</v>
      </c>
      <c r="B409" t="s">
        <v>12</v>
      </c>
      <c r="C409" t="s">
        <v>13</v>
      </c>
      <c r="E409">
        <v>2000</v>
      </c>
      <c r="F409">
        <v>2001</v>
      </c>
      <c r="G409">
        <v>2002</v>
      </c>
      <c r="H409">
        <v>2003</v>
      </c>
      <c r="I409">
        <v>2004</v>
      </c>
      <c r="J409">
        <v>2005</v>
      </c>
      <c r="K409">
        <v>2006</v>
      </c>
      <c r="L409">
        <v>2007</v>
      </c>
      <c r="M409">
        <v>2008</v>
      </c>
      <c r="N409">
        <v>2009</v>
      </c>
      <c r="O409">
        <v>2010</v>
      </c>
      <c r="P409">
        <v>2011</v>
      </c>
      <c r="Q409">
        <v>2012</v>
      </c>
      <c r="R409">
        <v>2013</v>
      </c>
      <c r="S409">
        <v>2014</v>
      </c>
      <c r="T409">
        <v>2015</v>
      </c>
      <c r="U409">
        <v>2016</v>
      </c>
      <c r="V409">
        <v>2017</v>
      </c>
      <c r="W409">
        <v>2018</v>
      </c>
      <c r="X409">
        <v>2019</v>
      </c>
      <c r="Y409">
        <v>2020</v>
      </c>
      <c r="Z409">
        <v>2021</v>
      </c>
      <c r="AA409">
        <v>2022</v>
      </c>
      <c r="AB409">
        <v>2023</v>
      </c>
      <c r="AC409">
        <v>2024</v>
      </c>
      <c r="AD409">
        <v>2025</v>
      </c>
      <c r="AE409">
        <v>2026</v>
      </c>
      <c r="AF409">
        <v>2027</v>
      </c>
      <c r="AG409">
        <v>2028</v>
      </c>
      <c r="AH409">
        <v>2029</v>
      </c>
      <c r="AI409">
        <v>2030</v>
      </c>
    </row>
    <row r="410" spans="1:35" x14ac:dyDescent="0.3">
      <c r="A410" t="str">
        <f>'Population Definitions'!A2</f>
        <v>Population 1</v>
      </c>
      <c r="B410" t="s">
        <v>14</v>
      </c>
      <c r="C410">
        <f>IF(SUMPRODUCT(--(E410:AI410&lt;&gt;""))=0,0,"N.A.")</f>
        <v>0</v>
      </c>
      <c r="D410" t="s">
        <v>16</v>
      </c>
    </row>
    <row r="411" spans="1:35" x14ac:dyDescent="0.3">
      <c r="A411" t="str">
        <f>'Population Definitions'!A3</f>
        <v>Population 2</v>
      </c>
      <c r="B411" t="s">
        <v>14</v>
      </c>
      <c r="C411">
        <f>IF(SUMPRODUCT(--(E411:AI411&lt;&gt;""))=0,0,"N.A.")</f>
        <v>0</v>
      </c>
      <c r="D411" t="s">
        <v>16</v>
      </c>
    </row>
    <row r="412" spans="1:35" x14ac:dyDescent="0.3">
      <c r="A412" t="str">
        <f>'Population Definitions'!A4</f>
        <v>Population 3</v>
      </c>
      <c r="B412" t="s">
        <v>14</v>
      </c>
      <c r="C412">
        <f>IF(SUMPRODUCT(--(E412:AI412&lt;&gt;""))=0,0,"N.A.")</f>
        <v>0</v>
      </c>
      <c r="D412" t="s">
        <v>16</v>
      </c>
    </row>
    <row r="413" spans="1:35" x14ac:dyDescent="0.3">
      <c r="A413" t="str">
        <f>'Population Definitions'!A5</f>
        <v>Population 4</v>
      </c>
      <c r="B413" t="s">
        <v>14</v>
      </c>
      <c r="C413">
        <f>IF(SUMPRODUCT(--(E413:AI413&lt;&gt;""))=0,0,"N.A.")</f>
        <v>0</v>
      </c>
      <c r="D413" t="s">
        <v>16</v>
      </c>
    </row>
    <row r="415" spans="1:35" x14ac:dyDescent="0.3">
      <c r="A415" t="s">
        <v>95</v>
      </c>
      <c r="B415" t="s">
        <v>12</v>
      </c>
      <c r="C415" t="s">
        <v>13</v>
      </c>
      <c r="E415">
        <v>2000</v>
      </c>
      <c r="F415">
        <v>2001</v>
      </c>
      <c r="G415">
        <v>2002</v>
      </c>
      <c r="H415">
        <v>2003</v>
      </c>
      <c r="I415">
        <v>2004</v>
      </c>
      <c r="J415">
        <v>2005</v>
      </c>
      <c r="K415">
        <v>2006</v>
      </c>
      <c r="L415">
        <v>2007</v>
      </c>
      <c r="M415">
        <v>2008</v>
      </c>
      <c r="N415">
        <v>2009</v>
      </c>
      <c r="O415">
        <v>2010</v>
      </c>
      <c r="P415">
        <v>2011</v>
      </c>
      <c r="Q415">
        <v>2012</v>
      </c>
      <c r="R415">
        <v>2013</v>
      </c>
      <c r="S415">
        <v>2014</v>
      </c>
      <c r="T415">
        <v>2015</v>
      </c>
      <c r="U415">
        <v>2016</v>
      </c>
      <c r="V415">
        <v>2017</v>
      </c>
      <c r="W415">
        <v>2018</v>
      </c>
      <c r="X415">
        <v>2019</v>
      </c>
      <c r="Y415">
        <v>2020</v>
      </c>
      <c r="Z415">
        <v>2021</v>
      </c>
      <c r="AA415">
        <v>2022</v>
      </c>
      <c r="AB415">
        <v>2023</v>
      </c>
      <c r="AC415">
        <v>2024</v>
      </c>
      <c r="AD415">
        <v>2025</v>
      </c>
      <c r="AE415">
        <v>2026</v>
      </c>
      <c r="AF415">
        <v>2027</v>
      </c>
      <c r="AG415">
        <v>2028</v>
      </c>
      <c r="AH415">
        <v>2029</v>
      </c>
      <c r="AI415">
        <v>2030</v>
      </c>
    </row>
    <row r="416" spans="1:35" x14ac:dyDescent="0.3">
      <c r="A416" t="str">
        <f>'Population Definitions'!A2</f>
        <v>Population 1</v>
      </c>
      <c r="B416" t="s">
        <v>14</v>
      </c>
      <c r="C416">
        <f>IF(SUMPRODUCT(--(E416:AI416&lt;&gt;""))=0,0,"N.A.")</f>
        <v>0</v>
      </c>
      <c r="D416" t="s">
        <v>16</v>
      </c>
    </row>
    <row r="417" spans="1:35" x14ac:dyDescent="0.3">
      <c r="A417" t="str">
        <f>'Population Definitions'!A3</f>
        <v>Population 2</v>
      </c>
      <c r="B417" t="s">
        <v>14</v>
      </c>
      <c r="C417">
        <f>IF(SUMPRODUCT(--(E417:AI417&lt;&gt;""))=0,0,"N.A.")</f>
        <v>0</v>
      </c>
      <c r="D417" t="s">
        <v>16</v>
      </c>
    </row>
    <row r="418" spans="1:35" x14ac:dyDescent="0.3">
      <c r="A418" t="str">
        <f>'Population Definitions'!A4</f>
        <v>Population 3</v>
      </c>
      <c r="B418" t="s">
        <v>14</v>
      </c>
      <c r="C418">
        <f>IF(SUMPRODUCT(--(E418:AI418&lt;&gt;""))=0,0,"N.A.")</f>
        <v>0</v>
      </c>
      <c r="D418" t="s">
        <v>16</v>
      </c>
    </row>
    <row r="419" spans="1:35" x14ac:dyDescent="0.3">
      <c r="A419" t="str">
        <f>'Population Definitions'!A5</f>
        <v>Population 4</v>
      </c>
      <c r="B419" t="s">
        <v>14</v>
      </c>
      <c r="C419">
        <f>IF(SUMPRODUCT(--(E419:AI419&lt;&gt;""))=0,0,"N.A.")</f>
        <v>0</v>
      </c>
      <c r="D419" t="s">
        <v>16</v>
      </c>
    </row>
    <row r="421" spans="1:35" x14ac:dyDescent="0.3">
      <c r="A421" t="s">
        <v>96</v>
      </c>
      <c r="B421" t="s">
        <v>12</v>
      </c>
      <c r="C421" t="s">
        <v>13</v>
      </c>
      <c r="E421">
        <v>2000</v>
      </c>
      <c r="F421">
        <v>2001</v>
      </c>
      <c r="G421">
        <v>2002</v>
      </c>
      <c r="H421">
        <v>2003</v>
      </c>
      <c r="I421">
        <v>2004</v>
      </c>
      <c r="J421">
        <v>2005</v>
      </c>
      <c r="K421">
        <v>2006</v>
      </c>
      <c r="L421">
        <v>2007</v>
      </c>
      <c r="M421">
        <v>2008</v>
      </c>
      <c r="N421">
        <v>2009</v>
      </c>
      <c r="O421">
        <v>2010</v>
      </c>
      <c r="P421">
        <v>2011</v>
      </c>
      <c r="Q421">
        <v>2012</v>
      </c>
      <c r="R421">
        <v>2013</v>
      </c>
      <c r="S421">
        <v>2014</v>
      </c>
      <c r="T421">
        <v>2015</v>
      </c>
      <c r="U421">
        <v>2016</v>
      </c>
      <c r="V421">
        <v>2017</v>
      </c>
      <c r="W421">
        <v>2018</v>
      </c>
      <c r="X421">
        <v>2019</v>
      </c>
      <c r="Y421">
        <v>2020</v>
      </c>
      <c r="Z421">
        <v>2021</v>
      </c>
      <c r="AA421">
        <v>2022</v>
      </c>
      <c r="AB421">
        <v>2023</v>
      </c>
      <c r="AC421">
        <v>2024</v>
      </c>
      <c r="AD421">
        <v>2025</v>
      </c>
      <c r="AE421">
        <v>2026</v>
      </c>
      <c r="AF421">
        <v>2027</v>
      </c>
      <c r="AG421">
        <v>2028</v>
      </c>
      <c r="AH421">
        <v>2029</v>
      </c>
      <c r="AI421">
        <v>2030</v>
      </c>
    </row>
    <row r="422" spans="1:35" x14ac:dyDescent="0.3">
      <c r="A422" t="str">
        <f>'Population Definitions'!A2</f>
        <v>Population 1</v>
      </c>
      <c r="B422" t="s">
        <v>14</v>
      </c>
      <c r="C422">
        <f>IF(SUMPRODUCT(--(E422:AI422&lt;&gt;""))=0,0,"N.A.")</f>
        <v>0</v>
      </c>
      <c r="D422" t="s">
        <v>16</v>
      </c>
    </row>
    <row r="423" spans="1:35" x14ac:dyDescent="0.3">
      <c r="A423" t="str">
        <f>'Population Definitions'!A3</f>
        <v>Population 2</v>
      </c>
      <c r="B423" t="s">
        <v>14</v>
      </c>
      <c r="C423">
        <f>IF(SUMPRODUCT(--(E423:AI423&lt;&gt;""))=0,0,"N.A.")</f>
        <v>0</v>
      </c>
      <c r="D423" t="s">
        <v>16</v>
      </c>
    </row>
    <row r="424" spans="1:35" x14ac:dyDescent="0.3">
      <c r="A424" t="str">
        <f>'Population Definitions'!A4</f>
        <v>Population 3</v>
      </c>
      <c r="B424" t="s">
        <v>14</v>
      </c>
      <c r="C424">
        <f>IF(SUMPRODUCT(--(E424:AI424&lt;&gt;""))=0,0,"N.A.")</f>
        <v>0</v>
      </c>
      <c r="D424" t="s">
        <v>16</v>
      </c>
    </row>
    <row r="425" spans="1:35" x14ac:dyDescent="0.3">
      <c r="A425" t="str">
        <f>'Population Definitions'!A5</f>
        <v>Population 4</v>
      </c>
      <c r="B425" t="s">
        <v>14</v>
      </c>
      <c r="C425">
        <f>IF(SUMPRODUCT(--(E425:AI425&lt;&gt;""))=0,0,"N.A.")</f>
        <v>0</v>
      </c>
      <c r="D425" t="s">
        <v>16</v>
      </c>
    </row>
    <row r="427" spans="1:35" x14ac:dyDescent="0.3">
      <c r="A427" t="s">
        <v>97</v>
      </c>
      <c r="B427" t="s">
        <v>12</v>
      </c>
      <c r="C427" t="s">
        <v>13</v>
      </c>
      <c r="E427">
        <v>2000</v>
      </c>
      <c r="F427">
        <v>2001</v>
      </c>
      <c r="G427">
        <v>2002</v>
      </c>
      <c r="H427">
        <v>2003</v>
      </c>
      <c r="I427">
        <v>2004</v>
      </c>
      <c r="J427">
        <v>2005</v>
      </c>
      <c r="K427">
        <v>2006</v>
      </c>
      <c r="L427">
        <v>2007</v>
      </c>
      <c r="M427">
        <v>2008</v>
      </c>
      <c r="N427">
        <v>2009</v>
      </c>
      <c r="O427">
        <v>2010</v>
      </c>
      <c r="P427">
        <v>2011</v>
      </c>
      <c r="Q427">
        <v>2012</v>
      </c>
      <c r="R427">
        <v>2013</v>
      </c>
      <c r="S427">
        <v>2014</v>
      </c>
      <c r="T427">
        <v>2015</v>
      </c>
      <c r="U427">
        <v>2016</v>
      </c>
      <c r="V427">
        <v>2017</v>
      </c>
      <c r="W427">
        <v>2018</v>
      </c>
      <c r="X427">
        <v>2019</v>
      </c>
      <c r="Y427">
        <v>2020</v>
      </c>
      <c r="Z427">
        <v>2021</v>
      </c>
      <c r="AA427">
        <v>2022</v>
      </c>
      <c r="AB427">
        <v>2023</v>
      </c>
      <c r="AC427">
        <v>2024</v>
      </c>
      <c r="AD427">
        <v>2025</v>
      </c>
      <c r="AE427">
        <v>2026</v>
      </c>
      <c r="AF427">
        <v>2027</v>
      </c>
      <c r="AG427">
        <v>2028</v>
      </c>
      <c r="AH427">
        <v>2029</v>
      </c>
      <c r="AI427">
        <v>2030</v>
      </c>
    </row>
    <row r="428" spans="1:35" x14ac:dyDescent="0.3">
      <c r="A428" t="str">
        <f>'Population Definitions'!A2</f>
        <v>Population 1</v>
      </c>
      <c r="B428" t="s">
        <v>14</v>
      </c>
      <c r="C428">
        <f>IF(SUMPRODUCT(--(E428:AI428&lt;&gt;""))=0,0,"N.A.")</f>
        <v>0</v>
      </c>
      <c r="D428" t="s">
        <v>16</v>
      </c>
    </row>
    <row r="429" spans="1:35" x14ac:dyDescent="0.3">
      <c r="A429" t="str">
        <f>'Population Definitions'!A3</f>
        <v>Population 2</v>
      </c>
      <c r="B429" t="s">
        <v>14</v>
      </c>
      <c r="C429">
        <f>IF(SUMPRODUCT(--(E429:AI429&lt;&gt;""))=0,0,"N.A.")</f>
        <v>0</v>
      </c>
      <c r="D429" t="s">
        <v>16</v>
      </c>
    </row>
    <row r="430" spans="1:35" x14ac:dyDescent="0.3">
      <c r="A430" t="str">
        <f>'Population Definitions'!A4</f>
        <v>Population 3</v>
      </c>
      <c r="B430" t="s">
        <v>14</v>
      </c>
      <c r="C430">
        <f>IF(SUMPRODUCT(--(E430:AI430&lt;&gt;""))=0,0,"N.A.")</f>
        <v>0</v>
      </c>
      <c r="D430" t="s">
        <v>16</v>
      </c>
    </row>
    <row r="431" spans="1:35" x14ac:dyDescent="0.3">
      <c r="A431" t="str">
        <f>'Population Definitions'!A5</f>
        <v>Population 4</v>
      </c>
      <c r="B431" t="s">
        <v>14</v>
      </c>
      <c r="C431">
        <f>IF(SUMPRODUCT(--(E431:AI431&lt;&gt;""))=0,0,"N.A.")</f>
        <v>0</v>
      </c>
      <c r="D431" t="s">
        <v>16</v>
      </c>
    </row>
    <row r="433" spans="1:35" x14ac:dyDescent="0.3">
      <c r="A433" t="s">
        <v>98</v>
      </c>
      <c r="B433" t="s">
        <v>12</v>
      </c>
      <c r="C433" t="s">
        <v>13</v>
      </c>
      <c r="E433">
        <v>2000</v>
      </c>
      <c r="F433">
        <v>2001</v>
      </c>
      <c r="G433">
        <v>2002</v>
      </c>
      <c r="H433">
        <v>2003</v>
      </c>
      <c r="I433">
        <v>2004</v>
      </c>
      <c r="J433">
        <v>2005</v>
      </c>
      <c r="K433">
        <v>2006</v>
      </c>
      <c r="L433">
        <v>2007</v>
      </c>
      <c r="M433">
        <v>2008</v>
      </c>
      <c r="N433">
        <v>2009</v>
      </c>
      <c r="O433">
        <v>2010</v>
      </c>
      <c r="P433">
        <v>2011</v>
      </c>
      <c r="Q433">
        <v>2012</v>
      </c>
      <c r="R433">
        <v>2013</v>
      </c>
      <c r="S433">
        <v>2014</v>
      </c>
      <c r="T433">
        <v>2015</v>
      </c>
      <c r="U433">
        <v>2016</v>
      </c>
      <c r="V433">
        <v>2017</v>
      </c>
      <c r="W433">
        <v>2018</v>
      </c>
      <c r="X433">
        <v>2019</v>
      </c>
      <c r="Y433">
        <v>2020</v>
      </c>
      <c r="Z433">
        <v>2021</v>
      </c>
      <c r="AA433">
        <v>2022</v>
      </c>
      <c r="AB433">
        <v>2023</v>
      </c>
      <c r="AC433">
        <v>2024</v>
      </c>
      <c r="AD433">
        <v>2025</v>
      </c>
      <c r="AE433">
        <v>2026</v>
      </c>
      <c r="AF433">
        <v>2027</v>
      </c>
      <c r="AG433">
        <v>2028</v>
      </c>
      <c r="AH433">
        <v>2029</v>
      </c>
      <c r="AI433">
        <v>2030</v>
      </c>
    </row>
    <row r="434" spans="1:35" x14ac:dyDescent="0.3">
      <c r="A434" t="str">
        <f>'Population Definitions'!A2</f>
        <v>Population 1</v>
      </c>
      <c r="B434" t="s">
        <v>14</v>
      </c>
      <c r="C434">
        <f>IF(SUMPRODUCT(--(E434:AI434&lt;&gt;""))=0,0,"N.A.")</f>
        <v>0</v>
      </c>
      <c r="D434" t="s">
        <v>16</v>
      </c>
    </row>
    <row r="435" spans="1:35" x14ac:dyDescent="0.3">
      <c r="A435" t="str">
        <f>'Population Definitions'!A3</f>
        <v>Population 2</v>
      </c>
      <c r="B435" t="s">
        <v>14</v>
      </c>
      <c r="C435">
        <f>IF(SUMPRODUCT(--(E435:AI435&lt;&gt;""))=0,0,"N.A.")</f>
        <v>0</v>
      </c>
      <c r="D435" t="s">
        <v>16</v>
      </c>
    </row>
    <row r="436" spans="1:35" x14ac:dyDescent="0.3">
      <c r="A436" t="str">
        <f>'Population Definitions'!A4</f>
        <v>Population 3</v>
      </c>
      <c r="B436" t="s">
        <v>14</v>
      </c>
      <c r="C436">
        <f>IF(SUMPRODUCT(--(E436:AI436&lt;&gt;""))=0,0,"N.A.")</f>
        <v>0</v>
      </c>
      <c r="D436" t="s">
        <v>16</v>
      </c>
    </row>
    <row r="437" spans="1:35" x14ac:dyDescent="0.3">
      <c r="A437" t="str">
        <f>'Population Definitions'!A5</f>
        <v>Population 4</v>
      </c>
      <c r="B437" t="s">
        <v>14</v>
      </c>
      <c r="C437">
        <f>IF(SUMPRODUCT(--(E437:AI437&lt;&gt;""))=0,0,"N.A.")</f>
        <v>0</v>
      </c>
      <c r="D437" t="s">
        <v>16</v>
      </c>
    </row>
    <row r="439" spans="1:35" x14ac:dyDescent="0.3">
      <c r="A439" t="s">
        <v>99</v>
      </c>
      <c r="B439" t="s">
        <v>12</v>
      </c>
      <c r="C439" t="s">
        <v>13</v>
      </c>
      <c r="E439">
        <v>2000</v>
      </c>
      <c r="F439">
        <v>2001</v>
      </c>
      <c r="G439">
        <v>2002</v>
      </c>
      <c r="H439">
        <v>2003</v>
      </c>
      <c r="I439">
        <v>2004</v>
      </c>
      <c r="J439">
        <v>2005</v>
      </c>
      <c r="K439">
        <v>2006</v>
      </c>
      <c r="L439">
        <v>2007</v>
      </c>
      <c r="M439">
        <v>2008</v>
      </c>
      <c r="N439">
        <v>2009</v>
      </c>
      <c r="O439">
        <v>2010</v>
      </c>
      <c r="P439">
        <v>2011</v>
      </c>
      <c r="Q439">
        <v>2012</v>
      </c>
      <c r="R439">
        <v>2013</v>
      </c>
      <c r="S439">
        <v>2014</v>
      </c>
      <c r="T439">
        <v>2015</v>
      </c>
      <c r="U439">
        <v>2016</v>
      </c>
      <c r="V439">
        <v>2017</v>
      </c>
      <c r="W439">
        <v>2018</v>
      </c>
      <c r="X439">
        <v>2019</v>
      </c>
      <c r="Y439">
        <v>2020</v>
      </c>
      <c r="Z439">
        <v>2021</v>
      </c>
      <c r="AA439">
        <v>2022</v>
      </c>
      <c r="AB439">
        <v>2023</v>
      </c>
      <c r="AC439">
        <v>2024</v>
      </c>
      <c r="AD439">
        <v>2025</v>
      </c>
      <c r="AE439">
        <v>2026</v>
      </c>
      <c r="AF439">
        <v>2027</v>
      </c>
      <c r="AG439">
        <v>2028</v>
      </c>
      <c r="AH439">
        <v>2029</v>
      </c>
      <c r="AI439">
        <v>2030</v>
      </c>
    </row>
    <row r="440" spans="1:35" x14ac:dyDescent="0.3">
      <c r="A440" t="str">
        <f>'Population Definitions'!A2</f>
        <v>Population 1</v>
      </c>
      <c r="B440" t="s">
        <v>14</v>
      </c>
      <c r="C440">
        <f>IF(SUMPRODUCT(--(E440:AI440&lt;&gt;""))=0,0,"N.A.")</f>
        <v>0</v>
      </c>
      <c r="D440" t="s">
        <v>16</v>
      </c>
    </row>
    <row r="441" spans="1:35" x14ac:dyDescent="0.3">
      <c r="A441" t="str">
        <f>'Population Definitions'!A3</f>
        <v>Population 2</v>
      </c>
      <c r="B441" t="s">
        <v>14</v>
      </c>
      <c r="C441">
        <f>IF(SUMPRODUCT(--(E441:AI441&lt;&gt;""))=0,0,"N.A.")</f>
        <v>0</v>
      </c>
      <c r="D441" t="s">
        <v>16</v>
      </c>
    </row>
    <row r="442" spans="1:35" x14ac:dyDescent="0.3">
      <c r="A442" t="str">
        <f>'Population Definitions'!A4</f>
        <v>Population 3</v>
      </c>
      <c r="B442" t="s">
        <v>14</v>
      </c>
      <c r="C442">
        <f>IF(SUMPRODUCT(--(E442:AI442&lt;&gt;""))=0,0,"N.A.")</f>
        <v>0</v>
      </c>
      <c r="D442" t="s">
        <v>16</v>
      </c>
    </row>
    <row r="443" spans="1:35" x14ac:dyDescent="0.3">
      <c r="A443" t="str">
        <f>'Population Definitions'!A5</f>
        <v>Population 4</v>
      </c>
      <c r="B443" t="s">
        <v>14</v>
      </c>
      <c r="C443">
        <f>IF(SUMPRODUCT(--(E443:AI443&lt;&gt;""))=0,0,"N.A.")</f>
        <v>0</v>
      </c>
      <c r="D443" t="s">
        <v>16</v>
      </c>
    </row>
  </sheetData>
  <dataValidations count="296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9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4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1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6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3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7">
      <formula1>"Fraction,Number"</formula1>
    </dataValidation>
    <dataValidation type="list" showInputMessage="1" showErrorMessage="1" sqref="B208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  <dataValidation type="list" showInputMessage="1" showErrorMessage="1" sqref="B218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0">
      <formula1>"Fraction,Number"</formula1>
    </dataValidation>
    <dataValidation type="list" showInputMessage="1" showErrorMessage="1" sqref="B221">
      <formula1>"Fraction,Number"</formula1>
    </dataValidation>
    <dataValidation type="list" showInputMessage="1" showErrorMessage="1" sqref="B224">
      <formula1>"Fraction,Number"</formula1>
    </dataValidation>
    <dataValidation type="list" showInputMessage="1" showErrorMessage="1" sqref="B225">
      <formula1>"Fraction,Number"</formula1>
    </dataValidation>
    <dataValidation type="list" showInputMessage="1" showErrorMessage="1" sqref="B226">
      <formula1>"Fraction,Number"</formula1>
    </dataValidation>
    <dataValidation type="list" showInputMessage="1" showErrorMessage="1" sqref="B227">
      <formula1>"Fraction,Number"</formula1>
    </dataValidation>
    <dataValidation type="list" showInputMessage="1" showErrorMessage="1" sqref="B230">
      <formula1>"Fraction,Number"</formula1>
    </dataValidation>
    <dataValidation type="list" showInputMessage="1" showErrorMessage="1" sqref="B231">
      <formula1>"Fraction,Number"</formula1>
    </dataValidation>
    <dataValidation type="list" showInputMessage="1" showErrorMessage="1" sqref="B232">
      <formula1>"Fraction,Number"</formula1>
    </dataValidation>
    <dataValidation type="list" showInputMessage="1" showErrorMessage="1" sqref="B233">
      <formula1>"Fraction,Number"</formula1>
    </dataValidation>
    <dataValidation type="list" showInputMessage="1" showErrorMessage="1" sqref="B236">
      <formula1>"Fraction,Number"</formula1>
    </dataValidation>
    <dataValidation type="list" showInputMessage="1" showErrorMessage="1" sqref="B237">
      <formula1>"Fraction,Number"</formula1>
    </dataValidation>
    <dataValidation type="list" showInputMessage="1" showErrorMessage="1" sqref="B238">
      <formula1>"Fraction,Number"</formula1>
    </dataValidation>
    <dataValidation type="list" showInputMessage="1" showErrorMessage="1" sqref="B239">
      <formula1>"Fraction,Number"</formula1>
    </dataValidation>
    <dataValidation type="list" showInputMessage="1" showErrorMessage="1" sqref="B242">
      <formula1>"Fraction,Number"</formula1>
    </dataValidation>
    <dataValidation type="list" showInputMessage="1" showErrorMessage="1" sqref="B243">
      <formula1>"Fraction,Number"</formula1>
    </dataValidation>
    <dataValidation type="list" showInputMessage="1" showErrorMessage="1" sqref="B244">
      <formula1>"Fraction,Number"</formula1>
    </dataValidation>
    <dataValidation type="list" showInputMessage="1" showErrorMessage="1" sqref="B245">
      <formula1>"Fraction,Number"</formula1>
    </dataValidation>
    <dataValidation type="list" showInputMessage="1" showErrorMessage="1" sqref="B248">
      <formula1>"Fraction,Number"</formula1>
    </dataValidation>
    <dataValidation type="list" showInputMessage="1" showErrorMessage="1" sqref="B249">
      <formula1>"Fraction,Number"</formula1>
    </dataValidation>
    <dataValidation type="list" showInputMessage="1" showErrorMessage="1" sqref="B250">
      <formula1>"Fraction,Number"</formula1>
    </dataValidation>
    <dataValidation type="list" showInputMessage="1" showErrorMessage="1" sqref="B251">
      <formula1>"Fraction,Number"</formula1>
    </dataValidation>
    <dataValidation type="list" showInputMessage="1" showErrorMessage="1" sqref="B254">
      <formula1>"Fraction,Number"</formula1>
    </dataValidation>
    <dataValidation type="list" showInputMessage="1" showErrorMessage="1" sqref="B255">
      <formula1>"Fraction,Number"</formula1>
    </dataValidation>
    <dataValidation type="list" showInputMessage="1" showErrorMessage="1" sqref="B256">
      <formula1>"Fraction,Number"</formula1>
    </dataValidation>
    <dataValidation type="list" showInputMessage="1" showErrorMessage="1" sqref="B257">
      <formula1>"Fraction,Number"</formula1>
    </dataValidation>
    <dataValidation type="list" showInputMessage="1" showErrorMessage="1" sqref="B260">
      <formula1>"Fraction,Number"</formula1>
    </dataValidation>
    <dataValidation type="list" showInputMessage="1" showErrorMessage="1" sqref="B261">
      <formula1>"Fraction,Number"</formula1>
    </dataValidation>
    <dataValidation type="list" showInputMessage="1" showErrorMessage="1" sqref="B262">
      <formula1>"Fraction,Number"</formula1>
    </dataValidation>
    <dataValidation type="list" showInputMessage="1" showErrorMessage="1" sqref="B263">
      <formula1>"Fraction,Number"</formula1>
    </dataValidation>
    <dataValidation type="list" showInputMessage="1" showErrorMessage="1" sqref="B266">
      <formula1>"Fraction,Number"</formula1>
    </dataValidation>
    <dataValidation type="list" showInputMessage="1" showErrorMessage="1" sqref="B267">
      <formula1>"Fraction,Number"</formula1>
    </dataValidation>
    <dataValidation type="list" showInputMessage="1" showErrorMessage="1" sqref="B268">
      <formula1>"Fraction,Number"</formula1>
    </dataValidation>
    <dataValidation type="list" showInputMessage="1" showErrorMessage="1" sqref="B269">
      <formula1>"Fraction,Number"</formula1>
    </dataValidation>
    <dataValidation type="list" showInputMessage="1" showErrorMessage="1" sqref="B272">
      <formula1>"Fraction,Number"</formula1>
    </dataValidation>
    <dataValidation type="list" showInputMessage="1" showErrorMessage="1" sqref="B273">
      <formula1>"Fraction,Number"</formula1>
    </dataValidation>
    <dataValidation type="list" showInputMessage="1" showErrorMessage="1" sqref="B274">
      <formula1>"Fraction,Number"</formula1>
    </dataValidation>
    <dataValidation type="list" showInputMessage="1" showErrorMessage="1" sqref="B275">
      <formula1>"Fraction,Number"</formula1>
    </dataValidation>
    <dataValidation type="list" showInputMessage="1" showErrorMessage="1" sqref="B278">
      <formula1>"Fraction,Number"</formula1>
    </dataValidation>
    <dataValidation type="list" showInputMessage="1" showErrorMessage="1" sqref="B279">
      <formula1>"Fraction,Number"</formula1>
    </dataValidation>
    <dataValidation type="list" showInputMessage="1" showErrorMessage="1" sqref="B280">
      <formula1>"Fraction,Number"</formula1>
    </dataValidation>
    <dataValidation type="list" showInputMessage="1" showErrorMessage="1" sqref="B281">
      <formula1>"Fraction,Number"</formula1>
    </dataValidation>
    <dataValidation type="list" showInputMessage="1" showErrorMessage="1" sqref="B284">
      <formula1>"Fraction,Number"</formula1>
    </dataValidation>
    <dataValidation type="list" showInputMessage="1" showErrorMessage="1" sqref="B285">
      <formula1>"Fraction,Number"</formula1>
    </dataValidation>
    <dataValidation type="list" showInputMessage="1" showErrorMessage="1" sqref="B286">
      <formula1>"Fraction,Number"</formula1>
    </dataValidation>
    <dataValidation type="list" showInputMessage="1" showErrorMessage="1" sqref="B287">
      <formula1>"Fraction,Number"</formula1>
    </dataValidation>
    <dataValidation type="list" showInputMessage="1" showErrorMessage="1" sqref="B290">
      <formula1>"Fraction,Number"</formula1>
    </dataValidation>
    <dataValidation type="list" showInputMessage="1" showErrorMessage="1" sqref="B291">
      <formula1>"Fraction,Number"</formula1>
    </dataValidation>
    <dataValidation type="list" showInputMessage="1" showErrorMessage="1" sqref="B292">
      <formula1>"Fraction,Number"</formula1>
    </dataValidation>
    <dataValidation type="list" showInputMessage="1" showErrorMessage="1" sqref="B293">
      <formula1>"Fraction,Number"</formula1>
    </dataValidation>
    <dataValidation type="list" showInputMessage="1" showErrorMessage="1" sqref="B296">
      <formula1>"Fraction,Number"</formula1>
    </dataValidation>
    <dataValidation type="list" showInputMessage="1" showErrorMessage="1" sqref="B297">
      <formula1>"Fraction,Number"</formula1>
    </dataValidation>
    <dataValidation type="list" showInputMessage="1" showErrorMessage="1" sqref="B298">
      <formula1>"Fraction,Number"</formula1>
    </dataValidation>
    <dataValidation type="list" showInputMessage="1" showErrorMessage="1" sqref="B299">
      <formula1>"Fraction,Number"</formula1>
    </dataValidation>
    <dataValidation type="list" showInputMessage="1" showErrorMessage="1" sqref="B302">
      <formula1>"Fraction,Number"</formula1>
    </dataValidation>
    <dataValidation type="list" showInputMessage="1" showErrorMessage="1" sqref="B303">
      <formula1>"Fraction,Number"</formula1>
    </dataValidation>
    <dataValidation type="list" showInputMessage="1" showErrorMessage="1" sqref="B304">
      <formula1>"Fraction,Number"</formula1>
    </dataValidation>
    <dataValidation type="list" showInputMessage="1" showErrorMessage="1" sqref="B305">
      <formula1>"Fraction,Number"</formula1>
    </dataValidation>
    <dataValidation type="list" showInputMessage="1" showErrorMessage="1" sqref="B308">
      <formula1>"Fraction,Number"</formula1>
    </dataValidation>
    <dataValidation type="list" showInputMessage="1" showErrorMessage="1" sqref="B309">
      <formula1>"Fraction,Number"</formula1>
    </dataValidation>
    <dataValidation type="list" showInputMessage="1" showErrorMessage="1" sqref="B310">
      <formula1>"Fraction,Number"</formula1>
    </dataValidation>
    <dataValidation type="list" showInputMessage="1" showErrorMessage="1" sqref="B311">
      <formula1>"Fraction,Number"</formula1>
    </dataValidation>
    <dataValidation type="list" showInputMessage="1" showErrorMessage="1" sqref="B314">
      <formula1>"Fraction,Number"</formula1>
    </dataValidation>
    <dataValidation type="list" showInputMessage="1" showErrorMessage="1" sqref="B315">
      <formula1>"Fraction,Number"</formula1>
    </dataValidation>
    <dataValidation type="list" showInputMessage="1" showErrorMessage="1" sqref="B316">
      <formula1>"Fraction,Number"</formula1>
    </dataValidation>
    <dataValidation type="list" showInputMessage="1" showErrorMessage="1" sqref="B317">
      <formula1>"Fraction,Number"</formula1>
    </dataValidation>
    <dataValidation type="list" showInputMessage="1" showErrorMessage="1" sqref="B320">
      <formula1>"Fraction,Number"</formula1>
    </dataValidation>
    <dataValidation type="list" showInputMessage="1" showErrorMessage="1" sqref="B321">
      <formula1>"Fraction,Number"</formula1>
    </dataValidation>
    <dataValidation type="list" showInputMessage="1" showErrorMessage="1" sqref="B322">
      <formula1>"Fraction,Number"</formula1>
    </dataValidation>
    <dataValidation type="list" showInputMessage="1" showErrorMessage="1" sqref="B323">
      <formula1>"Fraction,Number"</formula1>
    </dataValidation>
    <dataValidation type="list" showInputMessage="1" showErrorMessage="1" sqref="B326">
      <formula1>"Fraction,Number"</formula1>
    </dataValidation>
    <dataValidation type="list" showInputMessage="1" showErrorMessage="1" sqref="B327">
      <formula1>"Fraction,Number"</formula1>
    </dataValidation>
    <dataValidation type="list" showInputMessage="1" showErrorMessage="1" sqref="B328">
      <formula1>"Fraction,Number"</formula1>
    </dataValidation>
    <dataValidation type="list" showInputMessage="1" showErrorMessage="1" sqref="B329">
      <formula1>"Fraction,Number"</formula1>
    </dataValidation>
    <dataValidation type="list" showInputMessage="1" showErrorMessage="1" sqref="B332">
      <formula1>"Fraction,Number"</formula1>
    </dataValidation>
    <dataValidation type="list" showInputMessage="1" showErrorMessage="1" sqref="B333">
      <formula1>"Fraction,Number"</formula1>
    </dataValidation>
    <dataValidation type="list" showInputMessage="1" showErrorMessage="1" sqref="B334">
      <formula1>"Fraction,Number"</formula1>
    </dataValidation>
    <dataValidation type="list" showInputMessage="1" showErrorMessage="1" sqref="B335">
      <formula1>"Fraction,Number"</formula1>
    </dataValidation>
    <dataValidation type="list" showInputMessage="1" showErrorMessage="1" sqref="B338">
      <formula1>"Fraction,Number"</formula1>
    </dataValidation>
    <dataValidation type="list" showInputMessage="1" showErrorMessage="1" sqref="B339">
      <formula1>"Fraction,Number"</formula1>
    </dataValidation>
    <dataValidation type="list" showInputMessage="1" showErrorMessage="1" sqref="B340">
      <formula1>"Fraction,Number"</formula1>
    </dataValidation>
    <dataValidation type="list" showInputMessage="1" showErrorMessage="1" sqref="B341">
      <formula1>"Fraction,Number"</formula1>
    </dataValidation>
    <dataValidation type="list" showInputMessage="1" showErrorMessage="1" sqref="B344">
      <formula1>"Fraction,Number"</formula1>
    </dataValidation>
    <dataValidation type="list" showInputMessage="1" showErrorMessage="1" sqref="B345">
      <formula1>"Fraction,Number"</formula1>
    </dataValidation>
    <dataValidation type="list" showInputMessage="1" showErrorMessage="1" sqref="B346">
      <formula1>"Fraction,Number"</formula1>
    </dataValidation>
    <dataValidation type="list" showInputMessage="1" showErrorMessage="1" sqref="B347">
      <formula1>"Fraction,Number"</formula1>
    </dataValidation>
    <dataValidation type="list" showInputMessage="1" showErrorMessage="1" sqref="B350">
      <formula1>"Fraction,Number"</formula1>
    </dataValidation>
    <dataValidation type="list" showInputMessage="1" showErrorMessage="1" sqref="B351">
      <formula1>"Fraction,Number"</formula1>
    </dataValidation>
    <dataValidation type="list" showInputMessage="1" showErrorMessage="1" sqref="B352">
      <formula1>"Fraction,Number"</formula1>
    </dataValidation>
    <dataValidation type="list" showInputMessage="1" showErrorMessage="1" sqref="B353">
      <formula1>"Fraction,Number"</formula1>
    </dataValidation>
    <dataValidation type="list" showInputMessage="1" showErrorMessage="1" sqref="B356">
      <formula1>"Fraction,Number"</formula1>
    </dataValidation>
    <dataValidation type="list" showInputMessage="1" showErrorMessage="1" sqref="B357">
      <formula1>"Fraction,Number"</formula1>
    </dataValidation>
    <dataValidation type="list" showInputMessage="1" showErrorMessage="1" sqref="B358">
      <formula1>"Fraction,Number"</formula1>
    </dataValidation>
    <dataValidation type="list" showInputMessage="1" showErrorMessage="1" sqref="B359">
      <formula1>"Fraction,Number"</formula1>
    </dataValidation>
    <dataValidation type="list" showInputMessage="1" showErrorMessage="1" sqref="B362">
      <formula1>"Fraction,Number"</formula1>
    </dataValidation>
    <dataValidation type="list" showInputMessage="1" showErrorMessage="1" sqref="B363">
      <formula1>"Fraction,Number"</formula1>
    </dataValidation>
    <dataValidation type="list" showInputMessage="1" showErrorMessage="1" sqref="B364">
      <formula1>"Fraction,Number"</formula1>
    </dataValidation>
    <dataValidation type="list" showInputMessage="1" showErrorMessage="1" sqref="B365">
      <formula1>"Fraction,Number"</formula1>
    </dataValidation>
    <dataValidation type="list" showInputMessage="1" showErrorMessage="1" sqref="B368">
      <formula1>"Fraction,Number"</formula1>
    </dataValidation>
    <dataValidation type="list" showInputMessage="1" showErrorMessage="1" sqref="B369">
      <formula1>"Fraction,Number"</formula1>
    </dataValidation>
    <dataValidation type="list" showInputMessage="1" showErrorMessage="1" sqref="B370">
      <formula1>"Fraction,Number"</formula1>
    </dataValidation>
    <dataValidation type="list" showInputMessage="1" showErrorMessage="1" sqref="B371">
      <formula1>"Fraction,Number"</formula1>
    </dataValidation>
    <dataValidation type="list" showInputMessage="1" showErrorMessage="1" sqref="B374">
      <formula1>"Fraction,Number"</formula1>
    </dataValidation>
    <dataValidation type="list" showInputMessage="1" showErrorMessage="1" sqref="B375">
      <formula1>"Fraction,Number"</formula1>
    </dataValidation>
    <dataValidation type="list" showInputMessage="1" showErrorMessage="1" sqref="B376">
      <formula1>"Fraction,Number"</formula1>
    </dataValidation>
    <dataValidation type="list" showInputMessage="1" showErrorMessage="1" sqref="B377">
      <formula1>"Fraction,Number"</formula1>
    </dataValidation>
    <dataValidation type="list" showInputMessage="1" showErrorMessage="1" sqref="B380">
      <formula1>"Fraction,Number"</formula1>
    </dataValidation>
    <dataValidation type="list" showInputMessage="1" showErrorMessage="1" sqref="B381">
      <formula1>"Fraction,Number"</formula1>
    </dataValidation>
    <dataValidation type="list" showInputMessage="1" showErrorMessage="1" sqref="B382">
      <formula1>"Fraction,Number"</formula1>
    </dataValidation>
    <dataValidation type="list" showInputMessage="1" showErrorMessage="1" sqref="B383">
      <formula1>"Fraction,Number"</formula1>
    </dataValidation>
    <dataValidation type="list" showInputMessage="1" showErrorMessage="1" sqref="B386">
      <formula1>"Fraction,Number"</formula1>
    </dataValidation>
    <dataValidation type="list" showInputMessage="1" showErrorMessage="1" sqref="B387">
      <formula1>"Fraction,Number"</formula1>
    </dataValidation>
    <dataValidation type="list" showInputMessage="1" showErrorMessage="1" sqref="B388">
      <formula1>"Fraction,Number"</formula1>
    </dataValidation>
    <dataValidation type="list" showInputMessage="1" showErrorMessage="1" sqref="B389">
      <formula1>"Fraction,Number"</formula1>
    </dataValidation>
    <dataValidation type="list" showInputMessage="1" showErrorMessage="1" sqref="B392">
      <formula1>"Fraction,Number"</formula1>
    </dataValidation>
    <dataValidation type="list" showInputMessage="1" showErrorMessage="1" sqref="B393">
      <formula1>"Fraction,Number"</formula1>
    </dataValidation>
    <dataValidation type="list" showInputMessage="1" showErrorMessage="1" sqref="B394">
      <formula1>"Fraction,Number"</formula1>
    </dataValidation>
    <dataValidation type="list" showInputMessage="1" showErrorMessage="1" sqref="B395">
      <formula1>"Fraction,Number"</formula1>
    </dataValidation>
    <dataValidation type="list" showInputMessage="1" showErrorMessage="1" sqref="B398">
      <formula1>"Fraction,Number"</formula1>
    </dataValidation>
    <dataValidation type="list" showInputMessage="1" showErrorMessage="1" sqref="B399">
      <formula1>"Fraction,Number"</formula1>
    </dataValidation>
    <dataValidation type="list" showInputMessage="1" showErrorMessage="1" sqref="B400">
      <formula1>"Fraction,Number"</formula1>
    </dataValidation>
    <dataValidation type="list" showInputMessage="1" showErrorMessage="1" sqref="B401">
      <formula1>"Fraction,Number"</formula1>
    </dataValidation>
    <dataValidation type="list" showInputMessage="1" showErrorMessage="1" sqref="B404">
      <formula1>"Fraction,Number"</formula1>
    </dataValidation>
    <dataValidation type="list" showInputMessage="1" showErrorMessage="1" sqref="B405">
      <formula1>"Fraction,Number"</formula1>
    </dataValidation>
    <dataValidation type="list" showInputMessage="1" showErrorMessage="1" sqref="B406">
      <formula1>"Fraction,Number"</formula1>
    </dataValidation>
    <dataValidation type="list" showInputMessage="1" showErrorMessage="1" sqref="B407">
      <formula1>"Fraction,Number"</formula1>
    </dataValidation>
    <dataValidation type="list" showInputMessage="1" showErrorMessage="1" sqref="B410">
      <formula1>"Fraction,Number"</formula1>
    </dataValidation>
    <dataValidation type="list" showInputMessage="1" showErrorMessage="1" sqref="B411">
      <formula1>"Fraction,Number"</formula1>
    </dataValidation>
    <dataValidation type="list" showInputMessage="1" showErrorMessage="1" sqref="B412">
      <formula1>"Fraction,Number"</formula1>
    </dataValidation>
    <dataValidation type="list" showInputMessage="1" showErrorMessage="1" sqref="B413">
      <formula1>"Fraction,Number"</formula1>
    </dataValidation>
    <dataValidation type="list" showInputMessage="1" showErrorMessage="1" sqref="B416">
      <formula1>"Fraction,Number"</formula1>
    </dataValidation>
    <dataValidation type="list" showInputMessage="1" showErrorMessage="1" sqref="B417">
      <formula1>"Fraction,Number"</formula1>
    </dataValidation>
    <dataValidation type="list" showInputMessage="1" showErrorMessage="1" sqref="B418">
      <formula1>"Fraction,Number"</formula1>
    </dataValidation>
    <dataValidation type="list" showInputMessage="1" showErrorMessage="1" sqref="B419">
      <formula1>"Fraction,Number"</formula1>
    </dataValidation>
    <dataValidation type="list" showInputMessage="1" showErrorMessage="1" sqref="B422">
      <formula1>"Fraction,Number"</formula1>
    </dataValidation>
    <dataValidation type="list" showInputMessage="1" showErrorMessage="1" sqref="B423">
      <formula1>"Fraction,Number"</formula1>
    </dataValidation>
    <dataValidation type="list" showInputMessage="1" showErrorMessage="1" sqref="B424">
      <formula1>"Fraction,Number"</formula1>
    </dataValidation>
    <dataValidation type="list" showInputMessage="1" showErrorMessage="1" sqref="B425">
      <formula1>"Fraction,Number"</formula1>
    </dataValidation>
    <dataValidation type="list" showInputMessage="1" showErrorMessage="1" sqref="B428">
      <formula1>"Fraction,Number"</formula1>
    </dataValidation>
    <dataValidation type="list" showInputMessage="1" showErrorMessage="1" sqref="B429">
      <formula1>"Fraction,Number"</formula1>
    </dataValidation>
    <dataValidation type="list" showInputMessage="1" showErrorMessage="1" sqref="B430">
      <formula1>"Fraction,Number"</formula1>
    </dataValidation>
    <dataValidation type="list" showInputMessage="1" showErrorMessage="1" sqref="B431">
      <formula1>"Fraction,Number"</formula1>
    </dataValidation>
    <dataValidation type="list" showInputMessage="1" showErrorMessage="1" sqref="B434">
      <formula1>"Fraction,Number"</formula1>
    </dataValidation>
    <dataValidation type="list" showInputMessage="1" showErrorMessage="1" sqref="B435">
      <formula1>"Fraction,Number"</formula1>
    </dataValidation>
    <dataValidation type="list" showInputMessage="1" showErrorMessage="1" sqref="B436">
      <formula1>"Fraction,Number"</formula1>
    </dataValidation>
    <dataValidation type="list" showInputMessage="1" showErrorMessage="1" sqref="B437">
      <formula1>"Fraction,Number"</formula1>
    </dataValidation>
    <dataValidation type="list" showInputMessage="1" showErrorMessage="1" sqref="B440">
      <formula1>"Fraction,Number"</formula1>
    </dataValidation>
    <dataValidation type="list" showInputMessage="1" showErrorMessage="1" sqref="B441">
      <formula1>"Fraction,Number"</formula1>
    </dataValidation>
    <dataValidation type="list" showInputMessage="1" showErrorMessage="1" sqref="B442">
      <formula1>"Fraction,Number"</formula1>
    </dataValidation>
    <dataValidation type="list" showInputMessage="1" showErrorMessage="1" sqref="B443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Definitions</vt:lpstr>
      <vt:lpstr>Transfer Definitions</vt:lpstr>
      <vt:lpstr>Transfer Details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Jacob Kedziora</cp:lastModifiedBy>
  <dcterms:created xsi:type="dcterms:W3CDTF">2016-10-19T00:39:34Z</dcterms:created>
  <dcterms:modified xsi:type="dcterms:W3CDTF">2016-10-18T23:44:50Z</dcterms:modified>
</cp:coreProperties>
</file>