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firstSheet="2" activeTab="4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Infection Rates" sheetId="6" r:id="rId6"/>
    <sheet name="Mortality Rates" sheetId="7" r:id="rId7"/>
    <sheet name="TB Disaggregation" sheetId="8" r:id="rId8"/>
    <sheet name="Cascade Parameters" sheetId="9" r:id="rId9"/>
  </sheets>
  <calcPr calcId="145621"/>
</workbook>
</file>

<file path=xl/calcChain.xml><?xml version="1.0" encoding="utf-8"?>
<calcChain xmlns="http://schemas.openxmlformats.org/spreadsheetml/2006/main">
  <c r="C8" i="9" l="1"/>
  <c r="C281" i="9"/>
  <c r="A281" i="9"/>
  <c r="C280" i="9"/>
  <c r="A280" i="9"/>
  <c r="C279" i="9"/>
  <c r="A279" i="9"/>
  <c r="C278" i="9"/>
  <c r="A278" i="9"/>
  <c r="C275" i="9"/>
  <c r="A275" i="9"/>
  <c r="C274" i="9"/>
  <c r="A274" i="9"/>
  <c r="C273" i="9"/>
  <c r="A273" i="9"/>
  <c r="C272" i="9"/>
  <c r="A272" i="9"/>
  <c r="C269" i="9"/>
  <c r="A269" i="9"/>
  <c r="C268" i="9"/>
  <c r="A268" i="9"/>
  <c r="C267" i="9"/>
  <c r="A267" i="9"/>
  <c r="C266" i="9"/>
  <c r="A266" i="9"/>
  <c r="C263" i="9"/>
  <c r="A263" i="9"/>
  <c r="C262" i="9"/>
  <c r="A262" i="9"/>
  <c r="C261" i="9"/>
  <c r="A261" i="9"/>
  <c r="C260" i="9"/>
  <c r="A260" i="9"/>
  <c r="C257" i="9"/>
  <c r="A257" i="9"/>
  <c r="C256" i="9"/>
  <c r="A256" i="9"/>
  <c r="C255" i="9"/>
  <c r="A255" i="9"/>
  <c r="C254" i="9"/>
  <c r="A254" i="9"/>
  <c r="C251" i="9"/>
  <c r="A251" i="9"/>
  <c r="C250" i="9"/>
  <c r="A250" i="9"/>
  <c r="C249" i="9"/>
  <c r="A249" i="9"/>
  <c r="C248" i="9"/>
  <c r="A248" i="9"/>
  <c r="C245" i="9"/>
  <c r="A245" i="9"/>
  <c r="C244" i="9"/>
  <c r="A244" i="9"/>
  <c r="C243" i="9"/>
  <c r="A243" i="9"/>
  <c r="C242" i="9"/>
  <c r="A242" i="9"/>
  <c r="C239" i="9"/>
  <c r="A239" i="9"/>
  <c r="C238" i="9"/>
  <c r="A238" i="9"/>
  <c r="C237" i="9"/>
  <c r="A237" i="9"/>
  <c r="C236" i="9"/>
  <c r="A236" i="9"/>
  <c r="C233" i="9"/>
  <c r="A233" i="9"/>
  <c r="C232" i="9"/>
  <c r="A232" i="9"/>
  <c r="C231" i="9"/>
  <c r="A231" i="9"/>
  <c r="C230" i="9"/>
  <c r="A230" i="9"/>
  <c r="C227" i="9"/>
  <c r="A227" i="9"/>
  <c r="C226" i="9"/>
  <c r="A226" i="9"/>
  <c r="C225" i="9"/>
  <c r="A225" i="9"/>
  <c r="C224" i="9"/>
  <c r="A224" i="9"/>
  <c r="C221" i="9"/>
  <c r="A221" i="9"/>
  <c r="C220" i="9"/>
  <c r="A220" i="9"/>
  <c r="C219" i="9"/>
  <c r="A219" i="9"/>
  <c r="C218" i="9"/>
  <c r="A218" i="9"/>
  <c r="C215" i="9"/>
  <c r="A215" i="9"/>
  <c r="C214" i="9"/>
  <c r="A214" i="9"/>
  <c r="C213" i="9"/>
  <c r="A213" i="9"/>
  <c r="C212" i="9"/>
  <c r="A212" i="9"/>
  <c r="C209" i="9"/>
  <c r="A209" i="9"/>
  <c r="C208" i="9"/>
  <c r="A208" i="9"/>
  <c r="C207" i="9"/>
  <c r="A207" i="9"/>
  <c r="C206" i="9"/>
  <c r="A206" i="9"/>
  <c r="C203" i="9"/>
  <c r="A203" i="9"/>
  <c r="C202" i="9"/>
  <c r="A202" i="9"/>
  <c r="C201" i="9"/>
  <c r="A201" i="9"/>
  <c r="C200" i="9"/>
  <c r="A200" i="9"/>
  <c r="C197" i="9"/>
  <c r="A197" i="9"/>
  <c r="C196" i="9"/>
  <c r="A196" i="9"/>
  <c r="C195" i="9"/>
  <c r="A195" i="9"/>
  <c r="C194" i="9"/>
  <c r="A194" i="9"/>
  <c r="C191" i="9"/>
  <c r="A191" i="9"/>
  <c r="C190" i="9"/>
  <c r="A190" i="9"/>
  <c r="C189" i="9"/>
  <c r="A189" i="9"/>
  <c r="C188" i="9"/>
  <c r="A188" i="9"/>
  <c r="C185" i="9"/>
  <c r="A185" i="9"/>
  <c r="C184" i="9"/>
  <c r="A184" i="9"/>
  <c r="C183" i="9"/>
  <c r="A183" i="9"/>
  <c r="C182" i="9"/>
  <c r="A182" i="9"/>
  <c r="C179" i="9"/>
  <c r="A179" i="9"/>
  <c r="C178" i="9"/>
  <c r="A178" i="9"/>
  <c r="C177" i="9"/>
  <c r="A177" i="9"/>
  <c r="C176" i="9"/>
  <c r="A176" i="9"/>
  <c r="C173" i="9"/>
  <c r="A173" i="9"/>
  <c r="C172" i="9"/>
  <c r="A172" i="9"/>
  <c r="C171" i="9"/>
  <c r="A171" i="9"/>
  <c r="C170" i="9"/>
  <c r="A170" i="9"/>
  <c r="C167" i="9"/>
  <c r="A167" i="9"/>
  <c r="C166" i="9"/>
  <c r="A166" i="9"/>
  <c r="C165" i="9"/>
  <c r="A165" i="9"/>
  <c r="C164" i="9"/>
  <c r="A164" i="9"/>
  <c r="C161" i="9"/>
  <c r="A161" i="9"/>
  <c r="C160" i="9"/>
  <c r="A160" i="9"/>
  <c r="C159" i="9"/>
  <c r="A159" i="9"/>
  <c r="C158" i="9"/>
  <c r="A158" i="9"/>
  <c r="C155" i="9"/>
  <c r="A155" i="9"/>
  <c r="C154" i="9"/>
  <c r="A154" i="9"/>
  <c r="C153" i="9"/>
  <c r="A153" i="9"/>
  <c r="C152" i="9"/>
  <c r="A152" i="9"/>
  <c r="C149" i="9"/>
  <c r="A149" i="9"/>
  <c r="C148" i="9"/>
  <c r="A148" i="9"/>
  <c r="C147" i="9"/>
  <c r="A147" i="9"/>
  <c r="C146" i="9"/>
  <c r="A146" i="9"/>
  <c r="C143" i="9"/>
  <c r="A143" i="9"/>
  <c r="C142" i="9"/>
  <c r="A142" i="9"/>
  <c r="C141" i="9"/>
  <c r="A141" i="9"/>
  <c r="C140" i="9"/>
  <c r="A140" i="9"/>
  <c r="C137" i="9"/>
  <c r="A137" i="9"/>
  <c r="C136" i="9"/>
  <c r="A136" i="9"/>
  <c r="C135" i="9"/>
  <c r="A135" i="9"/>
  <c r="C134" i="9"/>
  <c r="A134" i="9"/>
  <c r="C131" i="9"/>
  <c r="A131" i="9"/>
  <c r="C130" i="9"/>
  <c r="A130" i="9"/>
  <c r="C129" i="9"/>
  <c r="A129" i="9"/>
  <c r="C128" i="9"/>
  <c r="A128" i="9"/>
  <c r="C125" i="9"/>
  <c r="A125" i="9"/>
  <c r="C124" i="9"/>
  <c r="A124" i="9"/>
  <c r="C123" i="9"/>
  <c r="A123" i="9"/>
  <c r="C122" i="9"/>
  <c r="A122" i="9"/>
  <c r="C119" i="9"/>
  <c r="A119" i="9"/>
  <c r="C118" i="9"/>
  <c r="A118" i="9"/>
  <c r="C117" i="9"/>
  <c r="A117" i="9"/>
  <c r="C116" i="9"/>
  <c r="A116" i="9"/>
  <c r="C113" i="9"/>
  <c r="A113" i="9"/>
  <c r="C112" i="9"/>
  <c r="A112" i="9"/>
  <c r="C111" i="9"/>
  <c r="A111" i="9"/>
  <c r="C110" i="9"/>
  <c r="A110" i="9"/>
  <c r="C107" i="9"/>
  <c r="A107" i="9"/>
  <c r="C106" i="9"/>
  <c r="A106" i="9"/>
  <c r="C105" i="9"/>
  <c r="A105" i="9"/>
  <c r="C104" i="9"/>
  <c r="A104" i="9"/>
  <c r="C101" i="9"/>
  <c r="A101" i="9"/>
  <c r="C100" i="9"/>
  <c r="A100" i="9"/>
  <c r="C99" i="9"/>
  <c r="A99" i="9"/>
  <c r="C98" i="9"/>
  <c r="A98" i="9"/>
  <c r="C95" i="9"/>
  <c r="A95" i="9"/>
  <c r="C94" i="9"/>
  <c r="A94" i="9"/>
  <c r="C93" i="9"/>
  <c r="A93" i="9"/>
  <c r="C92" i="9"/>
  <c r="A92" i="9"/>
  <c r="C89" i="9"/>
  <c r="A89" i="9"/>
  <c r="C88" i="9"/>
  <c r="A88" i="9"/>
  <c r="C87" i="9"/>
  <c r="A87" i="9"/>
  <c r="C86" i="9"/>
  <c r="A86" i="9"/>
  <c r="C83" i="9"/>
  <c r="A83" i="9"/>
  <c r="C82" i="9"/>
  <c r="A82" i="9"/>
  <c r="C81" i="9"/>
  <c r="A81" i="9"/>
  <c r="C80" i="9"/>
  <c r="A80" i="9"/>
  <c r="C77" i="9"/>
  <c r="A77" i="9"/>
  <c r="C76" i="9"/>
  <c r="A76" i="9"/>
  <c r="C75" i="9"/>
  <c r="A75" i="9"/>
  <c r="C74" i="9"/>
  <c r="A74" i="9"/>
  <c r="C71" i="9"/>
  <c r="A71" i="9"/>
  <c r="C70" i="9"/>
  <c r="A70" i="9"/>
  <c r="C69" i="9"/>
  <c r="A69" i="9"/>
  <c r="C68" i="9"/>
  <c r="A68" i="9"/>
  <c r="C65" i="9"/>
  <c r="A65" i="9"/>
  <c r="C64" i="9"/>
  <c r="A64" i="9"/>
  <c r="C63" i="9"/>
  <c r="A63" i="9"/>
  <c r="C62" i="9"/>
  <c r="A62" i="9"/>
  <c r="C59" i="9"/>
  <c r="A59" i="9"/>
  <c r="C58" i="9"/>
  <c r="A58" i="9"/>
  <c r="C57" i="9"/>
  <c r="A57" i="9"/>
  <c r="C56" i="9"/>
  <c r="A56" i="9"/>
  <c r="C53" i="9"/>
  <c r="A53" i="9"/>
  <c r="C52" i="9"/>
  <c r="A52" i="9"/>
  <c r="C51" i="9"/>
  <c r="A51" i="9"/>
  <c r="C50" i="9"/>
  <c r="A50" i="9"/>
  <c r="C47" i="9"/>
  <c r="A47" i="9"/>
  <c r="C46" i="9"/>
  <c r="A46" i="9"/>
  <c r="C45" i="9"/>
  <c r="A45" i="9"/>
  <c r="C44" i="9"/>
  <c r="A44" i="9"/>
  <c r="C41" i="9"/>
  <c r="A41" i="9"/>
  <c r="C40" i="9"/>
  <c r="A40" i="9"/>
  <c r="C39" i="9"/>
  <c r="A39" i="9"/>
  <c r="C38" i="9"/>
  <c r="A38" i="9"/>
  <c r="C35" i="9"/>
  <c r="A35" i="9"/>
  <c r="C34" i="9"/>
  <c r="A34" i="9"/>
  <c r="C33" i="9"/>
  <c r="A33" i="9"/>
  <c r="C32" i="9"/>
  <c r="A32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A11" i="9"/>
  <c r="A10" i="9"/>
  <c r="A9" i="9"/>
  <c r="A8" i="9"/>
  <c r="C5" i="9"/>
  <c r="A5" i="9"/>
  <c r="C4" i="9"/>
  <c r="A4" i="9"/>
  <c r="C3" i="9"/>
  <c r="A3" i="9"/>
  <c r="C2" i="9"/>
  <c r="A2" i="9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1" i="8"/>
  <c r="A11" i="8"/>
  <c r="C10" i="8"/>
  <c r="A10" i="8"/>
  <c r="C9" i="8"/>
  <c r="A9" i="8"/>
  <c r="C8" i="8"/>
  <c r="A8" i="8"/>
  <c r="C5" i="8"/>
  <c r="A5" i="8"/>
  <c r="C4" i="8"/>
  <c r="A4" i="8"/>
  <c r="C3" i="8"/>
  <c r="A3" i="8"/>
  <c r="C2" i="8"/>
  <c r="A2" i="8"/>
  <c r="C113" i="7"/>
  <c r="A113" i="7"/>
  <c r="C112" i="7"/>
  <c r="A112" i="7"/>
  <c r="C111" i="7"/>
  <c r="A111" i="7"/>
  <c r="C110" i="7"/>
  <c r="A110" i="7"/>
  <c r="C107" i="7"/>
  <c r="A107" i="7"/>
  <c r="C106" i="7"/>
  <c r="A106" i="7"/>
  <c r="C105" i="7"/>
  <c r="A105" i="7"/>
  <c r="C104" i="7"/>
  <c r="A104" i="7"/>
  <c r="C101" i="7"/>
  <c r="A101" i="7"/>
  <c r="C100" i="7"/>
  <c r="A100" i="7"/>
  <c r="C99" i="7"/>
  <c r="A99" i="7"/>
  <c r="C98" i="7"/>
  <c r="A98" i="7"/>
  <c r="C95" i="7"/>
  <c r="A95" i="7"/>
  <c r="C94" i="7"/>
  <c r="A94" i="7"/>
  <c r="C93" i="7"/>
  <c r="A93" i="7"/>
  <c r="C92" i="7"/>
  <c r="A92" i="7"/>
  <c r="C89" i="7"/>
  <c r="A89" i="7"/>
  <c r="C88" i="7"/>
  <c r="A88" i="7"/>
  <c r="C87" i="7"/>
  <c r="A87" i="7"/>
  <c r="C86" i="7"/>
  <c r="A86" i="7"/>
  <c r="C83" i="7"/>
  <c r="A83" i="7"/>
  <c r="C82" i="7"/>
  <c r="A82" i="7"/>
  <c r="C81" i="7"/>
  <c r="A81" i="7"/>
  <c r="C80" i="7"/>
  <c r="A80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5" i="7"/>
  <c r="A65" i="7"/>
  <c r="C64" i="7"/>
  <c r="A64" i="7"/>
  <c r="C63" i="7"/>
  <c r="A63" i="7"/>
  <c r="C62" i="7"/>
  <c r="A62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C3" i="7"/>
  <c r="A3" i="7"/>
  <c r="C2" i="7"/>
  <c r="A2" i="7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1" i="6"/>
  <c r="A11" i="6"/>
  <c r="C10" i="6"/>
  <c r="A10" i="6"/>
  <c r="C9" i="6"/>
  <c r="A9" i="6"/>
  <c r="C8" i="6"/>
  <c r="A8" i="6"/>
  <c r="C5" i="6"/>
  <c r="A5" i="6"/>
  <c r="C4" i="6"/>
  <c r="A4" i="6"/>
  <c r="C3" i="6"/>
  <c r="A3" i="6"/>
  <c r="C2" i="6"/>
  <c r="A2" i="6"/>
  <c r="C17" i="5"/>
  <c r="A17" i="5"/>
  <c r="C16" i="5"/>
  <c r="A16" i="5"/>
  <c r="C15" i="5"/>
  <c r="A15" i="5"/>
  <c r="C14" i="5"/>
  <c r="A14" i="5"/>
  <c r="A11" i="5"/>
  <c r="A10" i="5"/>
  <c r="A9" i="5"/>
  <c r="A8" i="5"/>
  <c r="C5" i="5"/>
  <c r="A5" i="5"/>
  <c r="C4" i="5"/>
  <c r="A4" i="5"/>
  <c r="C3" i="5"/>
  <c r="A3" i="5"/>
  <c r="C2" i="5"/>
  <c r="A2" i="5"/>
  <c r="C5" i="4"/>
  <c r="A5" i="4"/>
  <c r="C4" i="4"/>
  <c r="A4" i="4"/>
  <c r="C3" i="4"/>
  <c r="A3" i="4"/>
  <c r="C2" i="4"/>
  <c r="A2" i="4"/>
  <c r="F27" i="3"/>
  <c r="E27" i="3"/>
  <c r="D27" i="3"/>
  <c r="C27" i="3"/>
  <c r="B27" i="3"/>
  <c r="A27" i="3"/>
  <c r="F26" i="3"/>
  <c r="D26" i="3"/>
  <c r="C26" i="3"/>
  <c r="B26" i="3"/>
  <c r="A26" i="3"/>
  <c r="E26" i="3" s="1"/>
  <c r="F25" i="3"/>
  <c r="D25" i="3"/>
  <c r="C25" i="3"/>
  <c r="B25" i="3"/>
  <c r="A25" i="3"/>
  <c r="E25" i="3" s="1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D22" i="3"/>
  <c r="C22" i="3"/>
  <c r="B22" i="3"/>
  <c r="A22" i="3"/>
  <c r="E22" i="3" s="1"/>
  <c r="F21" i="3"/>
  <c r="D21" i="3"/>
  <c r="C21" i="3"/>
  <c r="B21" i="3"/>
  <c r="A21" i="3"/>
  <c r="E21" i="3" s="1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D18" i="3"/>
  <c r="C18" i="3"/>
  <c r="B18" i="3"/>
  <c r="A18" i="3"/>
  <c r="E18" i="3" s="1"/>
  <c r="F17" i="3"/>
  <c r="D17" i="3"/>
  <c r="C17" i="3"/>
  <c r="B17" i="3"/>
  <c r="A17" i="3"/>
  <c r="E17" i="3" s="1"/>
  <c r="F16" i="3"/>
  <c r="E16" i="3"/>
  <c r="D16" i="3"/>
  <c r="C16" i="3"/>
  <c r="B16" i="3"/>
  <c r="A16" i="3"/>
  <c r="A15" i="3"/>
  <c r="C13" i="3"/>
  <c r="B13" i="3"/>
  <c r="A13" i="3"/>
  <c r="F13" i="3" s="1"/>
  <c r="E12" i="3"/>
  <c r="C12" i="3"/>
  <c r="B12" i="3"/>
  <c r="A12" i="3"/>
  <c r="D12" i="3" s="1"/>
  <c r="E11" i="3"/>
  <c r="C11" i="3"/>
  <c r="B11" i="3"/>
  <c r="A11" i="3"/>
  <c r="F11" i="3" s="1"/>
  <c r="C10" i="3"/>
  <c r="B10" i="3"/>
  <c r="A10" i="3"/>
  <c r="F10" i="3" s="1"/>
  <c r="C9" i="3"/>
  <c r="B9" i="3"/>
  <c r="A9" i="3"/>
  <c r="F9" i="3" s="1"/>
  <c r="E8" i="3"/>
  <c r="C8" i="3"/>
  <c r="B8" i="3"/>
  <c r="A8" i="3"/>
  <c r="D8" i="3" s="1"/>
  <c r="E7" i="3"/>
  <c r="C7" i="3"/>
  <c r="B7" i="3"/>
  <c r="A7" i="3"/>
  <c r="F7" i="3" s="1"/>
  <c r="C6" i="3"/>
  <c r="B6" i="3"/>
  <c r="A6" i="3"/>
  <c r="F6" i="3" s="1"/>
  <c r="C5" i="3"/>
  <c r="B5" i="3"/>
  <c r="A5" i="3"/>
  <c r="F5" i="3" s="1"/>
  <c r="E4" i="3"/>
  <c r="C4" i="3"/>
  <c r="B4" i="3"/>
  <c r="A4" i="3"/>
  <c r="D4" i="3" s="1"/>
  <c r="E3" i="3"/>
  <c r="C3" i="3"/>
  <c r="B3" i="3"/>
  <c r="A3" i="3"/>
  <c r="F3" i="3" s="1"/>
  <c r="C2" i="3"/>
  <c r="B2" i="3"/>
  <c r="A2" i="3"/>
  <c r="F2" i="3" s="1"/>
  <c r="A1" i="3"/>
  <c r="E13" i="2"/>
  <c r="C13" i="2"/>
  <c r="E7" i="2"/>
  <c r="C7" i="2"/>
  <c r="E1" i="2"/>
  <c r="C1" i="2"/>
  <c r="B5" i="1"/>
  <c r="A17" i="2" s="1"/>
  <c r="B4" i="1"/>
  <c r="A16" i="2" s="1"/>
  <c r="B3" i="1"/>
  <c r="A9" i="2" s="1"/>
  <c r="B2" i="1"/>
  <c r="B13" i="2" s="1"/>
  <c r="D1" i="2" l="1"/>
  <c r="D7" i="2"/>
  <c r="D13" i="2"/>
  <c r="D3" i="3"/>
  <c r="F4" i="3"/>
  <c r="D7" i="3"/>
  <c r="F8" i="3"/>
  <c r="D11" i="3"/>
  <c r="F12" i="3"/>
  <c r="A2" i="2"/>
  <c r="A8" i="2"/>
  <c r="A14" i="2"/>
  <c r="D2" i="3"/>
  <c r="D6" i="3"/>
  <c r="D10" i="3"/>
  <c r="A15" i="2"/>
  <c r="E6" i="3"/>
  <c r="A3" i="2"/>
  <c r="E2" i="3"/>
  <c r="E10" i="3"/>
  <c r="A4" i="2"/>
  <c r="A10" i="2"/>
  <c r="D5" i="3"/>
  <c r="D9" i="3"/>
  <c r="D13" i="3"/>
  <c r="A5" i="2"/>
  <c r="A11" i="2"/>
  <c r="E5" i="3"/>
  <c r="E9" i="3"/>
  <c r="E13" i="3"/>
  <c r="B1" i="2"/>
  <c r="B7" i="2"/>
</calcChain>
</file>

<file path=xl/sharedStrings.xml><?xml version="1.0" encoding="utf-8"?>
<sst xmlns="http://schemas.openxmlformats.org/spreadsheetml/2006/main" count="975" uniqueCount="102">
  <si>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</si>
  <si>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</si>
  <si>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</si>
  <si>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</si>
  <si>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</si>
  <si>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</si>
  <si>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</si>
  <si>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</si>
  <si>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Aging</t>
  </si>
  <si>
    <t>n</t>
  </si>
  <si>
    <t>Migration Type 1</t>
  </si>
  <si>
    <t>Migration Type 2</t>
  </si>
  <si>
    <t>Format</t>
  </si>
  <si>
    <t>Assumption</t>
  </si>
  <si>
    <t>Fraction</t>
  </si>
  <si>
    <t>OR</t>
  </si>
  <si>
    <t>Death Rate (General)</t>
  </si>
  <si>
    <t>Number</t>
  </si>
  <si>
    <t>Population Count</t>
  </si>
  <si>
    <t>Latent Prevalence</t>
  </si>
  <si>
    <t>Smear-Positive Prevalence</t>
  </si>
  <si>
    <t>Smear-Negative Prevalence</t>
  </si>
  <si>
    <t>Vaccination Rate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</si>
  <si>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</si>
  <si>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</si>
  <si>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</si>
  <si>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</si>
  <si>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</si>
  <si>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</si>
  <si>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Infection Rate (Susceptible)</t>
  </si>
  <si>
    <t>Infection Rate (Vaccinated)</t>
  </si>
  <si>
    <t>Reinfection Rate (Latent Recovered)</t>
  </si>
  <si>
    <t>Reinfection Rate (Active Recovered)</t>
  </si>
  <si>
    <t>Proportion</t>
  </si>
  <si>
    <t>Slow-LTBI Proportion of Latent Infections</t>
  </si>
  <si>
    <t>Fast-LTBI Proportion of Latent Infections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</si>
  <si>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</si>
  <si>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</si>
  <si>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</si>
  <si>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</si>
  <si>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</si>
  <si>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</si>
  <si>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</si>
  <si>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</si>
  <si>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LTBI-Active Progression Rate (Slow Undiagnosed)</t>
  </si>
  <si>
    <t>LTBI-Active Progression Rate (Slow Diagnosed)</t>
  </si>
  <si>
    <t>LTBI-Active Progression Rate (Fast Undiagnosed)</t>
  </si>
  <si>
    <t>LTBI-Active Progression Rate (Fast Diagnosed)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</si>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</sst>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  <row r="5" spans="1:4" x14ac:dyDescent="0.3">
      <c r="A5" t="s">
        <v>7</v>
      </c>
      <c r="B5" t="str">
        <f>LEFT(A5,3)&amp;"4"</f>
        <v>Pop4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4.4" x14ac:dyDescent="0.3"/>
  <cols>
    <col min="1" max="1" width="15.6640625" customWidth="1"/>
  </cols>
  <sheetData>
    <row r="1" spans="1:5" x14ac:dyDescent="0.3">
      <c r="A1" t="s">
        <v>8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  <c r="E1" t="str">
        <f>'Population Definitions'!B5</f>
        <v>Pop4</v>
      </c>
    </row>
    <row r="2" spans="1:5" x14ac:dyDescent="0.3">
      <c r="A2" t="str">
        <f>'Population Definitions'!B2</f>
        <v>Pop1</v>
      </c>
      <c r="C2" t="s">
        <v>9</v>
      </c>
      <c r="D2" t="s">
        <v>9</v>
      </c>
      <c r="E2" t="s">
        <v>9</v>
      </c>
    </row>
    <row r="3" spans="1:5" x14ac:dyDescent="0.3">
      <c r="A3" t="str">
        <f>'Population Definitions'!B3</f>
        <v>Pop2</v>
      </c>
      <c r="B3" t="s">
        <v>9</v>
      </c>
      <c r="D3" t="s">
        <v>9</v>
      </c>
      <c r="E3" t="s">
        <v>9</v>
      </c>
    </row>
    <row r="4" spans="1:5" x14ac:dyDescent="0.3">
      <c r="A4" t="str">
        <f>'Population Definitions'!B4</f>
        <v>Pop3</v>
      </c>
      <c r="B4" t="s">
        <v>9</v>
      </c>
      <c r="C4" t="s">
        <v>9</v>
      </c>
      <c r="E4" t="s">
        <v>9</v>
      </c>
    </row>
    <row r="5" spans="1:5" x14ac:dyDescent="0.3">
      <c r="A5" t="str">
        <f>'Population Definitions'!B5</f>
        <v>Pop4</v>
      </c>
      <c r="B5" t="s">
        <v>9</v>
      </c>
      <c r="C5" t="s">
        <v>9</v>
      </c>
      <c r="D5" t="s">
        <v>9</v>
      </c>
    </row>
    <row r="7" spans="1:5" x14ac:dyDescent="0.3">
      <c r="A7" t="s">
        <v>10</v>
      </c>
      <c r="B7" t="str">
        <f>'Population Definitions'!B2</f>
        <v>Pop1</v>
      </c>
      <c r="C7" t="str">
        <f>'Population Definitions'!B3</f>
        <v>Pop2</v>
      </c>
      <c r="D7" t="str">
        <f>'Population Definitions'!B4</f>
        <v>Pop3</v>
      </c>
      <c r="E7" t="str">
        <f>'Population Definitions'!B5</f>
        <v>Pop4</v>
      </c>
    </row>
    <row r="8" spans="1:5" x14ac:dyDescent="0.3">
      <c r="A8" t="str">
        <f>'Population Definitions'!B2</f>
        <v>Pop1</v>
      </c>
      <c r="C8" t="s">
        <v>9</v>
      </c>
      <c r="D8" t="s">
        <v>9</v>
      </c>
      <c r="E8" t="s">
        <v>9</v>
      </c>
    </row>
    <row r="9" spans="1:5" x14ac:dyDescent="0.3">
      <c r="A9" t="str">
        <f>'Population Definitions'!B3</f>
        <v>Pop2</v>
      </c>
      <c r="B9" t="s">
        <v>9</v>
      </c>
      <c r="D9" t="s">
        <v>9</v>
      </c>
      <c r="E9" t="s">
        <v>9</v>
      </c>
    </row>
    <row r="10" spans="1:5" x14ac:dyDescent="0.3">
      <c r="A10" t="str">
        <f>'Population Definitions'!B4</f>
        <v>Pop3</v>
      </c>
      <c r="B10" t="s">
        <v>9</v>
      </c>
      <c r="C10" t="s">
        <v>9</v>
      </c>
      <c r="E10" t="s">
        <v>9</v>
      </c>
    </row>
    <row r="11" spans="1:5" x14ac:dyDescent="0.3">
      <c r="A11" t="str">
        <f>'Population Definitions'!B5</f>
        <v>Pop4</v>
      </c>
      <c r="B11" t="s">
        <v>9</v>
      </c>
      <c r="C11" t="s">
        <v>9</v>
      </c>
      <c r="D11" t="s">
        <v>9</v>
      </c>
    </row>
    <row r="13" spans="1:5" x14ac:dyDescent="0.3">
      <c r="A13" t="s">
        <v>11</v>
      </c>
      <c r="B13" t="str">
        <f>'Population Definitions'!B2</f>
        <v>Pop1</v>
      </c>
      <c r="C13" t="str">
        <f>'Population Definitions'!B3</f>
        <v>Pop2</v>
      </c>
      <c r="D13" t="str">
        <f>'Population Definitions'!B4</f>
        <v>Pop3</v>
      </c>
      <c r="E13" t="str">
        <f>'Population Definitions'!B5</f>
        <v>Pop4</v>
      </c>
    </row>
    <row r="14" spans="1:5" x14ac:dyDescent="0.3">
      <c r="A14" t="str">
        <f>'Population Definitions'!B2</f>
        <v>Pop1</v>
      </c>
      <c r="C14" t="s">
        <v>9</v>
      </c>
      <c r="D14" t="s">
        <v>9</v>
      </c>
      <c r="E14" t="s">
        <v>9</v>
      </c>
    </row>
    <row r="15" spans="1:5" x14ac:dyDescent="0.3">
      <c r="A15" t="str">
        <f>'Population Definitions'!B3</f>
        <v>Pop2</v>
      </c>
      <c r="B15" t="s">
        <v>9</v>
      </c>
      <c r="D15" t="s">
        <v>9</v>
      </c>
      <c r="E15" t="s">
        <v>9</v>
      </c>
    </row>
    <row r="16" spans="1:5" x14ac:dyDescent="0.3">
      <c r="A16" t="str">
        <f>'Population Definitions'!B4</f>
        <v>Pop3</v>
      </c>
      <c r="B16" t="s">
        <v>9</v>
      </c>
      <c r="C16" t="s">
        <v>9</v>
      </c>
      <c r="E16" t="s">
        <v>9</v>
      </c>
    </row>
    <row r="17" spans="1:4" x14ac:dyDescent="0.3">
      <c r="A17" t="str">
        <f>'Population Definitions'!B5</f>
        <v>Pop4</v>
      </c>
      <c r="B17" t="s">
        <v>9</v>
      </c>
      <c r="C17" t="s">
        <v>9</v>
      </c>
      <c r="D17" t="s">
        <v>9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/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Definitions'!A7</f>
        <v>Migration Type 1</v>
      </c>
      <c r="D1" t="s">
        <v>12</v>
      </c>
      <c r="E1" t="s">
        <v>13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Definitions'!C8="y",'Population Definitions'!A2,"...")</f>
        <v>...</v>
      </c>
      <c r="B2" t="str">
        <f>IF('Transfer Definitions'!C8="y","---&gt;","")</f>
        <v/>
      </c>
      <c r="C2" t="str">
        <f>IF('Transfer Definitions'!C8="y",'Population Definitions'!A3,"")</f>
        <v/>
      </c>
      <c r="D2" t="str">
        <f t="shared" ref="D2:D13" si="0">IF(A2&lt;&gt;"...","Fraction","")</f>
        <v/>
      </c>
      <c r="E2" t="str">
        <f t="shared" ref="E2:E13" si="1">IF(A2&lt;&gt;"...",IF(SUMPRODUCT(--(G2:AK2&lt;&gt;""))=0,0,"N.A."),"")</f>
        <v/>
      </c>
      <c r="F2" t="str">
        <f t="shared" ref="F2:F13" si="2">IF(A2&lt;&gt;"...","OR","")</f>
        <v/>
      </c>
    </row>
    <row r="3" spans="1:37" x14ac:dyDescent="0.3">
      <c r="A3" t="str">
        <f>IF('Transfer Definitions'!D8="y",'Population Definitions'!A2,"...")</f>
        <v>...</v>
      </c>
      <c r="B3" t="str">
        <f>IF('Transfer Definitions'!D8="y","---&gt;","")</f>
        <v/>
      </c>
      <c r="C3" t="str">
        <f>IF('Transfer Definitions'!D8="y",'Population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37" x14ac:dyDescent="0.3">
      <c r="A4" t="str">
        <f>IF('Transfer Definitions'!E8="y",'Population Definitions'!A2,"...")</f>
        <v>...</v>
      </c>
      <c r="B4" t="str">
        <f>IF('Transfer Definitions'!E8="y","---&gt;","")</f>
        <v/>
      </c>
      <c r="C4" t="str">
        <f>IF('Transfer Definitions'!E8="y",'Population Definitions'!A5,"")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37" x14ac:dyDescent="0.3">
      <c r="A5" t="str">
        <f>IF('Transfer Definitions'!B9="y",'Population Definitions'!A3,"...")</f>
        <v>...</v>
      </c>
      <c r="B5" t="str">
        <f>IF('Transfer Definitions'!B9="y","---&gt;","")</f>
        <v/>
      </c>
      <c r="C5" t="str">
        <f>IF('Transfer Definitions'!B9="y",'Population Definitions'!A2,"")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37" x14ac:dyDescent="0.3">
      <c r="A6" t="str">
        <f>IF('Transfer Definitions'!D9="y",'Population Definitions'!A3,"...")</f>
        <v>...</v>
      </c>
      <c r="B6" t="str">
        <f>IF('Transfer Definitions'!D9="y","---&gt;","")</f>
        <v/>
      </c>
      <c r="C6" t="str">
        <f>IF('Transfer Definitions'!D9="y",'Population Definitions'!A4,"")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37" x14ac:dyDescent="0.3">
      <c r="A7" t="str">
        <f>IF('Transfer Definitions'!E9="y",'Population Definitions'!A3,"...")</f>
        <v>...</v>
      </c>
      <c r="B7" t="str">
        <f>IF('Transfer Definitions'!E9="y","---&gt;","")</f>
        <v/>
      </c>
      <c r="C7" t="str">
        <f>IF('Transfer Definitions'!E9="y",'Population Definitions'!A5,"")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37" x14ac:dyDescent="0.3">
      <c r="A8" t="str">
        <f>IF('Transfer Definitions'!B10="y",'Population Definitions'!A4,"...")</f>
        <v>...</v>
      </c>
      <c r="B8" t="str">
        <f>IF('Transfer Definitions'!B10="y","---&gt;","")</f>
        <v/>
      </c>
      <c r="C8" t="str">
        <f>IF('Transfer Definitions'!B10="y",'Population Definitions'!A2,"")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37" x14ac:dyDescent="0.3">
      <c r="A9" t="str">
        <f>IF('Transfer Definitions'!C10="y",'Population Definitions'!A4,"...")</f>
        <v>...</v>
      </c>
      <c r="B9" t="str">
        <f>IF('Transfer Definitions'!C10="y","---&gt;","")</f>
        <v/>
      </c>
      <c r="C9" t="str">
        <f>IF('Transfer Definitions'!C10="y",'Population Definitions'!A3,"")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37" x14ac:dyDescent="0.3">
      <c r="A10" t="str">
        <f>IF('Transfer Definitions'!E10="y",'Population Definitions'!A4,"...")</f>
        <v>...</v>
      </c>
      <c r="B10" t="str">
        <f>IF('Transfer Definitions'!E10="y","---&gt;","")</f>
        <v/>
      </c>
      <c r="C10" t="str">
        <f>IF('Transfer Definitions'!E10="y",'Population Definitions'!A5,"")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37" x14ac:dyDescent="0.3">
      <c r="A11" t="str">
        <f>IF('Transfer Definitions'!B11="y",'Population Definitions'!A5,"...")</f>
        <v>...</v>
      </c>
      <c r="B11" t="str">
        <f>IF('Transfer Definitions'!B11="y","---&gt;","")</f>
        <v/>
      </c>
      <c r="C11" t="str">
        <f>IF('Transfer Definitions'!B11="y",'Population Definitions'!A2,"")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37" x14ac:dyDescent="0.3">
      <c r="A12" t="str">
        <f>IF('Transfer Definitions'!C11="y",'Population Definitions'!A5,"...")</f>
        <v>...</v>
      </c>
      <c r="B12" t="str">
        <f>IF('Transfer Definitions'!C11="y","---&gt;","")</f>
        <v/>
      </c>
      <c r="C12" t="str">
        <f>IF('Transfer Definitions'!C11="y",'Population Definitions'!A3,"")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37" x14ac:dyDescent="0.3">
      <c r="A13" t="str">
        <f>IF('Transfer Definitions'!D11="y",'Population Definitions'!A5,"...")</f>
        <v>...</v>
      </c>
      <c r="B13" t="str">
        <f>IF('Transfer Definitions'!D11="y","---&gt;","")</f>
        <v/>
      </c>
      <c r="C13" t="str">
        <f>IF('Transfer Definitions'!D11="y",'Population Definitions'!A4,"")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5" spans="1:37" x14ac:dyDescent="0.3">
      <c r="A15" t="str">
        <f>'Transfer Definitions'!A13</f>
        <v>Migration Type 2</v>
      </c>
      <c r="D15" t="s">
        <v>12</v>
      </c>
      <c r="E15" t="s">
        <v>13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  <c r="W15">
        <v>2016</v>
      </c>
      <c r="X15">
        <v>2017</v>
      </c>
      <c r="Y15">
        <v>2018</v>
      </c>
      <c r="Z15">
        <v>2019</v>
      </c>
      <c r="AA15">
        <v>2020</v>
      </c>
      <c r="AB15">
        <v>2021</v>
      </c>
      <c r="AC15">
        <v>2022</v>
      </c>
      <c r="AD15">
        <v>2023</v>
      </c>
      <c r="AE15">
        <v>2024</v>
      </c>
      <c r="AF15">
        <v>2025</v>
      </c>
      <c r="AG15">
        <v>2026</v>
      </c>
      <c r="AH15">
        <v>2027</v>
      </c>
      <c r="AI15">
        <v>2028</v>
      </c>
      <c r="AJ15">
        <v>2029</v>
      </c>
      <c r="AK15">
        <v>2030</v>
      </c>
    </row>
    <row r="16" spans="1:37" x14ac:dyDescent="0.3">
      <c r="A16" t="str">
        <f>IF('Transfer Definitions'!C14="y",'Population Definitions'!A2,"...")</f>
        <v>...</v>
      </c>
      <c r="B16" t="str">
        <f>IF('Transfer Definitions'!C14="y","---&gt;","")</f>
        <v/>
      </c>
      <c r="C16" t="str">
        <f>IF('Transfer Definitions'!C14="y",'Population Definitions'!A3,"")</f>
        <v/>
      </c>
      <c r="D16" t="str">
        <f t="shared" ref="D16:D27" si="3">IF(A16&lt;&gt;"...","Fraction","")</f>
        <v/>
      </c>
      <c r="E16" t="str">
        <f t="shared" ref="E16:E27" si="4">IF(A16&lt;&gt;"...",IF(SUMPRODUCT(--(G16:AK16&lt;&gt;""))=0,0,"N.A."),"")</f>
        <v/>
      </c>
      <c r="F16" t="str">
        <f t="shared" ref="F16:F27" si="5">IF(A16&lt;&gt;"...","OR","")</f>
        <v/>
      </c>
    </row>
    <row r="17" spans="1:6" x14ac:dyDescent="0.3">
      <c r="A17" t="str">
        <f>IF('Transfer Definitions'!D14="y",'Population Definitions'!A2,"...")</f>
        <v>...</v>
      </c>
      <c r="B17" t="str">
        <f>IF('Transfer Definitions'!D14="y","---&gt;","")</f>
        <v/>
      </c>
      <c r="C17" t="str">
        <f>IF('Transfer Definitions'!D14="y",'Population Definitions'!A4,"")</f>
        <v/>
      </c>
      <c r="D17" t="str">
        <f t="shared" si="3"/>
        <v/>
      </c>
      <c r="E17" t="str">
        <f t="shared" si="4"/>
        <v/>
      </c>
      <c r="F17" t="str">
        <f t="shared" si="5"/>
        <v/>
      </c>
    </row>
    <row r="18" spans="1:6" x14ac:dyDescent="0.3">
      <c r="A18" t="str">
        <f>IF('Transfer Definitions'!E14="y",'Population Definitions'!A2,"...")</f>
        <v>...</v>
      </c>
      <c r="B18" t="str">
        <f>IF('Transfer Definitions'!E14="y","---&gt;","")</f>
        <v/>
      </c>
      <c r="C18" t="str">
        <f>IF('Transfer Definitions'!E14="y",'Population Definitions'!A5,"")</f>
        <v/>
      </c>
      <c r="D18" t="str">
        <f t="shared" si="3"/>
        <v/>
      </c>
      <c r="E18" t="str">
        <f t="shared" si="4"/>
        <v/>
      </c>
      <c r="F18" t="str">
        <f t="shared" si="5"/>
        <v/>
      </c>
    </row>
    <row r="19" spans="1:6" x14ac:dyDescent="0.3">
      <c r="A19" t="str">
        <f>IF('Transfer Definitions'!B15="y",'Population Definitions'!A3,"...")</f>
        <v>...</v>
      </c>
      <c r="B19" t="str">
        <f>IF('Transfer Definitions'!B15="y","---&gt;","")</f>
        <v/>
      </c>
      <c r="C19" t="str">
        <f>IF('Transfer Definitions'!B15="y",'Population Definitions'!A2,"")</f>
        <v/>
      </c>
      <c r="D19" t="str">
        <f t="shared" si="3"/>
        <v/>
      </c>
      <c r="E19" t="str">
        <f t="shared" si="4"/>
        <v/>
      </c>
      <c r="F19" t="str">
        <f t="shared" si="5"/>
        <v/>
      </c>
    </row>
    <row r="20" spans="1:6" x14ac:dyDescent="0.3">
      <c r="A20" t="str">
        <f>IF('Transfer Definitions'!D15="y",'Population Definitions'!A3,"...")</f>
        <v>...</v>
      </c>
      <c r="B20" t="str">
        <f>IF('Transfer Definitions'!D15="y","---&gt;","")</f>
        <v/>
      </c>
      <c r="C20" t="str">
        <f>IF('Transfer Definitions'!D15="y",'Population Definitions'!A4,"")</f>
        <v/>
      </c>
      <c r="D20" t="str">
        <f t="shared" si="3"/>
        <v/>
      </c>
      <c r="E20" t="str">
        <f t="shared" si="4"/>
        <v/>
      </c>
      <c r="F20" t="str">
        <f t="shared" si="5"/>
        <v/>
      </c>
    </row>
    <row r="21" spans="1:6" x14ac:dyDescent="0.3">
      <c r="A21" t="str">
        <f>IF('Transfer Definitions'!E15="y",'Population Definitions'!A3,"...")</f>
        <v>...</v>
      </c>
      <c r="B21" t="str">
        <f>IF('Transfer Definitions'!E15="y","---&gt;","")</f>
        <v/>
      </c>
      <c r="C21" t="str">
        <f>IF('Transfer Definitions'!E15="y",'Population Definitions'!A5,"")</f>
        <v/>
      </c>
      <c r="D21" t="str">
        <f t="shared" si="3"/>
        <v/>
      </c>
      <c r="E21" t="str">
        <f t="shared" si="4"/>
        <v/>
      </c>
      <c r="F21" t="str">
        <f t="shared" si="5"/>
        <v/>
      </c>
    </row>
    <row r="22" spans="1:6" x14ac:dyDescent="0.3">
      <c r="A22" t="str">
        <f>IF('Transfer Definitions'!B16="y",'Population Definitions'!A4,"...")</f>
        <v>...</v>
      </c>
      <c r="B22" t="str">
        <f>IF('Transfer Definitions'!B16="y","---&gt;","")</f>
        <v/>
      </c>
      <c r="C22" t="str">
        <f>IF('Transfer Definitions'!B16="y",'Population Definitions'!A2,"")</f>
        <v/>
      </c>
      <c r="D22" t="str">
        <f t="shared" si="3"/>
        <v/>
      </c>
      <c r="E22" t="str">
        <f t="shared" si="4"/>
        <v/>
      </c>
      <c r="F22" t="str">
        <f t="shared" si="5"/>
        <v/>
      </c>
    </row>
    <row r="23" spans="1:6" x14ac:dyDescent="0.3">
      <c r="A23" t="str">
        <f>IF('Transfer Definitions'!C16="y",'Population Definitions'!A4,"...")</f>
        <v>...</v>
      </c>
      <c r="B23" t="str">
        <f>IF('Transfer Definitions'!C16="y","---&gt;","")</f>
        <v/>
      </c>
      <c r="C23" t="str">
        <f>IF('Transfer Definitions'!C16="y",'Population Definitions'!A3,"")</f>
        <v/>
      </c>
      <c r="D23" t="str">
        <f t="shared" si="3"/>
        <v/>
      </c>
      <c r="E23" t="str">
        <f t="shared" si="4"/>
        <v/>
      </c>
      <c r="F23" t="str">
        <f t="shared" si="5"/>
        <v/>
      </c>
    </row>
    <row r="24" spans="1:6" x14ac:dyDescent="0.3">
      <c r="A24" t="str">
        <f>IF('Transfer Definitions'!E16="y",'Population Definitions'!A4,"...")</f>
        <v>...</v>
      </c>
      <c r="B24" t="str">
        <f>IF('Transfer Definitions'!E16="y","---&gt;","")</f>
        <v/>
      </c>
      <c r="C24" t="str">
        <f>IF('Transfer Definitions'!E16="y",'Population Definitions'!A5,"")</f>
        <v/>
      </c>
      <c r="D24" t="str">
        <f t="shared" si="3"/>
        <v/>
      </c>
      <c r="E24" t="str">
        <f t="shared" si="4"/>
        <v/>
      </c>
      <c r="F24" t="str">
        <f t="shared" si="5"/>
        <v/>
      </c>
    </row>
    <row r="25" spans="1:6" x14ac:dyDescent="0.3">
      <c r="A25" t="str">
        <f>IF('Transfer Definitions'!B17="y",'Population Definitions'!A5,"...")</f>
        <v>...</v>
      </c>
      <c r="B25" t="str">
        <f>IF('Transfer Definitions'!B17="y","---&gt;","")</f>
        <v/>
      </c>
      <c r="C25" t="str">
        <f>IF('Transfer Definitions'!B17="y",'Population Definitions'!A2,"")</f>
        <v/>
      </c>
      <c r="D25" t="str">
        <f t="shared" si="3"/>
        <v/>
      </c>
      <c r="E25" t="str">
        <f t="shared" si="4"/>
        <v/>
      </c>
      <c r="F25" t="str">
        <f t="shared" si="5"/>
        <v/>
      </c>
    </row>
    <row r="26" spans="1:6" x14ac:dyDescent="0.3">
      <c r="A26" t="str">
        <f>IF('Transfer Definitions'!C17="y",'Population Definitions'!A5,"...")</f>
        <v>...</v>
      </c>
      <c r="B26" t="str">
        <f>IF('Transfer Definitions'!C17="y","---&gt;","")</f>
        <v/>
      </c>
      <c r="C26" t="str">
        <f>IF('Transfer Definitions'!C17="y",'Population Definitions'!A3,"")</f>
        <v/>
      </c>
      <c r="D26" t="str">
        <f t="shared" si="3"/>
        <v/>
      </c>
      <c r="E26" t="str">
        <f t="shared" si="4"/>
        <v/>
      </c>
      <c r="F26" t="str">
        <f t="shared" si="5"/>
        <v/>
      </c>
    </row>
    <row r="27" spans="1:6" x14ac:dyDescent="0.3">
      <c r="A27" t="str">
        <f>IF('Transfer Definitions'!D17="y",'Population Definitions'!A5,"...")</f>
        <v>...</v>
      </c>
      <c r="B27" t="str">
        <f>IF('Transfer Definitions'!D17="y","---&gt;","")</f>
        <v/>
      </c>
      <c r="C27" t="str">
        <f>IF('Transfer Definitions'!D17="y",'Population Definitions'!A4,"")</f>
        <v/>
      </c>
      <c r="D27" t="str">
        <f t="shared" si="3"/>
        <v/>
      </c>
      <c r="E27" t="str">
        <f t="shared" si="4"/>
        <v/>
      </c>
      <c r="F27" t="str">
        <f t="shared" si="5"/>
        <v/>
      </c>
    </row>
  </sheetData>
  <dataValidations count="24">
    <dataValidation type="list" showInputMessage="1" showErrorMessage="1" sqref="D2">
      <formula1>"Fraction"</formula1>
    </dataValidation>
    <dataValidation type="list" showInputMessage="1" showErrorMessage="1" sqref="D3">
      <formula1>"Fraction"</formula1>
    </dataValidation>
    <dataValidation type="list" showInputMessage="1" showErrorMessage="1" sqref="D4">
      <formula1>"Fraction"</formula1>
    </dataValidation>
    <dataValidation type="list" showInputMessage="1" showErrorMessage="1" sqref="D5">
      <formula1>"Fraction"</formula1>
    </dataValidation>
    <dataValidation type="list" showInputMessage="1" showErrorMessage="1" sqref="D6">
      <formula1>"Fraction"</formula1>
    </dataValidation>
    <dataValidation type="list" showInputMessage="1" showErrorMessage="1" sqref="D7">
      <formula1>"Fraction"</formula1>
    </dataValidation>
    <dataValidation type="list" showInputMessage="1" showErrorMessage="1" sqref="D8">
      <formula1>"Fraction"</formula1>
    </dataValidation>
    <dataValidation type="list" showInputMessage="1" showErrorMessage="1" sqref="D9">
      <formula1>"Fraction"</formula1>
    </dataValidation>
    <dataValidation type="list" showInputMessage="1" showErrorMessage="1" sqref="D10">
      <formula1>"Fraction"</formula1>
    </dataValidation>
    <dataValidation type="list" showInputMessage="1" showErrorMessage="1" sqref="D11">
      <formula1>"Fraction"</formula1>
    </dataValidation>
    <dataValidation type="list" showInputMessage="1" showErrorMessage="1" sqref="D12">
      <formula1>"Fraction"</formula1>
    </dataValidation>
    <dataValidation type="list" showInputMessage="1" showErrorMessage="1" sqref="D13">
      <formula1>"Fraction"</formula1>
    </dataValidation>
    <dataValidation type="list" showInputMessage="1" showErrorMessage="1" sqref="D16">
      <formula1>"Fraction"</formula1>
    </dataValidation>
    <dataValidation type="list" showInputMessage="1" showErrorMessage="1" sqref="D17">
      <formula1>"Fraction"</formula1>
    </dataValidation>
    <dataValidation type="list" showInputMessage="1" showErrorMessage="1" sqref="D18">
      <formula1>"Fraction"</formula1>
    </dataValidation>
    <dataValidation type="list" showInputMessage="1" showErrorMessage="1" sqref="D19">
      <formula1>"Fraction"</formula1>
    </dataValidation>
    <dataValidation type="list" showInputMessage="1" showErrorMessage="1" sqref="D20">
      <formula1>"Fraction"</formula1>
    </dataValidation>
    <dataValidation type="list" showInputMessage="1" showErrorMessage="1" sqref="D21">
      <formula1>"Fraction"</formula1>
    </dataValidation>
    <dataValidation type="list" showInputMessage="1" showErrorMessage="1" sqref="D22">
      <formula1>"Fraction"</formula1>
    </dataValidation>
    <dataValidation type="list" showInputMessage="1" showErrorMessage="1" sqref="D23">
      <formula1>"Fraction"</formula1>
    </dataValidation>
    <dataValidation type="list" showInputMessage="1" showErrorMessage="1" sqref="D24">
      <formula1>"Fraction"</formula1>
    </dataValidation>
    <dataValidation type="list" showInputMessage="1" showErrorMessage="1" sqref="D25">
      <formula1>"Fraction"</formula1>
    </dataValidation>
    <dataValidation type="list" showInputMessage="1" showErrorMessage="1" sqref="D26">
      <formula1>"Fraction"</formula1>
    </dataValidation>
    <dataValidation type="list" showInputMessage="1" showErrorMessage="1" sqref="D27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C2" sqref="C2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18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17</v>
      </c>
      <c r="C2">
        <f>IF(SUMPRODUCT(--(E2:AI2&lt;&gt;""))=0,1000000,"N.A.")</f>
        <v>1000000</v>
      </c>
      <c r="D2" t="s">
        <v>15</v>
      </c>
    </row>
    <row r="3" spans="1:35" x14ac:dyDescent="0.3">
      <c r="A3" t="str">
        <f>'Population Definitions'!A3</f>
        <v>Population 2</v>
      </c>
      <c r="B3" t="s">
        <v>17</v>
      </c>
      <c r="C3">
        <f>IF(SUMPRODUCT(--(E3:AI3&lt;&gt;""))=0,1000000,"N.A.")</f>
        <v>1000000</v>
      </c>
      <c r="D3" t="s">
        <v>15</v>
      </c>
    </row>
    <row r="4" spans="1:35" x14ac:dyDescent="0.3">
      <c r="A4" t="str">
        <f>'Population Definitions'!A4</f>
        <v>Population 3</v>
      </c>
      <c r="B4" t="s">
        <v>17</v>
      </c>
      <c r="C4">
        <f>IF(SUMPRODUCT(--(E4:AI4&lt;&gt;""))=0,1000000,"N.A.")</f>
        <v>1000000</v>
      </c>
      <c r="D4" t="s">
        <v>15</v>
      </c>
    </row>
    <row r="5" spans="1:35" x14ac:dyDescent="0.3">
      <c r="A5" t="str">
        <f>'Population Definitions'!A5</f>
        <v>Population 4</v>
      </c>
      <c r="B5" t="s">
        <v>17</v>
      </c>
      <c r="C5">
        <f>IF(SUMPRODUCT(--(E5:AI5&lt;&gt;""))=0,1000000,"N.A.")</f>
        <v>1000000</v>
      </c>
      <c r="D5" t="s">
        <v>15</v>
      </c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workbookViewId="0">
      <selection activeCell="E19" sqref="E19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19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IF(SUMPRODUCT(--(E2:AI2&lt;&gt;""))=0,0,"N.A.")</f>
        <v>0</v>
      </c>
      <c r="D2" t="s">
        <v>15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IF(SUMPRODUCT(--(E3:AI3&lt;&gt;""))=0,0,"N.A.")</f>
        <v>0</v>
      </c>
      <c r="D3" t="s">
        <v>15</v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IF(SUMPRODUCT(--(E4:AI4&lt;&gt;""))=0,0,"N.A.")</f>
        <v>0</v>
      </c>
      <c r="D4" t="s">
        <v>15</v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IF(SUMPRODUCT(--(E5:AI5&lt;&gt;""))=0,0,"N.A.")</f>
        <v>0</v>
      </c>
      <c r="D5" t="s">
        <v>15</v>
      </c>
    </row>
    <row r="7" spans="1:35" x14ac:dyDescent="0.3">
      <c r="A7" t="s">
        <v>20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v>0.01</v>
      </c>
      <c r="D8" t="s">
        <v>15</v>
      </c>
    </row>
    <row r="9" spans="1:35" x14ac:dyDescent="0.3">
      <c r="A9" t="str">
        <f>'Population Definitions'!A3</f>
        <v>Population 2</v>
      </c>
      <c r="B9" t="s">
        <v>14</v>
      </c>
      <c r="C9">
        <v>0.01</v>
      </c>
      <c r="D9" t="s">
        <v>15</v>
      </c>
    </row>
    <row r="10" spans="1:35" x14ac:dyDescent="0.3">
      <c r="A10" t="str">
        <f>'Population Definitions'!A4</f>
        <v>Population 3</v>
      </c>
      <c r="B10" t="s">
        <v>14</v>
      </c>
      <c r="C10">
        <v>0.01</v>
      </c>
      <c r="D10" t="s">
        <v>15</v>
      </c>
    </row>
    <row r="11" spans="1:35" x14ac:dyDescent="0.3">
      <c r="A11" t="str">
        <f>'Population Definitions'!A5</f>
        <v>Population 4</v>
      </c>
      <c r="B11" t="s">
        <v>14</v>
      </c>
      <c r="C11">
        <v>0.01</v>
      </c>
      <c r="D11" t="s">
        <v>15</v>
      </c>
    </row>
    <row r="13" spans="1:35" x14ac:dyDescent="0.3">
      <c r="A13" t="s">
        <v>21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15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15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15</v>
      </c>
    </row>
    <row r="17" spans="1:4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15</v>
      </c>
    </row>
  </sheetData>
  <dataValidations count="1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29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IF(SUMPRODUCT(--(E2:AI2&lt;&gt;""))=0,0.5,"N.A.")</f>
        <v>0.5</v>
      </c>
      <c r="D2" t="s">
        <v>15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IF(SUMPRODUCT(--(E3:AI3&lt;&gt;""))=0,0.5,"N.A.")</f>
        <v>0.5</v>
      </c>
      <c r="D3" t="s">
        <v>15</v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IF(SUMPRODUCT(--(E4:AI4&lt;&gt;""))=0,0.5,"N.A.")</f>
        <v>0.5</v>
      </c>
      <c r="D4" t="s">
        <v>15</v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IF(SUMPRODUCT(--(E5:AI5&lt;&gt;""))=0,0.5,"N.A.")</f>
        <v>0.5</v>
      </c>
      <c r="D5" t="s">
        <v>15</v>
      </c>
    </row>
    <row r="7" spans="1:35" x14ac:dyDescent="0.3">
      <c r="A7" t="s">
        <v>30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f>IF(SUMPRODUCT(--(E8:AI8&lt;&gt;""))=0,0,"N.A.")</f>
        <v>0</v>
      </c>
      <c r="D8" t="s">
        <v>15</v>
      </c>
    </row>
    <row r="9" spans="1:35" x14ac:dyDescent="0.3">
      <c r="A9" t="str">
        <f>'Population Definitions'!A3</f>
        <v>Population 2</v>
      </c>
      <c r="B9" t="s">
        <v>14</v>
      </c>
      <c r="C9">
        <f>IF(SUMPRODUCT(--(E9:AI9&lt;&gt;""))=0,0,"N.A.")</f>
        <v>0</v>
      </c>
      <c r="D9" t="s">
        <v>15</v>
      </c>
    </row>
    <row r="10" spans="1:35" x14ac:dyDescent="0.3">
      <c r="A10" t="str">
        <f>'Population Definitions'!A4</f>
        <v>Population 3</v>
      </c>
      <c r="B10" t="s">
        <v>14</v>
      </c>
      <c r="C10">
        <f>IF(SUMPRODUCT(--(E10:AI10&lt;&gt;""))=0,0,"N.A.")</f>
        <v>0</v>
      </c>
      <c r="D10" t="s">
        <v>15</v>
      </c>
    </row>
    <row r="11" spans="1:35" x14ac:dyDescent="0.3">
      <c r="A11" t="str">
        <f>'Population Definitions'!A5</f>
        <v>Population 4</v>
      </c>
      <c r="B11" t="s">
        <v>14</v>
      </c>
      <c r="C11">
        <f>IF(SUMPRODUCT(--(E11:AI11&lt;&gt;""))=0,0,"N.A.")</f>
        <v>0</v>
      </c>
      <c r="D11" t="s">
        <v>15</v>
      </c>
    </row>
    <row r="13" spans="1:35" x14ac:dyDescent="0.3">
      <c r="A13" t="s">
        <v>31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15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15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15</v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15</v>
      </c>
    </row>
    <row r="19" spans="1:35" x14ac:dyDescent="0.3">
      <c r="A19" t="s">
        <v>32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IF(SUMPRODUCT(--(E20:AI20&lt;&gt;""))=0,0.5,"N.A.")</f>
        <v>0.5</v>
      </c>
      <c r="D20" t="s">
        <v>15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IF(SUMPRODUCT(--(E21:AI21&lt;&gt;""))=0,0.5,"N.A.")</f>
        <v>0.5</v>
      </c>
      <c r="D21" t="s">
        <v>15</v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IF(SUMPRODUCT(--(E22:AI22&lt;&gt;""))=0,0.5,"N.A.")</f>
        <v>0.5</v>
      </c>
      <c r="D22" t="s">
        <v>15</v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IF(SUMPRODUCT(--(E23:AI23&lt;&gt;""))=0,0.5,"N.A.")</f>
        <v>0.5</v>
      </c>
      <c r="D23" t="s">
        <v>15</v>
      </c>
    </row>
  </sheetData>
  <dataValidations count="16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16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IF(SUMPRODUCT(--(E2:AI2&lt;&gt;""))=0,0,"N.A.")</f>
        <v>0</v>
      </c>
      <c r="D2" t="s">
        <v>15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IF(SUMPRODUCT(--(E3:AI3&lt;&gt;""))=0,0,"N.A.")</f>
        <v>0</v>
      </c>
      <c r="D3" t="s">
        <v>15</v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IF(SUMPRODUCT(--(E4:AI4&lt;&gt;""))=0,0,"N.A.")</f>
        <v>0</v>
      </c>
      <c r="D4" t="s">
        <v>15</v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IF(SUMPRODUCT(--(E5:AI5&lt;&gt;""))=0,0,"N.A.")</f>
        <v>0</v>
      </c>
      <c r="D5" t="s">
        <v>15</v>
      </c>
    </row>
    <row r="7" spans="1:35" x14ac:dyDescent="0.3">
      <c r="A7" t="s">
        <v>67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>
        <f>IF(SUMPRODUCT(--(E8:AI8&lt;&gt;""))=0,0,"N.A.")</f>
        <v>0</v>
      </c>
      <c r="D8" t="s">
        <v>15</v>
      </c>
    </row>
    <row r="9" spans="1:35" x14ac:dyDescent="0.3">
      <c r="A9" t="str">
        <f>'Population Definitions'!A3</f>
        <v>Population 2</v>
      </c>
      <c r="B9" t="s">
        <v>14</v>
      </c>
      <c r="C9">
        <f>IF(SUMPRODUCT(--(E9:AI9&lt;&gt;""))=0,0,"N.A.")</f>
        <v>0</v>
      </c>
      <c r="D9" t="s">
        <v>15</v>
      </c>
    </row>
    <row r="10" spans="1:35" x14ac:dyDescent="0.3">
      <c r="A10" t="str">
        <f>'Population Definitions'!A4</f>
        <v>Population 3</v>
      </c>
      <c r="B10" t="s">
        <v>14</v>
      </c>
      <c r="C10">
        <f>IF(SUMPRODUCT(--(E10:AI10&lt;&gt;""))=0,0,"N.A.")</f>
        <v>0</v>
      </c>
      <c r="D10" t="s">
        <v>15</v>
      </c>
    </row>
    <row r="11" spans="1:35" x14ac:dyDescent="0.3">
      <c r="A11" t="str">
        <f>'Population Definitions'!A5</f>
        <v>Population 4</v>
      </c>
      <c r="B11" t="s">
        <v>14</v>
      </c>
      <c r="C11">
        <f>IF(SUMPRODUCT(--(E11:AI11&lt;&gt;""))=0,0,"N.A.")</f>
        <v>0</v>
      </c>
      <c r="D11" t="s">
        <v>15</v>
      </c>
    </row>
    <row r="13" spans="1:35" x14ac:dyDescent="0.3">
      <c r="A13" t="s">
        <v>68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15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15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15</v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15</v>
      </c>
    </row>
    <row r="19" spans="1:35" x14ac:dyDescent="0.3">
      <c r="A19" t="s">
        <v>69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IF(SUMPRODUCT(--(E20:AI20&lt;&gt;""))=0,0,"N.A.")</f>
        <v>0</v>
      </c>
      <c r="D20" t="s">
        <v>15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IF(SUMPRODUCT(--(E21:AI21&lt;&gt;""))=0,0,"N.A.")</f>
        <v>0</v>
      </c>
      <c r="D21" t="s">
        <v>15</v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IF(SUMPRODUCT(--(E22:AI22&lt;&gt;""))=0,0,"N.A.")</f>
        <v>0</v>
      </c>
      <c r="D22" t="s">
        <v>15</v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IF(SUMPRODUCT(--(E23:AI23&lt;&gt;""))=0,0,"N.A.")</f>
        <v>0</v>
      </c>
      <c r="D23" t="s">
        <v>15</v>
      </c>
    </row>
    <row r="25" spans="1:35" x14ac:dyDescent="0.3">
      <c r="A25" t="s">
        <v>70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14</v>
      </c>
      <c r="C26">
        <f>IF(SUMPRODUCT(--(E26:AI26&lt;&gt;""))=0,0,"N.A.")</f>
        <v>0</v>
      </c>
      <c r="D26" t="s">
        <v>15</v>
      </c>
    </row>
    <row r="27" spans="1:35" x14ac:dyDescent="0.3">
      <c r="A27" t="str">
        <f>'Population Definitions'!A3</f>
        <v>Population 2</v>
      </c>
      <c r="B27" t="s">
        <v>14</v>
      </c>
      <c r="C27">
        <f>IF(SUMPRODUCT(--(E27:AI27&lt;&gt;""))=0,0,"N.A.")</f>
        <v>0</v>
      </c>
      <c r="D27" t="s">
        <v>15</v>
      </c>
    </row>
    <row r="28" spans="1:35" x14ac:dyDescent="0.3">
      <c r="A28" t="str">
        <f>'Population Definitions'!A4</f>
        <v>Population 3</v>
      </c>
      <c r="B28" t="s">
        <v>14</v>
      </c>
      <c r="C28">
        <f>IF(SUMPRODUCT(--(E28:AI28&lt;&gt;""))=0,0,"N.A.")</f>
        <v>0</v>
      </c>
      <c r="D28" t="s">
        <v>15</v>
      </c>
    </row>
    <row r="29" spans="1:35" x14ac:dyDescent="0.3">
      <c r="A29" t="str">
        <f>'Population Definitions'!A5</f>
        <v>Population 4</v>
      </c>
      <c r="B29" t="s">
        <v>14</v>
      </c>
      <c r="C29">
        <f>IF(SUMPRODUCT(--(E29:AI29&lt;&gt;""))=0,0,"N.A.")</f>
        <v>0</v>
      </c>
      <c r="D29" t="s">
        <v>15</v>
      </c>
    </row>
    <row r="31" spans="1:35" x14ac:dyDescent="0.3">
      <c r="A31" t="s">
        <v>71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14</v>
      </c>
      <c r="C32">
        <f>IF(SUMPRODUCT(--(E32:AI32&lt;&gt;""))=0,0,"N.A.")</f>
        <v>0</v>
      </c>
      <c r="D32" t="s">
        <v>15</v>
      </c>
    </row>
    <row r="33" spans="1:35" x14ac:dyDescent="0.3">
      <c r="A33" t="str">
        <f>'Population Definitions'!A3</f>
        <v>Population 2</v>
      </c>
      <c r="B33" t="s">
        <v>14</v>
      </c>
      <c r="C33">
        <f>IF(SUMPRODUCT(--(E33:AI33&lt;&gt;""))=0,0,"N.A.")</f>
        <v>0</v>
      </c>
      <c r="D33" t="s">
        <v>15</v>
      </c>
    </row>
    <row r="34" spans="1:35" x14ac:dyDescent="0.3">
      <c r="A34" t="str">
        <f>'Population Definitions'!A4</f>
        <v>Population 3</v>
      </c>
      <c r="B34" t="s">
        <v>14</v>
      </c>
      <c r="C34">
        <f>IF(SUMPRODUCT(--(E34:AI34&lt;&gt;""))=0,0,"N.A.")</f>
        <v>0</v>
      </c>
      <c r="D34" t="s">
        <v>15</v>
      </c>
    </row>
    <row r="35" spans="1:35" x14ac:dyDescent="0.3">
      <c r="A35" t="str">
        <f>'Population Definitions'!A5</f>
        <v>Population 4</v>
      </c>
      <c r="B35" t="s">
        <v>14</v>
      </c>
      <c r="C35">
        <f>IF(SUMPRODUCT(--(E35:AI35&lt;&gt;""))=0,0,"N.A.")</f>
        <v>0</v>
      </c>
      <c r="D35" t="s">
        <v>15</v>
      </c>
    </row>
    <row r="37" spans="1:35" x14ac:dyDescent="0.3">
      <c r="A37" t="s">
        <v>72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14</v>
      </c>
      <c r="C38">
        <f>IF(SUMPRODUCT(--(E38:AI38&lt;&gt;""))=0,0,"N.A.")</f>
        <v>0</v>
      </c>
      <c r="D38" t="s">
        <v>15</v>
      </c>
    </row>
    <row r="39" spans="1:35" x14ac:dyDescent="0.3">
      <c r="A39" t="str">
        <f>'Population Definitions'!A3</f>
        <v>Population 2</v>
      </c>
      <c r="B39" t="s">
        <v>14</v>
      </c>
      <c r="C39">
        <f>IF(SUMPRODUCT(--(E39:AI39&lt;&gt;""))=0,0,"N.A.")</f>
        <v>0</v>
      </c>
      <c r="D39" t="s">
        <v>15</v>
      </c>
    </row>
    <row r="40" spans="1:35" x14ac:dyDescent="0.3">
      <c r="A40" t="str">
        <f>'Population Definitions'!A4</f>
        <v>Population 3</v>
      </c>
      <c r="B40" t="s">
        <v>14</v>
      </c>
      <c r="C40">
        <f>IF(SUMPRODUCT(--(E40:AI40&lt;&gt;""))=0,0,"N.A.")</f>
        <v>0</v>
      </c>
      <c r="D40" t="s">
        <v>15</v>
      </c>
    </row>
    <row r="41" spans="1:35" x14ac:dyDescent="0.3">
      <c r="A41" t="str">
        <f>'Population Definitions'!A5</f>
        <v>Population 4</v>
      </c>
      <c r="B41" t="s">
        <v>14</v>
      </c>
      <c r="C41">
        <f>IF(SUMPRODUCT(--(E41:AI41&lt;&gt;""))=0,0,"N.A.")</f>
        <v>0</v>
      </c>
      <c r="D41" t="s">
        <v>15</v>
      </c>
    </row>
    <row r="43" spans="1:35" x14ac:dyDescent="0.3">
      <c r="A43" t="s">
        <v>73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14</v>
      </c>
      <c r="C44">
        <f>IF(SUMPRODUCT(--(E44:AI44&lt;&gt;""))=0,0,"N.A.")</f>
        <v>0</v>
      </c>
      <c r="D44" t="s">
        <v>15</v>
      </c>
    </row>
    <row r="45" spans="1:35" x14ac:dyDescent="0.3">
      <c r="A45" t="str">
        <f>'Population Definitions'!A3</f>
        <v>Population 2</v>
      </c>
      <c r="B45" t="s">
        <v>14</v>
      </c>
      <c r="C45">
        <f>IF(SUMPRODUCT(--(E45:AI45&lt;&gt;""))=0,0,"N.A.")</f>
        <v>0</v>
      </c>
      <c r="D45" t="s">
        <v>15</v>
      </c>
    </row>
    <row r="46" spans="1:35" x14ac:dyDescent="0.3">
      <c r="A46" t="str">
        <f>'Population Definitions'!A4</f>
        <v>Population 3</v>
      </c>
      <c r="B46" t="s">
        <v>14</v>
      </c>
      <c r="C46">
        <f>IF(SUMPRODUCT(--(E46:AI46&lt;&gt;""))=0,0,"N.A.")</f>
        <v>0</v>
      </c>
      <c r="D46" t="s">
        <v>15</v>
      </c>
    </row>
    <row r="47" spans="1:35" x14ac:dyDescent="0.3">
      <c r="A47" t="str">
        <f>'Population Definitions'!A5</f>
        <v>Population 4</v>
      </c>
      <c r="B47" t="s">
        <v>14</v>
      </c>
      <c r="C47">
        <f>IF(SUMPRODUCT(--(E47:AI47&lt;&gt;""))=0,0,"N.A.")</f>
        <v>0</v>
      </c>
      <c r="D47" t="s">
        <v>15</v>
      </c>
    </row>
    <row r="49" spans="1:35" x14ac:dyDescent="0.3">
      <c r="A49" t="s">
        <v>74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14</v>
      </c>
      <c r="C50">
        <f>IF(SUMPRODUCT(--(E50:AI50&lt;&gt;""))=0,0,"N.A.")</f>
        <v>0</v>
      </c>
      <c r="D50" t="s">
        <v>15</v>
      </c>
    </row>
    <row r="51" spans="1:35" x14ac:dyDescent="0.3">
      <c r="A51" t="str">
        <f>'Population Definitions'!A3</f>
        <v>Population 2</v>
      </c>
      <c r="B51" t="s">
        <v>14</v>
      </c>
      <c r="C51">
        <f>IF(SUMPRODUCT(--(E51:AI51&lt;&gt;""))=0,0,"N.A.")</f>
        <v>0</v>
      </c>
      <c r="D51" t="s">
        <v>15</v>
      </c>
    </row>
    <row r="52" spans="1:35" x14ac:dyDescent="0.3">
      <c r="A52" t="str">
        <f>'Population Definitions'!A4</f>
        <v>Population 3</v>
      </c>
      <c r="B52" t="s">
        <v>14</v>
      </c>
      <c r="C52">
        <f>IF(SUMPRODUCT(--(E52:AI52&lt;&gt;""))=0,0,"N.A.")</f>
        <v>0</v>
      </c>
      <c r="D52" t="s">
        <v>15</v>
      </c>
    </row>
    <row r="53" spans="1:35" x14ac:dyDescent="0.3">
      <c r="A53" t="str">
        <f>'Population Definitions'!A5</f>
        <v>Population 4</v>
      </c>
      <c r="B53" t="s">
        <v>14</v>
      </c>
      <c r="C53">
        <f>IF(SUMPRODUCT(--(E53:AI53&lt;&gt;""))=0,0,"N.A.")</f>
        <v>0</v>
      </c>
      <c r="D53" t="s">
        <v>15</v>
      </c>
    </row>
    <row r="55" spans="1:35" x14ac:dyDescent="0.3">
      <c r="A55" t="s">
        <v>75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Population 1</v>
      </c>
      <c r="B56" t="s">
        <v>14</v>
      </c>
      <c r="C56">
        <f>IF(SUMPRODUCT(--(E56:AI56&lt;&gt;""))=0,0,"N.A.")</f>
        <v>0</v>
      </c>
      <c r="D56" t="s">
        <v>15</v>
      </c>
    </row>
    <row r="57" spans="1:35" x14ac:dyDescent="0.3">
      <c r="A57" t="str">
        <f>'Population Definitions'!A3</f>
        <v>Population 2</v>
      </c>
      <c r="B57" t="s">
        <v>14</v>
      </c>
      <c r="C57">
        <f>IF(SUMPRODUCT(--(E57:AI57&lt;&gt;""))=0,0,"N.A.")</f>
        <v>0</v>
      </c>
      <c r="D57" t="s">
        <v>15</v>
      </c>
    </row>
    <row r="58" spans="1:35" x14ac:dyDescent="0.3">
      <c r="A58" t="str">
        <f>'Population Definitions'!A4</f>
        <v>Population 3</v>
      </c>
      <c r="B58" t="s">
        <v>14</v>
      </c>
      <c r="C58">
        <f>IF(SUMPRODUCT(--(E58:AI58&lt;&gt;""))=0,0,"N.A.")</f>
        <v>0</v>
      </c>
      <c r="D58" t="s">
        <v>15</v>
      </c>
    </row>
    <row r="59" spans="1:35" x14ac:dyDescent="0.3">
      <c r="A59" t="str">
        <f>'Population Definitions'!A5</f>
        <v>Population 4</v>
      </c>
      <c r="B59" t="s">
        <v>14</v>
      </c>
      <c r="C59">
        <f>IF(SUMPRODUCT(--(E59:AI59&lt;&gt;""))=0,0,"N.A.")</f>
        <v>0</v>
      </c>
      <c r="D59" t="s">
        <v>15</v>
      </c>
    </row>
    <row r="61" spans="1:35" x14ac:dyDescent="0.3">
      <c r="A61" t="s">
        <v>93</v>
      </c>
      <c r="B61" t="s">
        <v>12</v>
      </c>
      <c r="C61" t="s">
        <v>13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14</v>
      </c>
      <c r="C62">
        <f>IF(SUMPRODUCT(--(E62:AI62&lt;&gt;""))=0,0,"N.A.")</f>
        <v>0</v>
      </c>
      <c r="D62" t="s">
        <v>15</v>
      </c>
    </row>
    <row r="63" spans="1:35" x14ac:dyDescent="0.3">
      <c r="A63" t="str">
        <f>'Population Definitions'!A3</f>
        <v>Population 2</v>
      </c>
      <c r="B63" t="s">
        <v>14</v>
      </c>
      <c r="C63">
        <f>IF(SUMPRODUCT(--(E63:AI63&lt;&gt;""))=0,0,"N.A.")</f>
        <v>0</v>
      </c>
      <c r="D63" t="s">
        <v>15</v>
      </c>
    </row>
    <row r="64" spans="1:35" x14ac:dyDescent="0.3">
      <c r="A64" t="str">
        <f>'Population Definitions'!A4</f>
        <v>Population 3</v>
      </c>
      <c r="B64" t="s">
        <v>14</v>
      </c>
      <c r="C64">
        <f>IF(SUMPRODUCT(--(E64:AI64&lt;&gt;""))=0,0,"N.A.")</f>
        <v>0</v>
      </c>
      <c r="D64" t="s">
        <v>15</v>
      </c>
    </row>
    <row r="65" spans="1:35" x14ac:dyDescent="0.3">
      <c r="A65" t="str">
        <f>'Population Definitions'!A5</f>
        <v>Population 4</v>
      </c>
      <c r="B65" t="s">
        <v>14</v>
      </c>
      <c r="C65">
        <f>IF(SUMPRODUCT(--(E65:AI65&lt;&gt;""))=0,0,"N.A.")</f>
        <v>0</v>
      </c>
      <c r="D65" t="s">
        <v>15</v>
      </c>
    </row>
    <row r="67" spans="1:35" x14ac:dyDescent="0.3">
      <c r="A67" t="s">
        <v>94</v>
      </c>
      <c r="B67" t="s">
        <v>12</v>
      </c>
      <c r="C67" t="s">
        <v>13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 x14ac:dyDescent="0.3">
      <c r="A68" t="str">
        <f>'Population Definitions'!A2</f>
        <v>Population 1</v>
      </c>
      <c r="B68" t="s">
        <v>14</v>
      </c>
      <c r="C68">
        <f>IF(SUMPRODUCT(--(E68:AI68&lt;&gt;""))=0,0,"N.A.")</f>
        <v>0</v>
      </c>
      <c r="D68" t="s">
        <v>15</v>
      </c>
    </row>
    <row r="69" spans="1:35" x14ac:dyDescent="0.3">
      <c r="A69" t="str">
        <f>'Population Definitions'!A3</f>
        <v>Population 2</v>
      </c>
      <c r="B69" t="s">
        <v>14</v>
      </c>
      <c r="C69">
        <f>IF(SUMPRODUCT(--(E69:AI69&lt;&gt;""))=0,0,"N.A.")</f>
        <v>0</v>
      </c>
      <c r="D69" t="s">
        <v>15</v>
      </c>
    </row>
    <row r="70" spans="1:35" x14ac:dyDescent="0.3">
      <c r="A70" t="str">
        <f>'Population Definitions'!A4</f>
        <v>Population 3</v>
      </c>
      <c r="B70" t="s">
        <v>14</v>
      </c>
      <c r="C70">
        <f>IF(SUMPRODUCT(--(E70:AI70&lt;&gt;""))=0,0,"N.A.")</f>
        <v>0</v>
      </c>
      <c r="D70" t="s">
        <v>15</v>
      </c>
    </row>
    <row r="71" spans="1:35" x14ac:dyDescent="0.3">
      <c r="A71" t="str">
        <f>'Population Definitions'!A5</f>
        <v>Population 4</v>
      </c>
      <c r="B71" t="s">
        <v>14</v>
      </c>
      <c r="C71">
        <f>IF(SUMPRODUCT(--(E71:AI71&lt;&gt;""))=0,0,"N.A.")</f>
        <v>0</v>
      </c>
      <c r="D71" t="s">
        <v>15</v>
      </c>
    </row>
    <row r="73" spans="1:35" x14ac:dyDescent="0.3">
      <c r="A73" t="s">
        <v>95</v>
      </c>
      <c r="B73" t="s">
        <v>12</v>
      </c>
      <c r="C73" t="s">
        <v>13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3">
      <c r="A74" t="str">
        <f>'Population Definitions'!A2</f>
        <v>Population 1</v>
      </c>
      <c r="B74" t="s">
        <v>14</v>
      </c>
      <c r="C74">
        <f>IF(SUMPRODUCT(--(E74:AI74&lt;&gt;""))=0,0,"N.A.")</f>
        <v>0</v>
      </c>
      <c r="D74" t="s">
        <v>15</v>
      </c>
    </row>
    <row r="75" spans="1:35" x14ac:dyDescent="0.3">
      <c r="A75" t="str">
        <f>'Population Definitions'!A3</f>
        <v>Population 2</v>
      </c>
      <c r="B75" t="s">
        <v>14</v>
      </c>
      <c r="C75">
        <f>IF(SUMPRODUCT(--(E75:AI75&lt;&gt;""))=0,0,"N.A.")</f>
        <v>0</v>
      </c>
      <c r="D75" t="s">
        <v>15</v>
      </c>
    </row>
    <row r="76" spans="1:35" x14ac:dyDescent="0.3">
      <c r="A76" t="str">
        <f>'Population Definitions'!A4</f>
        <v>Population 3</v>
      </c>
      <c r="B76" t="s">
        <v>14</v>
      </c>
      <c r="C76">
        <f>IF(SUMPRODUCT(--(E76:AI76&lt;&gt;""))=0,0,"N.A.")</f>
        <v>0</v>
      </c>
      <c r="D76" t="s">
        <v>15</v>
      </c>
    </row>
    <row r="77" spans="1:35" x14ac:dyDescent="0.3">
      <c r="A77" t="str">
        <f>'Population Definitions'!A5</f>
        <v>Population 4</v>
      </c>
      <c r="B77" t="s">
        <v>14</v>
      </c>
      <c r="C77">
        <f>IF(SUMPRODUCT(--(E77:AI77&lt;&gt;""))=0,0,"N.A.")</f>
        <v>0</v>
      </c>
      <c r="D77" t="s">
        <v>15</v>
      </c>
    </row>
    <row r="79" spans="1:35" x14ac:dyDescent="0.3">
      <c r="A79" t="s">
        <v>96</v>
      </c>
      <c r="B79" t="s">
        <v>12</v>
      </c>
      <c r="C79" t="s">
        <v>13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 x14ac:dyDescent="0.3">
      <c r="A80" t="str">
        <f>'Population Definitions'!A2</f>
        <v>Population 1</v>
      </c>
      <c r="B80" t="s">
        <v>14</v>
      </c>
      <c r="C80">
        <f>IF(SUMPRODUCT(--(E80:AI80&lt;&gt;""))=0,0,"N.A.")</f>
        <v>0</v>
      </c>
      <c r="D80" t="s">
        <v>15</v>
      </c>
    </row>
    <row r="81" spans="1:35" x14ac:dyDescent="0.3">
      <c r="A81" t="str">
        <f>'Population Definitions'!A3</f>
        <v>Population 2</v>
      </c>
      <c r="B81" t="s">
        <v>14</v>
      </c>
      <c r="C81">
        <f>IF(SUMPRODUCT(--(E81:AI81&lt;&gt;""))=0,0,"N.A.")</f>
        <v>0</v>
      </c>
      <c r="D81" t="s">
        <v>15</v>
      </c>
    </row>
    <row r="82" spans="1:35" x14ac:dyDescent="0.3">
      <c r="A82" t="str">
        <f>'Population Definitions'!A4</f>
        <v>Population 3</v>
      </c>
      <c r="B82" t="s">
        <v>14</v>
      </c>
      <c r="C82">
        <f>IF(SUMPRODUCT(--(E82:AI82&lt;&gt;""))=0,0,"N.A.")</f>
        <v>0</v>
      </c>
      <c r="D82" t="s">
        <v>15</v>
      </c>
    </row>
    <row r="83" spans="1:35" x14ac:dyDescent="0.3">
      <c r="A83" t="str">
        <f>'Population Definitions'!A5</f>
        <v>Population 4</v>
      </c>
      <c r="B83" t="s">
        <v>14</v>
      </c>
      <c r="C83">
        <f>IF(SUMPRODUCT(--(E83:AI83&lt;&gt;""))=0,0,"N.A.")</f>
        <v>0</v>
      </c>
      <c r="D83" t="s">
        <v>15</v>
      </c>
    </row>
    <row r="85" spans="1:35" x14ac:dyDescent="0.3">
      <c r="A85" t="s">
        <v>97</v>
      </c>
      <c r="B85" t="s">
        <v>12</v>
      </c>
      <c r="C85" t="s">
        <v>13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3">
      <c r="A86" t="str">
        <f>'Population Definitions'!A2</f>
        <v>Population 1</v>
      </c>
      <c r="B86" t="s">
        <v>14</v>
      </c>
      <c r="C86">
        <f>IF(SUMPRODUCT(--(E86:AI86&lt;&gt;""))=0,0,"N.A.")</f>
        <v>0</v>
      </c>
      <c r="D86" t="s">
        <v>15</v>
      </c>
    </row>
    <row r="87" spans="1:35" x14ac:dyDescent="0.3">
      <c r="A87" t="str">
        <f>'Population Definitions'!A3</f>
        <v>Population 2</v>
      </c>
      <c r="B87" t="s">
        <v>14</v>
      </c>
      <c r="C87">
        <f>IF(SUMPRODUCT(--(E87:AI87&lt;&gt;""))=0,0,"N.A.")</f>
        <v>0</v>
      </c>
      <c r="D87" t="s">
        <v>15</v>
      </c>
    </row>
    <row r="88" spans="1:35" x14ac:dyDescent="0.3">
      <c r="A88" t="str">
        <f>'Population Definitions'!A4</f>
        <v>Population 3</v>
      </c>
      <c r="B88" t="s">
        <v>14</v>
      </c>
      <c r="C88">
        <f>IF(SUMPRODUCT(--(E88:AI88&lt;&gt;""))=0,0,"N.A.")</f>
        <v>0</v>
      </c>
      <c r="D88" t="s">
        <v>15</v>
      </c>
    </row>
    <row r="89" spans="1:35" x14ac:dyDescent="0.3">
      <c r="A89" t="str">
        <f>'Population Definitions'!A5</f>
        <v>Population 4</v>
      </c>
      <c r="B89" t="s">
        <v>14</v>
      </c>
      <c r="C89">
        <f>IF(SUMPRODUCT(--(E89:AI89&lt;&gt;""))=0,0,"N.A.")</f>
        <v>0</v>
      </c>
      <c r="D89" t="s">
        <v>15</v>
      </c>
    </row>
    <row r="91" spans="1:35" x14ac:dyDescent="0.3">
      <c r="A91" t="s">
        <v>98</v>
      </c>
      <c r="B91" t="s">
        <v>12</v>
      </c>
      <c r="C91" t="s">
        <v>13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14</v>
      </c>
      <c r="C92">
        <f>IF(SUMPRODUCT(--(E92:AI92&lt;&gt;""))=0,0,"N.A.")</f>
        <v>0</v>
      </c>
      <c r="D92" t="s">
        <v>15</v>
      </c>
    </row>
    <row r="93" spans="1:35" x14ac:dyDescent="0.3">
      <c r="A93" t="str">
        <f>'Population Definitions'!A3</f>
        <v>Population 2</v>
      </c>
      <c r="B93" t="s">
        <v>14</v>
      </c>
      <c r="C93">
        <f>IF(SUMPRODUCT(--(E93:AI93&lt;&gt;""))=0,0,"N.A.")</f>
        <v>0</v>
      </c>
      <c r="D93" t="s">
        <v>15</v>
      </c>
    </row>
    <row r="94" spans="1:35" x14ac:dyDescent="0.3">
      <c r="A94" t="str">
        <f>'Population Definitions'!A4</f>
        <v>Population 3</v>
      </c>
      <c r="B94" t="s">
        <v>14</v>
      </c>
      <c r="C94">
        <f>IF(SUMPRODUCT(--(E94:AI94&lt;&gt;""))=0,0,"N.A.")</f>
        <v>0</v>
      </c>
      <c r="D94" t="s">
        <v>15</v>
      </c>
    </row>
    <row r="95" spans="1:35" x14ac:dyDescent="0.3">
      <c r="A95" t="str">
        <f>'Population Definitions'!A5</f>
        <v>Population 4</v>
      </c>
      <c r="B95" t="s">
        <v>14</v>
      </c>
      <c r="C95">
        <f>IF(SUMPRODUCT(--(E95:AI95&lt;&gt;""))=0,0,"N.A.")</f>
        <v>0</v>
      </c>
      <c r="D95" t="s">
        <v>15</v>
      </c>
    </row>
    <row r="97" spans="1:35" x14ac:dyDescent="0.3">
      <c r="A97" t="s">
        <v>99</v>
      </c>
      <c r="B97" t="s">
        <v>12</v>
      </c>
      <c r="C97" t="s">
        <v>13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3">
      <c r="A98" t="str">
        <f>'Population Definitions'!A2</f>
        <v>Population 1</v>
      </c>
      <c r="B98" t="s">
        <v>14</v>
      </c>
      <c r="C98">
        <f>IF(SUMPRODUCT(--(E98:AI98&lt;&gt;""))=0,0,"N.A.")</f>
        <v>0</v>
      </c>
      <c r="D98" t="s">
        <v>15</v>
      </c>
    </row>
    <row r="99" spans="1:35" x14ac:dyDescent="0.3">
      <c r="A99" t="str">
        <f>'Population Definitions'!A3</f>
        <v>Population 2</v>
      </c>
      <c r="B99" t="s">
        <v>14</v>
      </c>
      <c r="C99">
        <f>IF(SUMPRODUCT(--(E99:AI99&lt;&gt;""))=0,0,"N.A.")</f>
        <v>0</v>
      </c>
      <c r="D99" t="s">
        <v>15</v>
      </c>
    </row>
    <row r="100" spans="1:35" x14ac:dyDescent="0.3">
      <c r="A100" t="str">
        <f>'Population Definitions'!A4</f>
        <v>Population 3</v>
      </c>
      <c r="B100" t="s">
        <v>14</v>
      </c>
      <c r="C100">
        <f>IF(SUMPRODUCT(--(E100:AI100&lt;&gt;""))=0,0,"N.A.")</f>
        <v>0</v>
      </c>
      <c r="D100" t="s">
        <v>15</v>
      </c>
    </row>
    <row r="101" spans="1:35" x14ac:dyDescent="0.3">
      <c r="A101" t="str">
        <f>'Population Definitions'!A5</f>
        <v>Population 4</v>
      </c>
      <c r="B101" t="s">
        <v>14</v>
      </c>
      <c r="C101">
        <f>IF(SUMPRODUCT(--(E101:AI101&lt;&gt;""))=0,0,"N.A.")</f>
        <v>0</v>
      </c>
      <c r="D101" t="s">
        <v>15</v>
      </c>
    </row>
    <row r="103" spans="1:35" x14ac:dyDescent="0.3">
      <c r="A103" t="s">
        <v>100</v>
      </c>
      <c r="B103" t="s">
        <v>12</v>
      </c>
      <c r="C103" t="s">
        <v>13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 x14ac:dyDescent="0.3">
      <c r="A104" t="str">
        <f>'Population Definitions'!A2</f>
        <v>Population 1</v>
      </c>
      <c r="B104" t="s">
        <v>14</v>
      </c>
      <c r="C104">
        <f>IF(SUMPRODUCT(--(E104:AI104&lt;&gt;""))=0,0,"N.A.")</f>
        <v>0</v>
      </c>
      <c r="D104" t="s">
        <v>15</v>
      </c>
    </row>
    <row r="105" spans="1:35" x14ac:dyDescent="0.3">
      <c r="A105" t="str">
        <f>'Population Definitions'!A3</f>
        <v>Population 2</v>
      </c>
      <c r="B105" t="s">
        <v>14</v>
      </c>
      <c r="C105">
        <f>IF(SUMPRODUCT(--(E105:AI105&lt;&gt;""))=0,0,"N.A.")</f>
        <v>0</v>
      </c>
      <c r="D105" t="s">
        <v>15</v>
      </c>
    </row>
    <row r="106" spans="1:35" x14ac:dyDescent="0.3">
      <c r="A106" t="str">
        <f>'Population Definitions'!A4</f>
        <v>Population 3</v>
      </c>
      <c r="B106" t="s">
        <v>14</v>
      </c>
      <c r="C106">
        <f>IF(SUMPRODUCT(--(E106:AI106&lt;&gt;""))=0,0,"N.A.")</f>
        <v>0</v>
      </c>
      <c r="D106" t="s">
        <v>15</v>
      </c>
    </row>
    <row r="107" spans="1:35" x14ac:dyDescent="0.3">
      <c r="A107" t="str">
        <f>'Population Definitions'!A5</f>
        <v>Population 4</v>
      </c>
      <c r="B107" t="s">
        <v>14</v>
      </c>
      <c r="C107">
        <f>IF(SUMPRODUCT(--(E107:AI107&lt;&gt;""))=0,0,"N.A.")</f>
        <v>0</v>
      </c>
      <c r="D107" t="s">
        <v>15</v>
      </c>
    </row>
    <row r="109" spans="1:35" x14ac:dyDescent="0.3">
      <c r="A109" t="s">
        <v>101</v>
      </c>
      <c r="B109" t="s">
        <v>12</v>
      </c>
      <c r="C109" t="s">
        <v>13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3">
      <c r="A110" t="str">
        <f>'Population Definitions'!A2</f>
        <v>Population 1</v>
      </c>
      <c r="B110" t="s">
        <v>14</v>
      </c>
      <c r="C110">
        <f>IF(SUMPRODUCT(--(E110:AI110&lt;&gt;""))=0,0,"N.A.")</f>
        <v>0</v>
      </c>
      <c r="D110" t="s">
        <v>15</v>
      </c>
    </row>
    <row r="111" spans="1:35" x14ac:dyDescent="0.3">
      <c r="A111" t="str">
        <f>'Population Definitions'!A3</f>
        <v>Population 2</v>
      </c>
      <c r="B111" t="s">
        <v>14</v>
      </c>
      <c r="C111">
        <f>IF(SUMPRODUCT(--(E111:AI111&lt;&gt;""))=0,0,"N.A.")</f>
        <v>0</v>
      </c>
      <c r="D111" t="s">
        <v>15</v>
      </c>
    </row>
    <row r="112" spans="1:35" x14ac:dyDescent="0.3">
      <c r="A112" t="str">
        <f>'Population Definitions'!A4</f>
        <v>Population 3</v>
      </c>
      <c r="B112" t="s">
        <v>14</v>
      </c>
      <c r="C112">
        <f>IF(SUMPRODUCT(--(E112:AI112&lt;&gt;""))=0,0,"N.A.")</f>
        <v>0</v>
      </c>
      <c r="D112" t="s">
        <v>15</v>
      </c>
    </row>
    <row r="113" spans="1:4" x14ac:dyDescent="0.3">
      <c r="A113" t="str">
        <f>'Population Definitions'!A5</f>
        <v>Population 4</v>
      </c>
      <c r="B113" t="s">
        <v>14</v>
      </c>
      <c r="C113">
        <f>IF(SUMPRODUCT(--(E113:AI113&lt;&gt;""))=0,0,"N.A.")</f>
        <v>0</v>
      </c>
      <c r="D113" t="s">
        <v>15</v>
      </c>
    </row>
  </sheetData>
  <dataValidations count="76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4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80">
      <formula1>"Fraction"</formula1>
    </dataValidation>
    <dataValidation type="list" showInputMessage="1" showErrorMessage="1" sqref="B81">
      <formula1>"Fraction"</formula1>
    </dataValidation>
    <dataValidation type="list" showInputMessage="1" showErrorMessage="1" sqref="B82">
      <formula1>"Fraction"</formula1>
    </dataValidation>
    <dataValidation type="list" showInputMessage="1" showErrorMessage="1" sqref="B83">
      <formula1>"Fraction"</formula1>
    </dataValidation>
    <dataValidation type="list" showInputMessage="1" showErrorMessage="1" sqref="B86">
      <formula1>"Fraction"</formula1>
    </dataValidation>
    <dataValidation type="list" showInputMessage="1" showErrorMessage="1" sqref="B87">
      <formula1>"Fraction"</formula1>
    </dataValidation>
    <dataValidation type="list" showInputMessage="1" showErrorMessage="1" sqref="B88">
      <formula1>"Fraction"</formula1>
    </dataValidation>
    <dataValidation type="list" showInputMessage="1" showErrorMessage="1" sqref="B89">
      <formula1>"Fraction"</formula1>
    </dataValidation>
    <dataValidation type="list" showInputMessage="1" showErrorMessage="1" sqref="B92">
      <formula1>"Fraction"</formula1>
    </dataValidation>
    <dataValidation type="list" showInputMessage="1" showErrorMessage="1" sqref="B93">
      <formula1>"Fraction"</formula1>
    </dataValidation>
    <dataValidation type="list" showInputMessage="1" showErrorMessage="1" sqref="B94">
      <formula1>"Fraction"</formula1>
    </dataValidation>
    <dataValidation type="list" showInputMessage="1" showErrorMessage="1" sqref="B95">
      <formula1>"Fraction"</formula1>
    </dataValidation>
    <dataValidation type="list" showInputMessage="1" showErrorMessage="1" sqref="B98">
      <formula1>"Fraction"</formula1>
    </dataValidation>
    <dataValidation type="list" showInputMessage="1" showErrorMessage="1" sqref="B99">
      <formula1>"Fraction"</formula1>
    </dataValidation>
    <dataValidation type="list" showInputMessage="1" showErrorMessage="1" sqref="B100">
      <formula1>"Fraction"</formula1>
    </dataValidation>
    <dataValidation type="list" showInputMessage="1" showErrorMessage="1" sqref="B101">
      <formula1>"Fraction"</formula1>
    </dataValidation>
    <dataValidation type="list" showInputMessage="1" showErrorMessage="1" sqref="B104">
      <formula1>"Fraction"</formula1>
    </dataValidation>
    <dataValidation type="list" showInputMessage="1" showErrorMessage="1" sqref="B105">
      <formula1>"Fraction"</formula1>
    </dataValidation>
    <dataValidation type="list" showInputMessage="1" showErrorMessage="1" sqref="B106">
      <formula1>"Fraction"</formula1>
    </dataValidation>
    <dataValidation type="list" showInputMessage="1" showErrorMessage="1" sqref="B107">
      <formula1>"Fraction"</formula1>
    </dataValidation>
    <dataValidation type="list" showInputMessage="1" showErrorMessage="1" sqref="B110">
      <formula1>"Fraction"</formula1>
    </dataValidation>
    <dataValidation type="list" showInputMessage="1" showErrorMessage="1" sqref="B111">
      <formula1>"Fraction"</formula1>
    </dataValidation>
    <dataValidation type="list" showInputMessage="1" showErrorMessage="1" sqref="B112">
      <formula1>"Fraction"</formula1>
    </dataValidation>
    <dataValidation type="list" showInputMessage="1" showErrorMessage="1" sqref="B11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34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33</v>
      </c>
      <c r="C2">
        <f>IF(SUMPRODUCT(--(E2:AI2&lt;&gt;""))=0,1,"N.A.")</f>
        <v>1</v>
      </c>
      <c r="D2" t="s">
        <v>15</v>
      </c>
    </row>
    <row r="3" spans="1:35" x14ac:dyDescent="0.3">
      <c r="A3" t="str">
        <f>'Population Definitions'!A3</f>
        <v>Population 2</v>
      </c>
      <c r="B3" t="s">
        <v>33</v>
      </c>
      <c r="C3">
        <f>IF(SUMPRODUCT(--(E3:AI3&lt;&gt;""))=0,1,"N.A.")</f>
        <v>1</v>
      </c>
      <c r="D3" t="s">
        <v>15</v>
      </c>
    </row>
    <row r="4" spans="1:35" x14ac:dyDescent="0.3">
      <c r="A4" t="str">
        <f>'Population Definitions'!A4</f>
        <v>Population 3</v>
      </c>
      <c r="B4" t="s">
        <v>33</v>
      </c>
      <c r="C4">
        <f>IF(SUMPRODUCT(--(E4:AI4&lt;&gt;""))=0,1,"N.A.")</f>
        <v>1</v>
      </c>
      <c r="D4" t="s">
        <v>15</v>
      </c>
    </row>
    <row r="5" spans="1:35" x14ac:dyDescent="0.3">
      <c r="A5" t="str">
        <f>'Population Definitions'!A5</f>
        <v>Population 4</v>
      </c>
      <c r="B5" t="s">
        <v>33</v>
      </c>
      <c r="C5">
        <f>IF(SUMPRODUCT(--(E5:AI5&lt;&gt;""))=0,1,"N.A.")</f>
        <v>1</v>
      </c>
      <c r="D5" t="s">
        <v>15</v>
      </c>
    </row>
    <row r="7" spans="1:35" x14ac:dyDescent="0.3">
      <c r="A7" t="s">
        <v>35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33</v>
      </c>
      <c r="C8">
        <f>IF(SUMPRODUCT(--(E8:AI8&lt;&gt;""))=0,0,"N.A.")</f>
        <v>0</v>
      </c>
      <c r="D8" t="s">
        <v>15</v>
      </c>
    </row>
    <row r="9" spans="1:35" x14ac:dyDescent="0.3">
      <c r="A9" t="str">
        <f>'Population Definitions'!A3</f>
        <v>Population 2</v>
      </c>
      <c r="B9" t="s">
        <v>33</v>
      </c>
      <c r="C9">
        <f>IF(SUMPRODUCT(--(E9:AI9&lt;&gt;""))=0,0,"N.A.")</f>
        <v>0</v>
      </c>
      <c r="D9" t="s">
        <v>15</v>
      </c>
    </row>
    <row r="10" spans="1:35" x14ac:dyDescent="0.3">
      <c r="A10" t="str">
        <f>'Population Definitions'!A4</f>
        <v>Population 3</v>
      </c>
      <c r="B10" t="s">
        <v>33</v>
      </c>
      <c r="C10">
        <f>IF(SUMPRODUCT(--(E10:AI10&lt;&gt;""))=0,0,"N.A.")</f>
        <v>0</v>
      </c>
      <c r="D10" t="s">
        <v>15</v>
      </c>
    </row>
    <row r="11" spans="1:35" x14ac:dyDescent="0.3">
      <c r="A11" t="str">
        <f>'Population Definitions'!A5</f>
        <v>Population 4</v>
      </c>
      <c r="B11" t="s">
        <v>33</v>
      </c>
      <c r="C11">
        <f>IF(SUMPRODUCT(--(E11:AI11&lt;&gt;""))=0,0,"N.A.")</f>
        <v>0</v>
      </c>
      <c r="D11" t="s">
        <v>15</v>
      </c>
    </row>
    <row r="13" spans="1:35" x14ac:dyDescent="0.3">
      <c r="A13" t="s">
        <v>48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33</v>
      </c>
      <c r="C14">
        <f>IF(SUMPRODUCT(--(E14:AI14&lt;&gt;""))=0,1,"N.A.")</f>
        <v>1</v>
      </c>
      <c r="D14" t="s">
        <v>15</v>
      </c>
    </row>
    <row r="15" spans="1:35" x14ac:dyDescent="0.3">
      <c r="A15" t="str">
        <f>'Population Definitions'!A3</f>
        <v>Population 2</v>
      </c>
      <c r="B15" t="s">
        <v>33</v>
      </c>
      <c r="C15">
        <f>IF(SUMPRODUCT(--(E15:AI15&lt;&gt;""))=0,1,"N.A.")</f>
        <v>1</v>
      </c>
      <c r="D15" t="s">
        <v>15</v>
      </c>
    </row>
    <row r="16" spans="1:35" x14ac:dyDescent="0.3">
      <c r="A16" t="str">
        <f>'Population Definitions'!A4</f>
        <v>Population 3</v>
      </c>
      <c r="B16" t="s">
        <v>33</v>
      </c>
      <c r="C16">
        <f>IF(SUMPRODUCT(--(E16:AI16&lt;&gt;""))=0,1,"N.A.")</f>
        <v>1</v>
      </c>
      <c r="D16" t="s">
        <v>15</v>
      </c>
    </row>
    <row r="17" spans="1:35" x14ac:dyDescent="0.3">
      <c r="A17" t="str">
        <f>'Population Definitions'!A5</f>
        <v>Population 4</v>
      </c>
      <c r="B17" t="s">
        <v>33</v>
      </c>
      <c r="C17">
        <f>IF(SUMPRODUCT(--(E17:AI17&lt;&gt;""))=0,1,"N.A.")</f>
        <v>1</v>
      </c>
      <c r="D17" t="s">
        <v>15</v>
      </c>
    </row>
    <row r="19" spans="1:35" x14ac:dyDescent="0.3">
      <c r="A19" t="s">
        <v>49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33</v>
      </c>
      <c r="C20">
        <f>IF(SUMPRODUCT(--(E20:AI20&lt;&gt;""))=0,0,"N.A.")</f>
        <v>0</v>
      </c>
      <c r="D20" t="s">
        <v>15</v>
      </c>
    </row>
    <row r="21" spans="1:35" x14ac:dyDescent="0.3">
      <c r="A21" t="str">
        <f>'Population Definitions'!A3</f>
        <v>Population 2</v>
      </c>
      <c r="B21" t="s">
        <v>33</v>
      </c>
      <c r="C21">
        <f>IF(SUMPRODUCT(--(E21:AI21&lt;&gt;""))=0,0,"N.A.")</f>
        <v>0</v>
      </c>
      <c r="D21" t="s">
        <v>15</v>
      </c>
    </row>
    <row r="22" spans="1:35" x14ac:dyDescent="0.3">
      <c r="A22" t="str">
        <f>'Population Definitions'!A4</f>
        <v>Population 3</v>
      </c>
      <c r="B22" t="s">
        <v>33</v>
      </c>
      <c r="C22">
        <f>IF(SUMPRODUCT(--(E22:AI22&lt;&gt;""))=0,0,"N.A.")</f>
        <v>0</v>
      </c>
      <c r="D22" t="s">
        <v>15</v>
      </c>
    </row>
    <row r="23" spans="1:35" x14ac:dyDescent="0.3">
      <c r="A23" t="str">
        <f>'Population Definitions'!A5</f>
        <v>Population 4</v>
      </c>
      <c r="B23" t="s">
        <v>33</v>
      </c>
      <c r="C23">
        <f>IF(SUMPRODUCT(--(E23:AI23&lt;&gt;""))=0,0,"N.A.")</f>
        <v>0</v>
      </c>
      <c r="D23" t="s">
        <v>15</v>
      </c>
    </row>
    <row r="25" spans="1:35" x14ac:dyDescent="0.3">
      <c r="A25" t="s">
        <v>50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33</v>
      </c>
      <c r="C26">
        <f>IF(SUMPRODUCT(--(E26:AI26&lt;&gt;""))=0,1,"N.A.")</f>
        <v>1</v>
      </c>
      <c r="D26" t="s">
        <v>15</v>
      </c>
    </row>
    <row r="27" spans="1:35" x14ac:dyDescent="0.3">
      <c r="A27" t="str">
        <f>'Population Definitions'!A3</f>
        <v>Population 2</v>
      </c>
      <c r="B27" t="s">
        <v>33</v>
      </c>
      <c r="C27">
        <f>IF(SUMPRODUCT(--(E27:AI27&lt;&gt;""))=0,1,"N.A.")</f>
        <v>1</v>
      </c>
      <c r="D27" t="s">
        <v>15</v>
      </c>
    </row>
    <row r="28" spans="1:35" x14ac:dyDescent="0.3">
      <c r="A28" t="str">
        <f>'Population Definitions'!A4</f>
        <v>Population 3</v>
      </c>
      <c r="B28" t="s">
        <v>33</v>
      </c>
      <c r="C28">
        <f>IF(SUMPRODUCT(--(E28:AI28&lt;&gt;""))=0,1,"N.A.")</f>
        <v>1</v>
      </c>
      <c r="D28" t="s">
        <v>15</v>
      </c>
    </row>
    <row r="29" spans="1:35" x14ac:dyDescent="0.3">
      <c r="A29" t="str">
        <f>'Population Definitions'!A5</f>
        <v>Population 4</v>
      </c>
      <c r="B29" t="s">
        <v>33</v>
      </c>
      <c r="C29">
        <f>IF(SUMPRODUCT(--(E29:AI29&lt;&gt;""))=0,1,"N.A.")</f>
        <v>1</v>
      </c>
      <c r="D29" t="s">
        <v>15</v>
      </c>
    </row>
    <row r="31" spans="1:35" x14ac:dyDescent="0.3">
      <c r="A31" t="s">
        <v>51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33</v>
      </c>
      <c r="C32">
        <f>IF(SUMPRODUCT(--(E32:AI32&lt;&gt;""))=0,0,"N.A.")</f>
        <v>0</v>
      </c>
      <c r="D32" t="s">
        <v>15</v>
      </c>
    </row>
    <row r="33" spans="1:35" x14ac:dyDescent="0.3">
      <c r="A33" t="str">
        <f>'Population Definitions'!A3</f>
        <v>Population 2</v>
      </c>
      <c r="B33" t="s">
        <v>33</v>
      </c>
      <c r="C33">
        <f>IF(SUMPRODUCT(--(E33:AI33&lt;&gt;""))=0,0,"N.A.")</f>
        <v>0</v>
      </c>
      <c r="D33" t="s">
        <v>15</v>
      </c>
    </row>
    <row r="34" spans="1:35" x14ac:dyDescent="0.3">
      <c r="A34" t="str">
        <f>'Population Definitions'!A4</f>
        <v>Population 3</v>
      </c>
      <c r="B34" t="s">
        <v>33</v>
      </c>
      <c r="C34">
        <f>IF(SUMPRODUCT(--(E34:AI34&lt;&gt;""))=0,0,"N.A.")</f>
        <v>0</v>
      </c>
      <c r="D34" t="s">
        <v>15</v>
      </c>
    </row>
    <row r="35" spans="1:35" x14ac:dyDescent="0.3">
      <c r="A35" t="str">
        <f>'Population Definitions'!A5</f>
        <v>Population 4</v>
      </c>
      <c r="B35" t="s">
        <v>33</v>
      </c>
      <c r="C35">
        <f>IF(SUMPRODUCT(--(E35:AI35&lt;&gt;""))=0,0,"N.A.")</f>
        <v>0</v>
      </c>
      <c r="D35" t="s">
        <v>15</v>
      </c>
    </row>
    <row r="37" spans="1:35" x14ac:dyDescent="0.3">
      <c r="A37" t="s">
        <v>52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33</v>
      </c>
      <c r="C38">
        <f>IF(SUMPRODUCT(--(E38:AI38&lt;&gt;""))=0,0,"N.A.")</f>
        <v>0</v>
      </c>
      <c r="D38" t="s">
        <v>15</v>
      </c>
    </row>
    <row r="39" spans="1:35" x14ac:dyDescent="0.3">
      <c r="A39" t="str">
        <f>'Population Definitions'!A3</f>
        <v>Population 2</v>
      </c>
      <c r="B39" t="s">
        <v>33</v>
      </c>
      <c r="C39">
        <f>IF(SUMPRODUCT(--(E39:AI39&lt;&gt;""))=0,0,"N.A.")</f>
        <v>0</v>
      </c>
      <c r="D39" t="s">
        <v>15</v>
      </c>
    </row>
    <row r="40" spans="1:35" x14ac:dyDescent="0.3">
      <c r="A40" t="str">
        <f>'Population Definitions'!A4</f>
        <v>Population 3</v>
      </c>
      <c r="B40" t="s">
        <v>33</v>
      </c>
      <c r="C40">
        <f>IF(SUMPRODUCT(--(E40:AI40&lt;&gt;""))=0,0,"N.A.")</f>
        <v>0</v>
      </c>
      <c r="D40" t="s">
        <v>15</v>
      </c>
    </row>
    <row r="41" spans="1:35" x14ac:dyDescent="0.3">
      <c r="A41" t="str">
        <f>'Population Definitions'!A5</f>
        <v>Population 4</v>
      </c>
      <c r="B41" t="s">
        <v>33</v>
      </c>
      <c r="C41">
        <f>IF(SUMPRODUCT(--(E41:AI41&lt;&gt;""))=0,0,"N.A.")</f>
        <v>0</v>
      </c>
      <c r="D41" t="s">
        <v>15</v>
      </c>
    </row>
    <row r="43" spans="1:35" x14ac:dyDescent="0.3">
      <c r="A43" t="s">
        <v>76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33</v>
      </c>
      <c r="C44">
        <f>IF(SUMPRODUCT(--(E44:AI44&lt;&gt;""))=0,3,"N.A.")</f>
        <v>3</v>
      </c>
      <c r="D44" t="s">
        <v>15</v>
      </c>
    </row>
    <row r="45" spans="1:35" x14ac:dyDescent="0.3">
      <c r="A45" t="str">
        <f>'Population Definitions'!A3</f>
        <v>Population 2</v>
      </c>
      <c r="B45" t="s">
        <v>33</v>
      </c>
      <c r="C45">
        <f>IF(SUMPRODUCT(--(E45:AI45&lt;&gt;""))=0,3,"N.A.")</f>
        <v>3</v>
      </c>
      <c r="D45" t="s">
        <v>15</v>
      </c>
    </row>
    <row r="46" spans="1:35" x14ac:dyDescent="0.3">
      <c r="A46" t="str">
        <f>'Population Definitions'!A4</f>
        <v>Population 3</v>
      </c>
      <c r="B46" t="s">
        <v>33</v>
      </c>
      <c r="C46">
        <f>IF(SUMPRODUCT(--(E46:AI46&lt;&gt;""))=0,3,"N.A.")</f>
        <v>3</v>
      </c>
      <c r="D46" t="s">
        <v>15</v>
      </c>
    </row>
    <row r="47" spans="1:35" x14ac:dyDescent="0.3">
      <c r="A47" t="str">
        <f>'Population Definitions'!A5</f>
        <v>Population 4</v>
      </c>
      <c r="B47" t="s">
        <v>33</v>
      </c>
      <c r="C47">
        <f>IF(SUMPRODUCT(--(E47:AI47&lt;&gt;""))=0,3,"N.A.")</f>
        <v>3</v>
      </c>
      <c r="D47" t="s">
        <v>15</v>
      </c>
    </row>
    <row r="49" spans="1:35" x14ac:dyDescent="0.3">
      <c r="A49" t="s">
        <v>77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33</v>
      </c>
      <c r="C50">
        <f>IF(SUMPRODUCT(--(E50:AI50&lt;&gt;""))=0,2,"N.A.")</f>
        <v>2</v>
      </c>
      <c r="D50" t="s">
        <v>15</v>
      </c>
    </row>
    <row r="51" spans="1:35" x14ac:dyDescent="0.3">
      <c r="A51" t="str">
        <f>'Population Definitions'!A3</f>
        <v>Population 2</v>
      </c>
      <c r="B51" t="s">
        <v>33</v>
      </c>
      <c r="C51">
        <f>IF(SUMPRODUCT(--(E51:AI51&lt;&gt;""))=0,2,"N.A.")</f>
        <v>2</v>
      </c>
      <c r="D51" t="s">
        <v>15</v>
      </c>
    </row>
    <row r="52" spans="1:35" x14ac:dyDescent="0.3">
      <c r="A52" t="str">
        <f>'Population Definitions'!A4</f>
        <v>Population 3</v>
      </c>
      <c r="B52" t="s">
        <v>33</v>
      </c>
      <c r="C52">
        <f>IF(SUMPRODUCT(--(E52:AI52&lt;&gt;""))=0,2,"N.A.")</f>
        <v>2</v>
      </c>
      <c r="D52" t="s">
        <v>15</v>
      </c>
    </row>
    <row r="53" spans="1:35" x14ac:dyDescent="0.3">
      <c r="A53" t="str">
        <f>'Population Definitions'!A5</f>
        <v>Population 4</v>
      </c>
      <c r="B53" t="s">
        <v>33</v>
      </c>
      <c r="C53">
        <f>IF(SUMPRODUCT(--(E53:AI53&lt;&gt;""))=0,2,"N.A.")</f>
        <v>2</v>
      </c>
      <c r="D53" t="s">
        <v>15</v>
      </c>
    </row>
    <row r="55" spans="1:35" x14ac:dyDescent="0.3">
      <c r="A55" t="s">
        <v>78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Population 1</v>
      </c>
      <c r="B56" t="s">
        <v>33</v>
      </c>
      <c r="C56">
        <f>IF(SUMPRODUCT(--(E56:AI56&lt;&gt;""))=0,1,"N.A.")</f>
        <v>1</v>
      </c>
      <c r="D56" t="s">
        <v>15</v>
      </c>
    </row>
    <row r="57" spans="1:35" x14ac:dyDescent="0.3">
      <c r="A57" t="str">
        <f>'Population Definitions'!A3</f>
        <v>Population 2</v>
      </c>
      <c r="B57" t="s">
        <v>33</v>
      </c>
      <c r="C57">
        <f>IF(SUMPRODUCT(--(E57:AI57&lt;&gt;""))=0,1,"N.A.")</f>
        <v>1</v>
      </c>
      <c r="D57" t="s">
        <v>15</v>
      </c>
    </row>
    <row r="58" spans="1:35" x14ac:dyDescent="0.3">
      <c r="A58" t="str">
        <f>'Population Definitions'!A4</f>
        <v>Population 3</v>
      </c>
      <c r="B58" t="s">
        <v>33</v>
      </c>
      <c r="C58">
        <f>IF(SUMPRODUCT(--(E58:AI58&lt;&gt;""))=0,1,"N.A.")</f>
        <v>1</v>
      </c>
      <c r="D58" t="s">
        <v>15</v>
      </c>
    </row>
    <row r="59" spans="1:35" x14ac:dyDescent="0.3">
      <c r="A59" t="str">
        <f>'Population Definitions'!A5</f>
        <v>Population 4</v>
      </c>
      <c r="B59" t="s">
        <v>33</v>
      </c>
      <c r="C59">
        <f>IF(SUMPRODUCT(--(E59:AI59&lt;&gt;""))=0,1,"N.A.")</f>
        <v>1</v>
      </c>
      <c r="D59" t="s">
        <v>15</v>
      </c>
    </row>
  </sheetData>
  <dataValidations count="40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9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selection activeCell="F9" sqref="F9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22</v>
      </c>
      <c r="B1" t="s">
        <v>12</v>
      </c>
      <c r="C1" t="s">
        <v>13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14</v>
      </c>
      <c r="C2">
        <f>IF(SUMPRODUCT(--(E2:AI2&lt;&gt;""))=0,0,"N.A.")</f>
        <v>0</v>
      </c>
      <c r="D2" t="s">
        <v>15</v>
      </c>
    </row>
    <row r="3" spans="1:35" x14ac:dyDescent="0.3">
      <c r="A3" t="str">
        <f>'Population Definitions'!A3</f>
        <v>Population 2</v>
      </c>
      <c r="B3" t="s">
        <v>14</v>
      </c>
      <c r="C3">
        <f>IF(SUMPRODUCT(--(E3:AI3&lt;&gt;""))=0,0,"N.A.")</f>
        <v>0</v>
      </c>
      <c r="D3" t="s">
        <v>15</v>
      </c>
    </row>
    <row r="4" spans="1:35" x14ac:dyDescent="0.3">
      <c r="A4" t="str">
        <f>'Population Definitions'!A4</f>
        <v>Population 3</v>
      </c>
      <c r="B4" t="s">
        <v>14</v>
      </c>
      <c r="C4">
        <f>IF(SUMPRODUCT(--(E4:AI4&lt;&gt;""))=0,0,"N.A.")</f>
        <v>0</v>
      </c>
      <c r="D4" t="s">
        <v>15</v>
      </c>
    </row>
    <row r="5" spans="1:35" x14ac:dyDescent="0.3">
      <c r="A5" t="str">
        <f>'Population Definitions'!A5</f>
        <v>Population 4</v>
      </c>
      <c r="B5" t="s">
        <v>14</v>
      </c>
      <c r="C5">
        <f>IF(SUMPRODUCT(--(E5:AI5&lt;&gt;""))=0,0,"N.A.")</f>
        <v>0</v>
      </c>
      <c r="D5" t="s">
        <v>15</v>
      </c>
    </row>
    <row r="7" spans="1:35" x14ac:dyDescent="0.3">
      <c r="A7" t="s">
        <v>23</v>
      </c>
      <c r="B7" t="s">
        <v>12</v>
      </c>
      <c r="C7" t="s">
        <v>13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Population 1</v>
      </c>
      <c r="B8" t="s">
        <v>14</v>
      </c>
      <c r="C8" t="str">
        <f>IF(SUMPRODUCT(--(E8:AI8&lt;&gt;""))=0,0.8,"N.A.")</f>
        <v>N.A.</v>
      </c>
      <c r="D8" t="s">
        <v>15</v>
      </c>
      <c r="O8">
        <v>0</v>
      </c>
      <c r="P8">
        <v>1</v>
      </c>
    </row>
    <row r="9" spans="1:35" x14ac:dyDescent="0.3">
      <c r="A9" t="str">
        <f>'Population Definitions'!A3</f>
        <v>Population 2</v>
      </c>
      <c r="B9" t="s">
        <v>14</v>
      </c>
      <c r="C9">
        <v>0.25</v>
      </c>
      <c r="D9" t="s">
        <v>15</v>
      </c>
    </row>
    <row r="10" spans="1:35" x14ac:dyDescent="0.3">
      <c r="A10" t="str">
        <f>'Population Definitions'!A4</f>
        <v>Population 3</v>
      </c>
      <c r="B10" t="s">
        <v>14</v>
      </c>
      <c r="C10">
        <v>0.5</v>
      </c>
      <c r="D10" t="s">
        <v>15</v>
      </c>
    </row>
    <row r="11" spans="1:35" x14ac:dyDescent="0.3">
      <c r="A11" t="str">
        <f>'Population Definitions'!A5</f>
        <v>Population 4</v>
      </c>
      <c r="B11" t="s">
        <v>14</v>
      </c>
      <c r="C11">
        <v>0.75</v>
      </c>
      <c r="D11" t="s">
        <v>15</v>
      </c>
    </row>
    <row r="13" spans="1:35" x14ac:dyDescent="0.3">
      <c r="A13" t="s">
        <v>24</v>
      </c>
      <c r="B13" t="s">
        <v>12</v>
      </c>
      <c r="C13" t="s">
        <v>13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Population 1</v>
      </c>
      <c r="B14" t="s">
        <v>14</v>
      </c>
      <c r="C14">
        <f>IF(SUMPRODUCT(--(E14:AI14&lt;&gt;""))=0,0,"N.A.")</f>
        <v>0</v>
      </c>
      <c r="D14" t="s">
        <v>15</v>
      </c>
    </row>
    <row r="15" spans="1:35" x14ac:dyDescent="0.3">
      <c r="A15" t="str">
        <f>'Population Definitions'!A3</f>
        <v>Population 2</v>
      </c>
      <c r="B15" t="s">
        <v>14</v>
      </c>
      <c r="C15">
        <f>IF(SUMPRODUCT(--(E15:AI15&lt;&gt;""))=0,0,"N.A.")</f>
        <v>0</v>
      </c>
      <c r="D15" t="s">
        <v>15</v>
      </c>
    </row>
    <row r="16" spans="1:35" x14ac:dyDescent="0.3">
      <c r="A16" t="str">
        <f>'Population Definitions'!A4</f>
        <v>Population 3</v>
      </c>
      <c r="B16" t="s">
        <v>14</v>
      </c>
      <c r="C16">
        <f>IF(SUMPRODUCT(--(E16:AI16&lt;&gt;""))=0,0,"N.A.")</f>
        <v>0</v>
      </c>
      <c r="D16" t="s">
        <v>15</v>
      </c>
    </row>
    <row r="17" spans="1:35" x14ac:dyDescent="0.3">
      <c r="A17" t="str">
        <f>'Population Definitions'!A5</f>
        <v>Population 4</v>
      </c>
      <c r="B17" t="s">
        <v>14</v>
      </c>
      <c r="C17">
        <f>IF(SUMPRODUCT(--(E17:AI17&lt;&gt;""))=0,0,"N.A.")</f>
        <v>0</v>
      </c>
      <c r="D17" t="s">
        <v>15</v>
      </c>
    </row>
    <row r="19" spans="1:35" x14ac:dyDescent="0.3">
      <c r="A19" t="s">
        <v>25</v>
      </c>
      <c r="B19" t="s">
        <v>12</v>
      </c>
      <c r="C19" t="s">
        <v>13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Population 1</v>
      </c>
      <c r="B20" t="s">
        <v>14</v>
      </c>
      <c r="C20">
        <f>IF(SUMPRODUCT(--(E20:AI20&lt;&gt;""))=0,0,"N.A.")</f>
        <v>0</v>
      </c>
      <c r="D20" t="s">
        <v>15</v>
      </c>
    </row>
    <row r="21" spans="1:35" x14ac:dyDescent="0.3">
      <c r="A21" t="str">
        <f>'Population Definitions'!A3</f>
        <v>Population 2</v>
      </c>
      <c r="B21" t="s">
        <v>14</v>
      </c>
      <c r="C21">
        <f>IF(SUMPRODUCT(--(E21:AI21&lt;&gt;""))=0,0,"N.A.")</f>
        <v>0</v>
      </c>
      <c r="D21" t="s">
        <v>15</v>
      </c>
    </row>
    <row r="22" spans="1:35" x14ac:dyDescent="0.3">
      <c r="A22" t="str">
        <f>'Population Definitions'!A4</f>
        <v>Population 3</v>
      </c>
      <c r="B22" t="s">
        <v>14</v>
      </c>
      <c r="C22">
        <f>IF(SUMPRODUCT(--(E22:AI22&lt;&gt;""))=0,0,"N.A.")</f>
        <v>0</v>
      </c>
      <c r="D22" t="s">
        <v>15</v>
      </c>
    </row>
    <row r="23" spans="1:35" x14ac:dyDescent="0.3">
      <c r="A23" t="str">
        <f>'Population Definitions'!A5</f>
        <v>Population 4</v>
      </c>
      <c r="B23" t="s">
        <v>14</v>
      </c>
      <c r="C23">
        <f>IF(SUMPRODUCT(--(E23:AI23&lt;&gt;""))=0,0,"N.A.")</f>
        <v>0</v>
      </c>
      <c r="D23" t="s">
        <v>15</v>
      </c>
    </row>
    <row r="25" spans="1:35" x14ac:dyDescent="0.3">
      <c r="A25" t="s">
        <v>26</v>
      </c>
      <c r="B25" t="s">
        <v>12</v>
      </c>
      <c r="C25" t="s">
        <v>13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Population 1</v>
      </c>
      <c r="B26" t="s">
        <v>14</v>
      </c>
      <c r="C26">
        <f>IF(SUMPRODUCT(--(E26:AI26&lt;&gt;""))=0,0,"N.A.")</f>
        <v>0</v>
      </c>
      <c r="D26" t="s">
        <v>15</v>
      </c>
    </row>
    <row r="27" spans="1:35" x14ac:dyDescent="0.3">
      <c r="A27" t="str">
        <f>'Population Definitions'!A3</f>
        <v>Population 2</v>
      </c>
      <c r="B27" t="s">
        <v>14</v>
      </c>
      <c r="C27">
        <f>IF(SUMPRODUCT(--(E27:AI27&lt;&gt;""))=0,0,"N.A.")</f>
        <v>0</v>
      </c>
      <c r="D27" t="s">
        <v>15</v>
      </c>
    </row>
    <row r="28" spans="1:35" x14ac:dyDescent="0.3">
      <c r="A28" t="str">
        <f>'Population Definitions'!A4</f>
        <v>Population 3</v>
      </c>
      <c r="B28" t="s">
        <v>14</v>
      </c>
      <c r="C28">
        <f>IF(SUMPRODUCT(--(E28:AI28&lt;&gt;""))=0,0,"N.A.")</f>
        <v>0</v>
      </c>
      <c r="D28" t="s">
        <v>15</v>
      </c>
    </row>
    <row r="29" spans="1:35" x14ac:dyDescent="0.3">
      <c r="A29" t="str">
        <f>'Population Definitions'!A5</f>
        <v>Population 4</v>
      </c>
      <c r="B29" t="s">
        <v>14</v>
      </c>
      <c r="C29">
        <f>IF(SUMPRODUCT(--(E29:AI29&lt;&gt;""))=0,0,"N.A.")</f>
        <v>0</v>
      </c>
      <c r="D29" t="s">
        <v>15</v>
      </c>
    </row>
    <row r="31" spans="1:35" x14ac:dyDescent="0.3">
      <c r="A31" t="s">
        <v>27</v>
      </c>
      <c r="B31" t="s">
        <v>12</v>
      </c>
      <c r="C31" t="s">
        <v>13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14</v>
      </c>
      <c r="C32">
        <f>IF(SUMPRODUCT(--(E32:AI32&lt;&gt;""))=0,0,"N.A.")</f>
        <v>0</v>
      </c>
      <c r="D32" t="s">
        <v>15</v>
      </c>
    </row>
    <row r="33" spans="1:35" x14ac:dyDescent="0.3">
      <c r="A33" t="str">
        <f>'Population Definitions'!A3</f>
        <v>Population 2</v>
      </c>
      <c r="B33" t="s">
        <v>14</v>
      </c>
      <c r="C33">
        <f>IF(SUMPRODUCT(--(E33:AI33&lt;&gt;""))=0,0,"N.A.")</f>
        <v>0</v>
      </c>
      <c r="D33" t="s">
        <v>15</v>
      </c>
    </row>
    <row r="34" spans="1:35" x14ac:dyDescent="0.3">
      <c r="A34" t="str">
        <f>'Population Definitions'!A4</f>
        <v>Population 3</v>
      </c>
      <c r="B34" t="s">
        <v>14</v>
      </c>
      <c r="C34">
        <f>IF(SUMPRODUCT(--(E34:AI34&lt;&gt;""))=0,0,"N.A.")</f>
        <v>0</v>
      </c>
      <c r="D34" t="s">
        <v>15</v>
      </c>
    </row>
    <row r="35" spans="1:35" x14ac:dyDescent="0.3">
      <c r="A35" t="str">
        <f>'Population Definitions'!A5</f>
        <v>Population 4</v>
      </c>
      <c r="B35" t="s">
        <v>14</v>
      </c>
      <c r="C35">
        <f>IF(SUMPRODUCT(--(E35:AI35&lt;&gt;""))=0,0,"N.A.")</f>
        <v>0</v>
      </c>
      <c r="D35" t="s">
        <v>15</v>
      </c>
    </row>
    <row r="37" spans="1:35" x14ac:dyDescent="0.3">
      <c r="A37" t="s">
        <v>28</v>
      </c>
      <c r="B37" t="s">
        <v>12</v>
      </c>
      <c r="C37" t="s">
        <v>13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Population 1</v>
      </c>
      <c r="B38" t="s">
        <v>14</v>
      </c>
      <c r="C38">
        <f>IF(SUMPRODUCT(--(E38:AI38&lt;&gt;""))=0,0,"N.A.")</f>
        <v>0</v>
      </c>
      <c r="D38" t="s">
        <v>15</v>
      </c>
    </row>
    <row r="39" spans="1:35" x14ac:dyDescent="0.3">
      <c r="A39" t="str">
        <f>'Population Definitions'!A3</f>
        <v>Population 2</v>
      </c>
      <c r="B39" t="s">
        <v>14</v>
      </c>
      <c r="C39">
        <f>IF(SUMPRODUCT(--(E39:AI39&lt;&gt;""))=0,0,"N.A.")</f>
        <v>0</v>
      </c>
      <c r="D39" t="s">
        <v>15</v>
      </c>
    </row>
    <row r="40" spans="1:35" x14ac:dyDescent="0.3">
      <c r="A40" t="str">
        <f>'Population Definitions'!A4</f>
        <v>Population 3</v>
      </c>
      <c r="B40" t="s">
        <v>14</v>
      </c>
      <c r="C40">
        <f>IF(SUMPRODUCT(--(E40:AI40&lt;&gt;""))=0,0,"N.A.")</f>
        <v>0</v>
      </c>
      <c r="D40" t="s">
        <v>15</v>
      </c>
    </row>
    <row r="41" spans="1:35" x14ac:dyDescent="0.3">
      <c r="A41" t="str">
        <f>'Population Definitions'!A5</f>
        <v>Population 4</v>
      </c>
      <c r="B41" t="s">
        <v>14</v>
      </c>
      <c r="C41">
        <f>IF(SUMPRODUCT(--(E41:AI41&lt;&gt;""))=0,0,"N.A.")</f>
        <v>0</v>
      </c>
      <c r="D41" t="s">
        <v>15</v>
      </c>
    </row>
    <row r="43" spans="1:35" x14ac:dyDescent="0.3">
      <c r="A43" t="s">
        <v>36</v>
      </c>
      <c r="B43" t="s">
        <v>12</v>
      </c>
      <c r="C43" t="s">
        <v>13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Population 1</v>
      </c>
      <c r="B44" t="s">
        <v>14</v>
      </c>
      <c r="C44">
        <f>IF(SUMPRODUCT(--(E44:AI44&lt;&gt;""))=0,0,"N.A.")</f>
        <v>0</v>
      </c>
      <c r="D44" t="s">
        <v>15</v>
      </c>
    </row>
    <row r="45" spans="1:35" x14ac:dyDescent="0.3">
      <c r="A45" t="str">
        <f>'Population Definitions'!A3</f>
        <v>Population 2</v>
      </c>
      <c r="B45" t="s">
        <v>14</v>
      </c>
      <c r="C45">
        <f>IF(SUMPRODUCT(--(E45:AI45&lt;&gt;""))=0,0,"N.A.")</f>
        <v>0</v>
      </c>
      <c r="D45" t="s">
        <v>15</v>
      </c>
    </row>
    <row r="46" spans="1:35" x14ac:dyDescent="0.3">
      <c r="A46" t="str">
        <f>'Population Definitions'!A4</f>
        <v>Population 3</v>
      </c>
      <c r="B46" t="s">
        <v>14</v>
      </c>
      <c r="C46">
        <f>IF(SUMPRODUCT(--(E46:AI46&lt;&gt;""))=0,0,"N.A.")</f>
        <v>0</v>
      </c>
      <c r="D46" t="s">
        <v>15</v>
      </c>
    </row>
    <row r="47" spans="1:35" x14ac:dyDescent="0.3">
      <c r="A47" t="str">
        <f>'Population Definitions'!A5</f>
        <v>Population 4</v>
      </c>
      <c r="B47" t="s">
        <v>14</v>
      </c>
      <c r="C47">
        <f>IF(SUMPRODUCT(--(E47:AI47&lt;&gt;""))=0,0,"N.A.")</f>
        <v>0</v>
      </c>
      <c r="D47" t="s">
        <v>15</v>
      </c>
    </row>
    <row r="49" spans="1:35" x14ac:dyDescent="0.3">
      <c r="A49" t="s">
        <v>37</v>
      </c>
      <c r="B49" t="s">
        <v>12</v>
      </c>
      <c r="C49" t="s">
        <v>13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Population 1</v>
      </c>
      <c r="B50" t="s">
        <v>14</v>
      </c>
      <c r="C50">
        <f>IF(SUMPRODUCT(--(E50:AI50&lt;&gt;""))=0,0,"N.A.")</f>
        <v>0</v>
      </c>
      <c r="D50" t="s">
        <v>15</v>
      </c>
    </row>
    <row r="51" spans="1:35" x14ac:dyDescent="0.3">
      <c r="A51" t="str">
        <f>'Population Definitions'!A3</f>
        <v>Population 2</v>
      </c>
      <c r="B51" t="s">
        <v>14</v>
      </c>
      <c r="C51">
        <f>IF(SUMPRODUCT(--(E51:AI51&lt;&gt;""))=0,0,"N.A.")</f>
        <v>0</v>
      </c>
      <c r="D51" t="s">
        <v>15</v>
      </c>
    </row>
    <row r="52" spans="1:35" x14ac:dyDescent="0.3">
      <c r="A52" t="str">
        <f>'Population Definitions'!A4</f>
        <v>Population 3</v>
      </c>
      <c r="B52" t="s">
        <v>14</v>
      </c>
      <c r="C52">
        <f>IF(SUMPRODUCT(--(E52:AI52&lt;&gt;""))=0,0,"N.A.")</f>
        <v>0</v>
      </c>
      <c r="D52" t="s">
        <v>15</v>
      </c>
    </row>
    <row r="53" spans="1:35" x14ac:dyDescent="0.3">
      <c r="A53" t="str">
        <f>'Population Definitions'!A5</f>
        <v>Population 4</v>
      </c>
      <c r="B53" t="s">
        <v>14</v>
      </c>
      <c r="C53">
        <f>IF(SUMPRODUCT(--(E53:AI53&lt;&gt;""))=0,0,"N.A.")</f>
        <v>0</v>
      </c>
      <c r="D53" t="s">
        <v>15</v>
      </c>
    </row>
    <row r="55" spans="1:35" x14ac:dyDescent="0.3">
      <c r="A55" t="s">
        <v>38</v>
      </c>
      <c r="B55" t="s">
        <v>12</v>
      </c>
      <c r="C55" t="s">
        <v>13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Population 1</v>
      </c>
      <c r="B56" t="s">
        <v>14</v>
      </c>
      <c r="C56">
        <f>IF(SUMPRODUCT(--(E56:AI56&lt;&gt;""))=0,0,"N.A.")</f>
        <v>0</v>
      </c>
      <c r="D56" t="s">
        <v>15</v>
      </c>
    </row>
    <row r="57" spans="1:35" x14ac:dyDescent="0.3">
      <c r="A57" t="str">
        <f>'Population Definitions'!A3</f>
        <v>Population 2</v>
      </c>
      <c r="B57" t="s">
        <v>14</v>
      </c>
      <c r="C57">
        <f>IF(SUMPRODUCT(--(E57:AI57&lt;&gt;""))=0,0,"N.A.")</f>
        <v>0</v>
      </c>
      <c r="D57" t="s">
        <v>15</v>
      </c>
    </row>
    <row r="58" spans="1:35" x14ac:dyDescent="0.3">
      <c r="A58" t="str">
        <f>'Population Definitions'!A4</f>
        <v>Population 3</v>
      </c>
      <c r="B58" t="s">
        <v>14</v>
      </c>
      <c r="C58">
        <f>IF(SUMPRODUCT(--(E58:AI58&lt;&gt;""))=0,0,"N.A.")</f>
        <v>0</v>
      </c>
      <c r="D58" t="s">
        <v>15</v>
      </c>
    </row>
    <row r="59" spans="1:35" x14ac:dyDescent="0.3">
      <c r="A59" t="str">
        <f>'Population Definitions'!A5</f>
        <v>Population 4</v>
      </c>
      <c r="B59" t="s">
        <v>14</v>
      </c>
      <c r="C59">
        <f>IF(SUMPRODUCT(--(E59:AI59&lt;&gt;""))=0,0,"N.A.")</f>
        <v>0</v>
      </c>
      <c r="D59" t="s">
        <v>15</v>
      </c>
    </row>
    <row r="61" spans="1:35" x14ac:dyDescent="0.3">
      <c r="A61" t="s">
        <v>39</v>
      </c>
      <c r="B61" t="s">
        <v>12</v>
      </c>
      <c r="C61" t="s">
        <v>13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14</v>
      </c>
      <c r="C62">
        <f>IF(SUMPRODUCT(--(E62:AI62&lt;&gt;""))=0,0,"N.A.")</f>
        <v>0</v>
      </c>
      <c r="D62" t="s">
        <v>15</v>
      </c>
    </row>
    <row r="63" spans="1:35" x14ac:dyDescent="0.3">
      <c r="A63" t="str">
        <f>'Population Definitions'!A3</f>
        <v>Population 2</v>
      </c>
      <c r="B63" t="s">
        <v>14</v>
      </c>
      <c r="C63">
        <f>IF(SUMPRODUCT(--(E63:AI63&lt;&gt;""))=0,0,"N.A.")</f>
        <v>0</v>
      </c>
      <c r="D63" t="s">
        <v>15</v>
      </c>
    </row>
    <row r="64" spans="1:35" x14ac:dyDescent="0.3">
      <c r="A64" t="str">
        <f>'Population Definitions'!A4</f>
        <v>Population 3</v>
      </c>
      <c r="B64" t="s">
        <v>14</v>
      </c>
      <c r="C64">
        <f>IF(SUMPRODUCT(--(E64:AI64&lt;&gt;""))=0,0,"N.A.")</f>
        <v>0</v>
      </c>
      <c r="D64" t="s">
        <v>15</v>
      </c>
    </row>
    <row r="65" spans="1:35" x14ac:dyDescent="0.3">
      <c r="A65" t="str">
        <f>'Population Definitions'!A5</f>
        <v>Population 4</v>
      </c>
      <c r="B65" t="s">
        <v>14</v>
      </c>
      <c r="C65">
        <f>IF(SUMPRODUCT(--(E65:AI65&lt;&gt;""))=0,0,"N.A.")</f>
        <v>0</v>
      </c>
      <c r="D65" t="s">
        <v>15</v>
      </c>
    </row>
    <row r="67" spans="1:35" x14ac:dyDescent="0.3">
      <c r="A67" t="s">
        <v>40</v>
      </c>
      <c r="B67" t="s">
        <v>12</v>
      </c>
      <c r="C67" t="s">
        <v>13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 x14ac:dyDescent="0.3">
      <c r="A68" t="str">
        <f>'Population Definitions'!A2</f>
        <v>Population 1</v>
      </c>
      <c r="B68" t="s">
        <v>14</v>
      </c>
      <c r="C68">
        <f>IF(SUMPRODUCT(--(E68:AI68&lt;&gt;""))=0,0,"N.A.")</f>
        <v>0</v>
      </c>
      <c r="D68" t="s">
        <v>15</v>
      </c>
    </row>
    <row r="69" spans="1:35" x14ac:dyDescent="0.3">
      <c r="A69" t="str">
        <f>'Population Definitions'!A3</f>
        <v>Population 2</v>
      </c>
      <c r="B69" t="s">
        <v>14</v>
      </c>
      <c r="C69">
        <f>IF(SUMPRODUCT(--(E69:AI69&lt;&gt;""))=0,0,"N.A.")</f>
        <v>0</v>
      </c>
      <c r="D69" t="s">
        <v>15</v>
      </c>
    </row>
    <row r="70" spans="1:35" x14ac:dyDescent="0.3">
      <c r="A70" t="str">
        <f>'Population Definitions'!A4</f>
        <v>Population 3</v>
      </c>
      <c r="B70" t="s">
        <v>14</v>
      </c>
      <c r="C70">
        <f>IF(SUMPRODUCT(--(E70:AI70&lt;&gt;""))=0,0,"N.A.")</f>
        <v>0</v>
      </c>
      <c r="D70" t="s">
        <v>15</v>
      </c>
    </row>
    <row r="71" spans="1:35" x14ac:dyDescent="0.3">
      <c r="A71" t="str">
        <f>'Population Definitions'!A5</f>
        <v>Population 4</v>
      </c>
      <c r="B71" t="s">
        <v>14</v>
      </c>
      <c r="C71">
        <f>IF(SUMPRODUCT(--(E71:AI71&lt;&gt;""))=0,0,"N.A.")</f>
        <v>0</v>
      </c>
      <c r="D71" t="s">
        <v>15</v>
      </c>
    </row>
    <row r="73" spans="1:35" x14ac:dyDescent="0.3">
      <c r="A73" t="s">
        <v>41</v>
      </c>
      <c r="B73" t="s">
        <v>12</v>
      </c>
      <c r="C73" t="s">
        <v>13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3">
      <c r="A74" t="str">
        <f>'Population Definitions'!A2</f>
        <v>Population 1</v>
      </c>
      <c r="B74" t="s">
        <v>14</v>
      </c>
      <c r="C74">
        <f>IF(SUMPRODUCT(--(E74:AI74&lt;&gt;""))=0,0,"N.A.")</f>
        <v>0</v>
      </c>
      <c r="D74" t="s">
        <v>15</v>
      </c>
    </row>
    <row r="75" spans="1:35" x14ac:dyDescent="0.3">
      <c r="A75" t="str">
        <f>'Population Definitions'!A3</f>
        <v>Population 2</v>
      </c>
      <c r="B75" t="s">
        <v>14</v>
      </c>
      <c r="C75">
        <f>IF(SUMPRODUCT(--(E75:AI75&lt;&gt;""))=0,0,"N.A.")</f>
        <v>0</v>
      </c>
      <c r="D75" t="s">
        <v>15</v>
      </c>
    </row>
    <row r="76" spans="1:35" x14ac:dyDescent="0.3">
      <c r="A76" t="str">
        <f>'Population Definitions'!A4</f>
        <v>Population 3</v>
      </c>
      <c r="B76" t="s">
        <v>14</v>
      </c>
      <c r="C76">
        <f>IF(SUMPRODUCT(--(E76:AI76&lt;&gt;""))=0,0,"N.A.")</f>
        <v>0</v>
      </c>
      <c r="D76" t="s">
        <v>15</v>
      </c>
    </row>
    <row r="77" spans="1:35" x14ac:dyDescent="0.3">
      <c r="A77" t="str">
        <f>'Population Definitions'!A5</f>
        <v>Population 4</v>
      </c>
      <c r="B77" t="s">
        <v>14</v>
      </c>
      <c r="C77">
        <f>IF(SUMPRODUCT(--(E77:AI77&lt;&gt;""))=0,0,"N.A.")</f>
        <v>0</v>
      </c>
      <c r="D77" t="s">
        <v>15</v>
      </c>
    </row>
    <row r="79" spans="1:35" x14ac:dyDescent="0.3">
      <c r="A79" t="s">
        <v>42</v>
      </c>
      <c r="B79" t="s">
        <v>12</v>
      </c>
      <c r="C79" t="s">
        <v>13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 x14ac:dyDescent="0.3">
      <c r="A80" t="str">
        <f>'Population Definitions'!A2</f>
        <v>Population 1</v>
      </c>
      <c r="B80" t="s">
        <v>14</v>
      </c>
      <c r="C80">
        <f>IF(SUMPRODUCT(--(E80:AI80&lt;&gt;""))=0,0,"N.A.")</f>
        <v>0</v>
      </c>
      <c r="D80" t="s">
        <v>15</v>
      </c>
    </row>
    <row r="81" spans="1:35" x14ac:dyDescent="0.3">
      <c r="A81" t="str">
        <f>'Population Definitions'!A3</f>
        <v>Population 2</v>
      </c>
      <c r="B81" t="s">
        <v>14</v>
      </c>
      <c r="C81">
        <f>IF(SUMPRODUCT(--(E81:AI81&lt;&gt;""))=0,0,"N.A.")</f>
        <v>0</v>
      </c>
      <c r="D81" t="s">
        <v>15</v>
      </c>
    </row>
    <row r="82" spans="1:35" x14ac:dyDescent="0.3">
      <c r="A82" t="str">
        <f>'Population Definitions'!A4</f>
        <v>Population 3</v>
      </c>
      <c r="B82" t="s">
        <v>14</v>
      </c>
      <c r="C82">
        <f>IF(SUMPRODUCT(--(E82:AI82&lt;&gt;""))=0,0,"N.A.")</f>
        <v>0</v>
      </c>
      <c r="D82" t="s">
        <v>15</v>
      </c>
    </row>
    <row r="83" spans="1:35" x14ac:dyDescent="0.3">
      <c r="A83" t="str">
        <f>'Population Definitions'!A5</f>
        <v>Population 4</v>
      </c>
      <c r="B83" t="s">
        <v>14</v>
      </c>
      <c r="C83">
        <f>IF(SUMPRODUCT(--(E83:AI83&lt;&gt;""))=0,0,"N.A.")</f>
        <v>0</v>
      </c>
      <c r="D83" t="s">
        <v>15</v>
      </c>
    </row>
    <row r="85" spans="1:35" x14ac:dyDescent="0.3">
      <c r="A85" t="s">
        <v>43</v>
      </c>
      <c r="B85" t="s">
        <v>12</v>
      </c>
      <c r="C85" t="s">
        <v>13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3">
      <c r="A86" t="str">
        <f>'Population Definitions'!A2</f>
        <v>Population 1</v>
      </c>
      <c r="B86" t="s">
        <v>14</v>
      </c>
      <c r="C86">
        <f>IF(SUMPRODUCT(--(E86:AI86&lt;&gt;""))=0,0,"N.A.")</f>
        <v>0</v>
      </c>
      <c r="D86" t="s">
        <v>15</v>
      </c>
    </row>
    <row r="87" spans="1:35" x14ac:dyDescent="0.3">
      <c r="A87" t="str">
        <f>'Population Definitions'!A3</f>
        <v>Population 2</v>
      </c>
      <c r="B87" t="s">
        <v>14</v>
      </c>
      <c r="C87">
        <f>IF(SUMPRODUCT(--(E87:AI87&lt;&gt;""))=0,0,"N.A.")</f>
        <v>0</v>
      </c>
      <c r="D87" t="s">
        <v>15</v>
      </c>
    </row>
    <row r="88" spans="1:35" x14ac:dyDescent="0.3">
      <c r="A88" t="str">
        <f>'Population Definitions'!A4</f>
        <v>Population 3</v>
      </c>
      <c r="B88" t="s">
        <v>14</v>
      </c>
      <c r="C88">
        <f>IF(SUMPRODUCT(--(E88:AI88&lt;&gt;""))=0,0,"N.A.")</f>
        <v>0</v>
      </c>
      <c r="D88" t="s">
        <v>15</v>
      </c>
    </row>
    <row r="89" spans="1:35" x14ac:dyDescent="0.3">
      <c r="A89" t="str">
        <f>'Population Definitions'!A5</f>
        <v>Population 4</v>
      </c>
      <c r="B89" t="s">
        <v>14</v>
      </c>
      <c r="C89">
        <f>IF(SUMPRODUCT(--(E89:AI89&lt;&gt;""))=0,0,"N.A.")</f>
        <v>0</v>
      </c>
      <c r="D89" t="s">
        <v>15</v>
      </c>
    </row>
    <row r="91" spans="1:35" x14ac:dyDescent="0.3">
      <c r="A91" t="s">
        <v>44</v>
      </c>
      <c r="B91" t="s">
        <v>12</v>
      </c>
      <c r="C91" t="s">
        <v>13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14</v>
      </c>
      <c r="C92">
        <f>IF(SUMPRODUCT(--(E92:AI92&lt;&gt;""))=0,0.5,"N.A.")</f>
        <v>0.5</v>
      </c>
      <c r="D92" t="s">
        <v>15</v>
      </c>
    </row>
    <row r="93" spans="1:35" x14ac:dyDescent="0.3">
      <c r="A93" t="str">
        <f>'Population Definitions'!A3</f>
        <v>Population 2</v>
      </c>
      <c r="B93" t="s">
        <v>14</v>
      </c>
      <c r="C93">
        <f>IF(SUMPRODUCT(--(E93:AI93&lt;&gt;""))=0,0.5,"N.A.")</f>
        <v>0.5</v>
      </c>
      <c r="D93" t="s">
        <v>15</v>
      </c>
    </row>
    <row r="94" spans="1:35" x14ac:dyDescent="0.3">
      <c r="A94" t="str">
        <f>'Population Definitions'!A4</f>
        <v>Population 3</v>
      </c>
      <c r="B94" t="s">
        <v>14</v>
      </c>
      <c r="C94">
        <f>IF(SUMPRODUCT(--(E94:AI94&lt;&gt;""))=0,0.5,"N.A.")</f>
        <v>0.5</v>
      </c>
      <c r="D94" t="s">
        <v>15</v>
      </c>
    </row>
    <row r="95" spans="1:35" x14ac:dyDescent="0.3">
      <c r="A95" t="str">
        <f>'Population Definitions'!A5</f>
        <v>Population 4</v>
      </c>
      <c r="B95" t="s">
        <v>14</v>
      </c>
      <c r="C95">
        <f>IF(SUMPRODUCT(--(E95:AI95&lt;&gt;""))=0,0.5,"N.A.")</f>
        <v>0.5</v>
      </c>
      <c r="D95" t="s">
        <v>15</v>
      </c>
    </row>
    <row r="97" spans="1:35" x14ac:dyDescent="0.3">
      <c r="A97" t="s">
        <v>45</v>
      </c>
      <c r="B97" t="s">
        <v>12</v>
      </c>
      <c r="C97" t="s">
        <v>13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3">
      <c r="A98" t="str">
        <f>'Population Definitions'!A2</f>
        <v>Population 1</v>
      </c>
      <c r="B98" t="s">
        <v>14</v>
      </c>
      <c r="C98">
        <f>IF(SUMPRODUCT(--(E98:AI98&lt;&gt;""))=0,0,"N.A.")</f>
        <v>0</v>
      </c>
      <c r="D98" t="s">
        <v>15</v>
      </c>
    </row>
    <row r="99" spans="1:35" x14ac:dyDescent="0.3">
      <c r="A99" t="str">
        <f>'Population Definitions'!A3</f>
        <v>Population 2</v>
      </c>
      <c r="B99" t="s">
        <v>14</v>
      </c>
      <c r="C99">
        <f>IF(SUMPRODUCT(--(E99:AI99&lt;&gt;""))=0,0,"N.A.")</f>
        <v>0</v>
      </c>
      <c r="D99" t="s">
        <v>15</v>
      </c>
    </row>
    <row r="100" spans="1:35" x14ac:dyDescent="0.3">
      <c r="A100" t="str">
        <f>'Population Definitions'!A4</f>
        <v>Population 3</v>
      </c>
      <c r="B100" t="s">
        <v>14</v>
      </c>
      <c r="C100">
        <f>IF(SUMPRODUCT(--(E100:AI100&lt;&gt;""))=0,0,"N.A.")</f>
        <v>0</v>
      </c>
      <c r="D100" t="s">
        <v>15</v>
      </c>
    </row>
    <row r="101" spans="1:35" x14ac:dyDescent="0.3">
      <c r="A101" t="str">
        <f>'Population Definitions'!A5</f>
        <v>Population 4</v>
      </c>
      <c r="B101" t="s">
        <v>14</v>
      </c>
      <c r="C101">
        <f>IF(SUMPRODUCT(--(E101:AI101&lt;&gt;""))=0,0,"N.A.")</f>
        <v>0</v>
      </c>
      <c r="D101" t="s">
        <v>15</v>
      </c>
    </row>
    <row r="103" spans="1:35" x14ac:dyDescent="0.3">
      <c r="A103" t="s">
        <v>46</v>
      </c>
      <c r="B103" t="s">
        <v>12</v>
      </c>
      <c r="C103" t="s">
        <v>13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 x14ac:dyDescent="0.3">
      <c r="A104" t="str">
        <f>'Population Definitions'!A2</f>
        <v>Population 1</v>
      </c>
      <c r="B104" t="s">
        <v>14</v>
      </c>
      <c r="C104">
        <f>IF(SUMPRODUCT(--(E104:AI104&lt;&gt;""))=0,0,"N.A.")</f>
        <v>0</v>
      </c>
      <c r="D104" t="s">
        <v>15</v>
      </c>
    </row>
    <row r="105" spans="1:35" x14ac:dyDescent="0.3">
      <c r="A105" t="str">
        <f>'Population Definitions'!A3</f>
        <v>Population 2</v>
      </c>
      <c r="B105" t="s">
        <v>14</v>
      </c>
      <c r="C105">
        <f>IF(SUMPRODUCT(--(E105:AI105&lt;&gt;""))=0,0,"N.A.")</f>
        <v>0</v>
      </c>
      <c r="D105" t="s">
        <v>15</v>
      </c>
    </row>
    <row r="106" spans="1:35" x14ac:dyDescent="0.3">
      <c r="A106" t="str">
        <f>'Population Definitions'!A4</f>
        <v>Population 3</v>
      </c>
      <c r="B106" t="s">
        <v>14</v>
      </c>
      <c r="C106">
        <f>IF(SUMPRODUCT(--(E106:AI106&lt;&gt;""))=0,0,"N.A.")</f>
        <v>0</v>
      </c>
      <c r="D106" t="s">
        <v>15</v>
      </c>
    </row>
    <row r="107" spans="1:35" x14ac:dyDescent="0.3">
      <c r="A107" t="str">
        <f>'Population Definitions'!A5</f>
        <v>Population 4</v>
      </c>
      <c r="B107" t="s">
        <v>14</v>
      </c>
      <c r="C107">
        <f>IF(SUMPRODUCT(--(E107:AI107&lt;&gt;""))=0,0,"N.A.")</f>
        <v>0</v>
      </c>
      <c r="D107" t="s">
        <v>15</v>
      </c>
    </row>
    <row r="109" spans="1:35" x14ac:dyDescent="0.3">
      <c r="A109" t="s">
        <v>47</v>
      </c>
      <c r="B109" t="s">
        <v>12</v>
      </c>
      <c r="C109" t="s">
        <v>13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3">
      <c r="A110" t="str">
        <f>'Population Definitions'!A2</f>
        <v>Population 1</v>
      </c>
      <c r="B110" t="s">
        <v>14</v>
      </c>
      <c r="C110">
        <f>IF(SUMPRODUCT(--(E110:AI110&lt;&gt;""))=0,0,"N.A.")</f>
        <v>0</v>
      </c>
      <c r="D110" t="s">
        <v>15</v>
      </c>
    </row>
    <row r="111" spans="1:35" x14ac:dyDescent="0.3">
      <c r="A111" t="str">
        <f>'Population Definitions'!A3</f>
        <v>Population 2</v>
      </c>
      <c r="B111" t="s">
        <v>14</v>
      </c>
      <c r="C111">
        <f>IF(SUMPRODUCT(--(E111:AI111&lt;&gt;""))=0,0,"N.A.")</f>
        <v>0</v>
      </c>
      <c r="D111" t="s">
        <v>15</v>
      </c>
    </row>
    <row r="112" spans="1:35" x14ac:dyDescent="0.3">
      <c r="A112" t="str">
        <f>'Population Definitions'!A4</f>
        <v>Population 3</v>
      </c>
      <c r="B112" t="s">
        <v>14</v>
      </c>
      <c r="C112">
        <f>IF(SUMPRODUCT(--(E112:AI112&lt;&gt;""))=0,0,"N.A.")</f>
        <v>0</v>
      </c>
      <c r="D112" t="s">
        <v>15</v>
      </c>
    </row>
    <row r="113" spans="1:35" x14ac:dyDescent="0.3">
      <c r="A113" t="str">
        <f>'Population Definitions'!A5</f>
        <v>Population 4</v>
      </c>
      <c r="B113" t="s">
        <v>14</v>
      </c>
      <c r="C113">
        <f>IF(SUMPRODUCT(--(E113:AI113&lt;&gt;""))=0,0,"N.A.")</f>
        <v>0</v>
      </c>
      <c r="D113" t="s">
        <v>15</v>
      </c>
    </row>
    <row r="115" spans="1:35" x14ac:dyDescent="0.3">
      <c r="A115" t="s">
        <v>53</v>
      </c>
      <c r="B115" t="s">
        <v>12</v>
      </c>
      <c r="C115" t="s">
        <v>13</v>
      </c>
      <c r="E115">
        <v>2000</v>
      </c>
      <c r="F115">
        <v>2001</v>
      </c>
      <c r="G115">
        <v>2002</v>
      </c>
      <c r="H115">
        <v>2003</v>
      </c>
      <c r="I115">
        <v>2004</v>
      </c>
      <c r="J115">
        <v>2005</v>
      </c>
      <c r="K115">
        <v>2006</v>
      </c>
      <c r="L115">
        <v>2007</v>
      </c>
      <c r="M115">
        <v>2008</v>
      </c>
      <c r="N115">
        <v>2009</v>
      </c>
      <c r="O115">
        <v>2010</v>
      </c>
      <c r="P115">
        <v>2011</v>
      </c>
      <c r="Q115">
        <v>2012</v>
      </c>
      <c r="R115">
        <v>2013</v>
      </c>
      <c r="S115">
        <v>2014</v>
      </c>
      <c r="T115">
        <v>2015</v>
      </c>
      <c r="U115">
        <v>2016</v>
      </c>
      <c r="V115">
        <v>2017</v>
      </c>
      <c r="W115">
        <v>2018</v>
      </c>
      <c r="X115">
        <v>2019</v>
      </c>
      <c r="Y115">
        <v>2020</v>
      </c>
      <c r="Z115">
        <v>2021</v>
      </c>
      <c r="AA115">
        <v>2022</v>
      </c>
      <c r="AB115">
        <v>2023</v>
      </c>
      <c r="AC115">
        <v>2024</v>
      </c>
      <c r="AD115">
        <v>2025</v>
      </c>
      <c r="AE115">
        <v>2026</v>
      </c>
      <c r="AF115">
        <v>2027</v>
      </c>
      <c r="AG115">
        <v>2028</v>
      </c>
      <c r="AH115">
        <v>2029</v>
      </c>
      <c r="AI115">
        <v>2030</v>
      </c>
    </row>
    <row r="116" spans="1:35" x14ac:dyDescent="0.3">
      <c r="A116" t="str">
        <f>'Population Definitions'!A2</f>
        <v>Population 1</v>
      </c>
      <c r="B116" t="s">
        <v>14</v>
      </c>
      <c r="C116">
        <f>IF(SUMPRODUCT(--(E116:AI116&lt;&gt;""))=0,0.5,"N.A.")</f>
        <v>0.5</v>
      </c>
      <c r="D116" t="s">
        <v>15</v>
      </c>
    </row>
    <row r="117" spans="1:35" x14ac:dyDescent="0.3">
      <c r="A117" t="str">
        <f>'Population Definitions'!A3</f>
        <v>Population 2</v>
      </c>
      <c r="B117" t="s">
        <v>14</v>
      </c>
      <c r="C117">
        <f>IF(SUMPRODUCT(--(E117:AI117&lt;&gt;""))=0,0.5,"N.A.")</f>
        <v>0.5</v>
      </c>
      <c r="D117" t="s">
        <v>15</v>
      </c>
    </row>
    <row r="118" spans="1:35" x14ac:dyDescent="0.3">
      <c r="A118" t="str">
        <f>'Population Definitions'!A4</f>
        <v>Population 3</v>
      </c>
      <c r="B118" t="s">
        <v>14</v>
      </c>
      <c r="C118">
        <f>IF(SUMPRODUCT(--(E118:AI118&lt;&gt;""))=0,0.5,"N.A.")</f>
        <v>0.5</v>
      </c>
      <c r="D118" t="s">
        <v>15</v>
      </c>
    </row>
    <row r="119" spans="1:35" x14ac:dyDescent="0.3">
      <c r="A119" t="str">
        <f>'Population Definitions'!A5</f>
        <v>Population 4</v>
      </c>
      <c r="B119" t="s">
        <v>14</v>
      </c>
      <c r="C119">
        <f>IF(SUMPRODUCT(--(E119:AI119&lt;&gt;""))=0,0.5,"N.A.")</f>
        <v>0.5</v>
      </c>
      <c r="D119" t="s">
        <v>15</v>
      </c>
    </row>
    <row r="121" spans="1:35" x14ac:dyDescent="0.3">
      <c r="A121" t="s">
        <v>54</v>
      </c>
      <c r="B121" t="s">
        <v>12</v>
      </c>
      <c r="C121" t="s">
        <v>13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14</v>
      </c>
      <c r="C122">
        <f>IF(SUMPRODUCT(--(E122:AI122&lt;&gt;""))=0,0.5,"N.A.")</f>
        <v>0.5</v>
      </c>
      <c r="D122" t="s">
        <v>15</v>
      </c>
    </row>
    <row r="123" spans="1:35" x14ac:dyDescent="0.3">
      <c r="A123" t="str">
        <f>'Population Definitions'!A3</f>
        <v>Population 2</v>
      </c>
      <c r="B123" t="s">
        <v>14</v>
      </c>
      <c r="C123">
        <f>IF(SUMPRODUCT(--(E123:AI123&lt;&gt;""))=0,0.5,"N.A.")</f>
        <v>0.5</v>
      </c>
      <c r="D123" t="s">
        <v>15</v>
      </c>
    </row>
    <row r="124" spans="1:35" x14ac:dyDescent="0.3">
      <c r="A124" t="str">
        <f>'Population Definitions'!A4</f>
        <v>Population 3</v>
      </c>
      <c r="B124" t="s">
        <v>14</v>
      </c>
      <c r="C124">
        <f>IF(SUMPRODUCT(--(E124:AI124&lt;&gt;""))=0,0.5,"N.A.")</f>
        <v>0.5</v>
      </c>
      <c r="D124" t="s">
        <v>15</v>
      </c>
    </row>
    <row r="125" spans="1:35" x14ac:dyDescent="0.3">
      <c r="A125" t="str">
        <f>'Population Definitions'!A5</f>
        <v>Population 4</v>
      </c>
      <c r="B125" t="s">
        <v>14</v>
      </c>
      <c r="C125">
        <f>IF(SUMPRODUCT(--(E125:AI125&lt;&gt;""))=0,0.5,"N.A.")</f>
        <v>0.5</v>
      </c>
      <c r="D125" t="s">
        <v>15</v>
      </c>
    </row>
    <row r="127" spans="1:35" x14ac:dyDescent="0.3">
      <c r="A127" t="s">
        <v>55</v>
      </c>
      <c r="B127" t="s">
        <v>12</v>
      </c>
      <c r="C127" t="s">
        <v>13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 x14ac:dyDescent="0.3">
      <c r="A128" t="str">
        <f>'Population Definitions'!A2</f>
        <v>Population 1</v>
      </c>
      <c r="B128" t="s">
        <v>14</v>
      </c>
      <c r="C128">
        <f>IF(SUMPRODUCT(--(E128:AI128&lt;&gt;""))=0,0,"N.A.")</f>
        <v>0</v>
      </c>
      <c r="D128" t="s">
        <v>15</v>
      </c>
    </row>
    <row r="129" spans="1:35" x14ac:dyDescent="0.3">
      <c r="A129" t="str">
        <f>'Population Definitions'!A3</f>
        <v>Population 2</v>
      </c>
      <c r="B129" t="s">
        <v>14</v>
      </c>
      <c r="C129">
        <f>IF(SUMPRODUCT(--(E129:AI129&lt;&gt;""))=0,0,"N.A.")</f>
        <v>0</v>
      </c>
      <c r="D129" t="s">
        <v>15</v>
      </c>
    </row>
    <row r="130" spans="1:35" x14ac:dyDescent="0.3">
      <c r="A130" t="str">
        <f>'Population Definitions'!A4</f>
        <v>Population 3</v>
      </c>
      <c r="B130" t="s">
        <v>14</v>
      </c>
      <c r="C130">
        <f>IF(SUMPRODUCT(--(E130:AI130&lt;&gt;""))=0,0,"N.A.")</f>
        <v>0</v>
      </c>
      <c r="D130" t="s">
        <v>15</v>
      </c>
    </row>
    <row r="131" spans="1:35" x14ac:dyDescent="0.3">
      <c r="A131" t="str">
        <f>'Population Definitions'!A5</f>
        <v>Population 4</v>
      </c>
      <c r="B131" t="s">
        <v>14</v>
      </c>
      <c r="C131">
        <f>IF(SUMPRODUCT(--(E131:AI131&lt;&gt;""))=0,0,"N.A.")</f>
        <v>0</v>
      </c>
      <c r="D131" t="s">
        <v>15</v>
      </c>
    </row>
    <row r="133" spans="1:35" x14ac:dyDescent="0.3">
      <c r="A133" t="s">
        <v>56</v>
      </c>
      <c r="B133" t="s">
        <v>12</v>
      </c>
      <c r="C133" t="s">
        <v>13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 x14ac:dyDescent="0.3">
      <c r="A134" t="str">
        <f>'Population Definitions'!A2</f>
        <v>Population 1</v>
      </c>
      <c r="B134" t="s">
        <v>14</v>
      </c>
      <c r="C134">
        <f>IF(SUMPRODUCT(--(E134:AI134&lt;&gt;""))=0,0.5,"N.A.")</f>
        <v>0.5</v>
      </c>
      <c r="D134" t="s">
        <v>15</v>
      </c>
    </row>
    <row r="135" spans="1:35" x14ac:dyDescent="0.3">
      <c r="A135" t="str">
        <f>'Population Definitions'!A3</f>
        <v>Population 2</v>
      </c>
      <c r="B135" t="s">
        <v>14</v>
      </c>
      <c r="C135">
        <f>IF(SUMPRODUCT(--(E135:AI135&lt;&gt;""))=0,0.5,"N.A.")</f>
        <v>0.5</v>
      </c>
      <c r="D135" t="s">
        <v>15</v>
      </c>
    </row>
    <row r="136" spans="1:35" x14ac:dyDescent="0.3">
      <c r="A136" t="str">
        <f>'Population Definitions'!A4</f>
        <v>Population 3</v>
      </c>
      <c r="B136" t="s">
        <v>14</v>
      </c>
      <c r="C136">
        <f>IF(SUMPRODUCT(--(E136:AI136&lt;&gt;""))=0,0.5,"N.A.")</f>
        <v>0.5</v>
      </c>
      <c r="D136" t="s">
        <v>15</v>
      </c>
    </row>
    <row r="137" spans="1:35" x14ac:dyDescent="0.3">
      <c r="A137" t="str">
        <f>'Population Definitions'!A5</f>
        <v>Population 4</v>
      </c>
      <c r="B137" t="s">
        <v>14</v>
      </c>
      <c r="C137">
        <f>IF(SUMPRODUCT(--(E137:AI137&lt;&gt;""))=0,0.5,"N.A.")</f>
        <v>0.5</v>
      </c>
      <c r="D137" t="s">
        <v>15</v>
      </c>
    </row>
    <row r="139" spans="1:35" x14ac:dyDescent="0.3">
      <c r="A139" t="s">
        <v>57</v>
      </c>
      <c r="B139" t="s">
        <v>12</v>
      </c>
      <c r="C139" t="s">
        <v>13</v>
      </c>
      <c r="E139">
        <v>2000</v>
      </c>
      <c r="F139">
        <v>2001</v>
      </c>
      <c r="G139">
        <v>2002</v>
      </c>
      <c r="H139">
        <v>2003</v>
      </c>
      <c r="I139">
        <v>2004</v>
      </c>
      <c r="J139">
        <v>2005</v>
      </c>
      <c r="K139">
        <v>2006</v>
      </c>
      <c r="L139">
        <v>2007</v>
      </c>
      <c r="M139">
        <v>2008</v>
      </c>
      <c r="N139">
        <v>2009</v>
      </c>
      <c r="O139">
        <v>2010</v>
      </c>
      <c r="P139">
        <v>2011</v>
      </c>
      <c r="Q139">
        <v>2012</v>
      </c>
      <c r="R139">
        <v>2013</v>
      </c>
      <c r="S139">
        <v>2014</v>
      </c>
      <c r="T139">
        <v>2015</v>
      </c>
      <c r="U139">
        <v>2016</v>
      </c>
      <c r="V139">
        <v>2017</v>
      </c>
      <c r="W139">
        <v>2018</v>
      </c>
      <c r="X139">
        <v>2019</v>
      </c>
      <c r="Y139">
        <v>2020</v>
      </c>
      <c r="Z139">
        <v>2021</v>
      </c>
      <c r="AA139">
        <v>2022</v>
      </c>
      <c r="AB139">
        <v>2023</v>
      </c>
      <c r="AC139">
        <v>2024</v>
      </c>
      <c r="AD139">
        <v>2025</v>
      </c>
      <c r="AE139">
        <v>2026</v>
      </c>
      <c r="AF139">
        <v>2027</v>
      </c>
      <c r="AG139">
        <v>2028</v>
      </c>
      <c r="AH139">
        <v>2029</v>
      </c>
      <c r="AI139">
        <v>2030</v>
      </c>
    </row>
    <row r="140" spans="1:35" x14ac:dyDescent="0.3">
      <c r="A140" t="str">
        <f>'Population Definitions'!A2</f>
        <v>Population 1</v>
      </c>
      <c r="B140" t="s">
        <v>14</v>
      </c>
      <c r="C140">
        <f>IF(SUMPRODUCT(--(E140:AI140&lt;&gt;""))=0,0,"N.A.")</f>
        <v>0</v>
      </c>
      <c r="D140" t="s">
        <v>15</v>
      </c>
    </row>
    <row r="141" spans="1:35" x14ac:dyDescent="0.3">
      <c r="A141" t="str">
        <f>'Population Definitions'!A3</f>
        <v>Population 2</v>
      </c>
      <c r="B141" t="s">
        <v>14</v>
      </c>
      <c r="C141">
        <f>IF(SUMPRODUCT(--(E141:AI141&lt;&gt;""))=0,0,"N.A.")</f>
        <v>0</v>
      </c>
      <c r="D141" t="s">
        <v>15</v>
      </c>
    </row>
    <row r="142" spans="1:35" x14ac:dyDescent="0.3">
      <c r="A142" t="str">
        <f>'Population Definitions'!A4</f>
        <v>Population 3</v>
      </c>
      <c r="B142" t="s">
        <v>14</v>
      </c>
      <c r="C142">
        <f>IF(SUMPRODUCT(--(E142:AI142&lt;&gt;""))=0,0,"N.A.")</f>
        <v>0</v>
      </c>
      <c r="D142" t="s">
        <v>15</v>
      </c>
    </row>
    <row r="143" spans="1:35" x14ac:dyDescent="0.3">
      <c r="A143" t="str">
        <f>'Population Definitions'!A5</f>
        <v>Population 4</v>
      </c>
      <c r="B143" t="s">
        <v>14</v>
      </c>
      <c r="C143">
        <f>IF(SUMPRODUCT(--(E143:AI143&lt;&gt;""))=0,0,"N.A.")</f>
        <v>0</v>
      </c>
      <c r="D143" t="s">
        <v>15</v>
      </c>
    </row>
    <row r="145" spans="1:35" x14ac:dyDescent="0.3">
      <c r="A145" t="s">
        <v>58</v>
      </c>
      <c r="B145" t="s">
        <v>12</v>
      </c>
      <c r="C145" t="s">
        <v>13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 x14ac:dyDescent="0.3">
      <c r="A146" t="str">
        <f>'Population Definitions'!A2</f>
        <v>Population 1</v>
      </c>
      <c r="B146" t="s">
        <v>14</v>
      </c>
      <c r="C146">
        <f>IF(SUMPRODUCT(--(E146:AI146&lt;&gt;""))=0,0,"N.A.")</f>
        <v>0</v>
      </c>
      <c r="D146" t="s">
        <v>15</v>
      </c>
    </row>
    <row r="147" spans="1:35" x14ac:dyDescent="0.3">
      <c r="A147" t="str">
        <f>'Population Definitions'!A3</f>
        <v>Population 2</v>
      </c>
      <c r="B147" t="s">
        <v>14</v>
      </c>
      <c r="C147">
        <f>IF(SUMPRODUCT(--(E147:AI147&lt;&gt;""))=0,0,"N.A.")</f>
        <v>0</v>
      </c>
      <c r="D147" t="s">
        <v>15</v>
      </c>
    </row>
    <row r="148" spans="1:35" x14ac:dyDescent="0.3">
      <c r="A148" t="str">
        <f>'Population Definitions'!A4</f>
        <v>Population 3</v>
      </c>
      <c r="B148" t="s">
        <v>14</v>
      </c>
      <c r="C148">
        <f>IF(SUMPRODUCT(--(E148:AI148&lt;&gt;""))=0,0,"N.A.")</f>
        <v>0</v>
      </c>
      <c r="D148" t="s">
        <v>15</v>
      </c>
    </row>
    <row r="149" spans="1:35" x14ac:dyDescent="0.3">
      <c r="A149" t="str">
        <f>'Population Definitions'!A5</f>
        <v>Population 4</v>
      </c>
      <c r="B149" t="s">
        <v>14</v>
      </c>
      <c r="C149">
        <f>IF(SUMPRODUCT(--(E149:AI149&lt;&gt;""))=0,0,"N.A.")</f>
        <v>0</v>
      </c>
      <c r="D149" t="s">
        <v>15</v>
      </c>
    </row>
    <row r="151" spans="1:35" x14ac:dyDescent="0.3">
      <c r="A151" t="s">
        <v>59</v>
      </c>
      <c r="B151" t="s">
        <v>12</v>
      </c>
      <c r="C151" t="s">
        <v>13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14</v>
      </c>
      <c r="C152">
        <f>IF(SUMPRODUCT(--(E152:AI152&lt;&gt;""))=0,0,"N.A.")</f>
        <v>0</v>
      </c>
      <c r="D152" t="s">
        <v>15</v>
      </c>
    </row>
    <row r="153" spans="1:35" x14ac:dyDescent="0.3">
      <c r="A153" t="str">
        <f>'Population Definitions'!A3</f>
        <v>Population 2</v>
      </c>
      <c r="B153" t="s">
        <v>14</v>
      </c>
      <c r="C153">
        <f>IF(SUMPRODUCT(--(E153:AI153&lt;&gt;""))=0,0,"N.A.")</f>
        <v>0</v>
      </c>
      <c r="D153" t="s">
        <v>15</v>
      </c>
    </row>
    <row r="154" spans="1:35" x14ac:dyDescent="0.3">
      <c r="A154" t="str">
        <f>'Population Definitions'!A4</f>
        <v>Population 3</v>
      </c>
      <c r="B154" t="s">
        <v>14</v>
      </c>
      <c r="C154">
        <f>IF(SUMPRODUCT(--(E154:AI154&lt;&gt;""))=0,0,"N.A.")</f>
        <v>0</v>
      </c>
      <c r="D154" t="s">
        <v>15</v>
      </c>
    </row>
    <row r="155" spans="1:35" x14ac:dyDescent="0.3">
      <c r="A155" t="str">
        <f>'Population Definitions'!A5</f>
        <v>Population 4</v>
      </c>
      <c r="B155" t="s">
        <v>14</v>
      </c>
      <c r="C155">
        <f>IF(SUMPRODUCT(--(E155:AI155&lt;&gt;""))=0,0,"N.A.")</f>
        <v>0</v>
      </c>
      <c r="D155" t="s">
        <v>15</v>
      </c>
    </row>
    <row r="157" spans="1:35" x14ac:dyDescent="0.3">
      <c r="A157" t="s">
        <v>60</v>
      </c>
      <c r="B157" t="s">
        <v>12</v>
      </c>
      <c r="C157" t="s">
        <v>13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 x14ac:dyDescent="0.3">
      <c r="A158" t="str">
        <f>'Population Definitions'!A2</f>
        <v>Population 1</v>
      </c>
      <c r="B158" t="s">
        <v>14</v>
      </c>
      <c r="C158">
        <f>IF(SUMPRODUCT(--(E158:AI158&lt;&gt;""))=0,0,"N.A.")</f>
        <v>0</v>
      </c>
      <c r="D158" t="s">
        <v>15</v>
      </c>
    </row>
    <row r="159" spans="1:35" x14ac:dyDescent="0.3">
      <c r="A159" t="str">
        <f>'Population Definitions'!A3</f>
        <v>Population 2</v>
      </c>
      <c r="B159" t="s">
        <v>14</v>
      </c>
      <c r="C159">
        <f>IF(SUMPRODUCT(--(E159:AI159&lt;&gt;""))=0,0,"N.A.")</f>
        <v>0</v>
      </c>
      <c r="D159" t="s">
        <v>15</v>
      </c>
    </row>
    <row r="160" spans="1:35" x14ac:dyDescent="0.3">
      <c r="A160" t="str">
        <f>'Population Definitions'!A4</f>
        <v>Population 3</v>
      </c>
      <c r="B160" t="s">
        <v>14</v>
      </c>
      <c r="C160">
        <f>IF(SUMPRODUCT(--(E160:AI160&lt;&gt;""))=0,0,"N.A.")</f>
        <v>0</v>
      </c>
      <c r="D160" t="s">
        <v>15</v>
      </c>
    </row>
    <row r="161" spans="1:35" x14ac:dyDescent="0.3">
      <c r="A161" t="str">
        <f>'Population Definitions'!A5</f>
        <v>Population 4</v>
      </c>
      <c r="B161" t="s">
        <v>14</v>
      </c>
      <c r="C161">
        <f>IF(SUMPRODUCT(--(E161:AI161&lt;&gt;""))=0,0,"N.A.")</f>
        <v>0</v>
      </c>
      <c r="D161" t="s">
        <v>15</v>
      </c>
    </row>
    <row r="163" spans="1:35" x14ac:dyDescent="0.3">
      <c r="A163" t="s">
        <v>61</v>
      </c>
      <c r="B163" t="s">
        <v>12</v>
      </c>
      <c r="C163" t="s">
        <v>13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  <c r="V163">
        <v>2017</v>
      </c>
      <c r="W163">
        <v>2018</v>
      </c>
      <c r="X163">
        <v>2019</v>
      </c>
      <c r="Y163">
        <v>2020</v>
      </c>
      <c r="Z163">
        <v>2021</v>
      </c>
      <c r="AA163">
        <v>2022</v>
      </c>
      <c r="AB163">
        <v>2023</v>
      </c>
      <c r="AC163">
        <v>2024</v>
      </c>
      <c r="AD163">
        <v>2025</v>
      </c>
      <c r="AE163">
        <v>2026</v>
      </c>
      <c r="AF163">
        <v>2027</v>
      </c>
      <c r="AG163">
        <v>2028</v>
      </c>
      <c r="AH163">
        <v>2029</v>
      </c>
      <c r="AI163">
        <v>2030</v>
      </c>
    </row>
    <row r="164" spans="1:35" x14ac:dyDescent="0.3">
      <c r="A164" t="str">
        <f>'Population Definitions'!A2</f>
        <v>Population 1</v>
      </c>
      <c r="B164" t="s">
        <v>14</v>
      </c>
      <c r="C164">
        <f>IF(SUMPRODUCT(--(E164:AI164&lt;&gt;""))=0,0,"N.A.")</f>
        <v>0</v>
      </c>
      <c r="D164" t="s">
        <v>15</v>
      </c>
    </row>
    <row r="165" spans="1:35" x14ac:dyDescent="0.3">
      <c r="A165" t="str">
        <f>'Population Definitions'!A3</f>
        <v>Population 2</v>
      </c>
      <c r="B165" t="s">
        <v>14</v>
      </c>
      <c r="C165">
        <f>IF(SUMPRODUCT(--(E165:AI165&lt;&gt;""))=0,0,"N.A.")</f>
        <v>0</v>
      </c>
      <c r="D165" t="s">
        <v>15</v>
      </c>
    </row>
    <row r="166" spans="1:35" x14ac:dyDescent="0.3">
      <c r="A166" t="str">
        <f>'Population Definitions'!A4</f>
        <v>Population 3</v>
      </c>
      <c r="B166" t="s">
        <v>14</v>
      </c>
      <c r="C166">
        <f>IF(SUMPRODUCT(--(E166:AI166&lt;&gt;""))=0,0,"N.A.")</f>
        <v>0</v>
      </c>
      <c r="D166" t="s">
        <v>15</v>
      </c>
    </row>
    <row r="167" spans="1:35" x14ac:dyDescent="0.3">
      <c r="A167" t="str">
        <f>'Population Definitions'!A5</f>
        <v>Population 4</v>
      </c>
      <c r="B167" t="s">
        <v>14</v>
      </c>
      <c r="C167">
        <f>IF(SUMPRODUCT(--(E167:AI167&lt;&gt;""))=0,0,"N.A.")</f>
        <v>0</v>
      </c>
      <c r="D167" t="s">
        <v>15</v>
      </c>
    </row>
    <row r="169" spans="1:35" x14ac:dyDescent="0.3">
      <c r="A169" t="s">
        <v>62</v>
      </c>
      <c r="B169" t="s">
        <v>12</v>
      </c>
      <c r="C169" t="s">
        <v>13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3">
      <c r="A170" t="str">
        <f>'Population Definitions'!A2</f>
        <v>Population 1</v>
      </c>
      <c r="B170" t="s">
        <v>14</v>
      </c>
      <c r="C170">
        <f>IF(SUMPRODUCT(--(E170:AI170&lt;&gt;""))=0,0,"N.A.")</f>
        <v>0</v>
      </c>
      <c r="D170" t="s">
        <v>15</v>
      </c>
    </row>
    <row r="171" spans="1:35" x14ac:dyDescent="0.3">
      <c r="A171" t="str">
        <f>'Population Definitions'!A3</f>
        <v>Population 2</v>
      </c>
      <c r="B171" t="s">
        <v>14</v>
      </c>
      <c r="C171">
        <f>IF(SUMPRODUCT(--(E171:AI171&lt;&gt;""))=0,0,"N.A.")</f>
        <v>0</v>
      </c>
      <c r="D171" t="s">
        <v>15</v>
      </c>
    </row>
    <row r="172" spans="1:35" x14ac:dyDescent="0.3">
      <c r="A172" t="str">
        <f>'Population Definitions'!A4</f>
        <v>Population 3</v>
      </c>
      <c r="B172" t="s">
        <v>14</v>
      </c>
      <c r="C172">
        <f>IF(SUMPRODUCT(--(E172:AI172&lt;&gt;""))=0,0,"N.A.")</f>
        <v>0</v>
      </c>
      <c r="D172" t="s">
        <v>15</v>
      </c>
    </row>
    <row r="173" spans="1:35" x14ac:dyDescent="0.3">
      <c r="A173" t="str">
        <f>'Population Definitions'!A5</f>
        <v>Population 4</v>
      </c>
      <c r="B173" t="s">
        <v>14</v>
      </c>
      <c r="C173">
        <f>IF(SUMPRODUCT(--(E173:AI173&lt;&gt;""))=0,0,"N.A.")</f>
        <v>0</v>
      </c>
      <c r="D173" t="s">
        <v>15</v>
      </c>
    </row>
    <row r="175" spans="1:35" x14ac:dyDescent="0.3">
      <c r="A175" t="s">
        <v>63</v>
      </c>
      <c r="B175" t="s">
        <v>12</v>
      </c>
      <c r="C175" t="s">
        <v>13</v>
      </c>
      <c r="E175">
        <v>2000</v>
      </c>
      <c r="F175">
        <v>2001</v>
      </c>
      <c r="G175">
        <v>2002</v>
      </c>
      <c r="H175">
        <v>2003</v>
      </c>
      <c r="I175">
        <v>2004</v>
      </c>
      <c r="J175">
        <v>2005</v>
      </c>
      <c r="K175">
        <v>2006</v>
      </c>
      <c r="L175">
        <v>2007</v>
      </c>
      <c r="M175">
        <v>2008</v>
      </c>
      <c r="N175">
        <v>2009</v>
      </c>
      <c r="O175">
        <v>2010</v>
      </c>
      <c r="P175">
        <v>2011</v>
      </c>
      <c r="Q175">
        <v>2012</v>
      </c>
      <c r="R175">
        <v>2013</v>
      </c>
      <c r="S175">
        <v>2014</v>
      </c>
      <c r="T175">
        <v>2015</v>
      </c>
      <c r="U175">
        <v>2016</v>
      </c>
      <c r="V175">
        <v>2017</v>
      </c>
      <c r="W175">
        <v>2018</v>
      </c>
      <c r="X175">
        <v>2019</v>
      </c>
      <c r="Y175">
        <v>2020</v>
      </c>
      <c r="Z175">
        <v>2021</v>
      </c>
      <c r="AA175">
        <v>2022</v>
      </c>
      <c r="AB175">
        <v>2023</v>
      </c>
      <c r="AC175">
        <v>2024</v>
      </c>
      <c r="AD175">
        <v>2025</v>
      </c>
      <c r="AE175">
        <v>2026</v>
      </c>
      <c r="AF175">
        <v>2027</v>
      </c>
      <c r="AG175">
        <v>2028</v>
      </c>
      <c r="AH175">
        <v>2029</v>
      </c>
      <c r="AI175">
        <v>2030</v>
      </c>
    </row>
    <row r="176" spans="1:35" x14ac:dyDescent="0.3">
      <c r="A176" t="str">
        <f>'Population Definitions'!A2</f>
        <v>Population 1</v>
      </c>
      <c r="B176" t="s">
        <v>14</v>
      </c>
      <c r="C176">
        <f>IF(SUMPRODUCT(--(E176:AI176&lt;&gt;""))=0,0,"N.A.")</f>
        <v>0</v>
      </c>
      <c r="D176" t="s">
        <v>15</v>
      </c>
    </row>
    <row r="177" spans="1:35" x14ac:dyDescent="0.3">
      <c r="A177" t="str">
        <f>'Population Definitions'!A3</f>
        <v>Population 2</v>
      </c>
      <c r="B177" t="s">
        <v>14</v>
      </c>
      <c r="C177">
        <f>IF(SUMPRODUCT(--(E177:AI177&lt;&gt;""))=0,0,"N.A.")</f>
        <v>0</v>
      </c>
      <c r="D177" t="s">
        <v>15</v>
      </c>
    </row>
    <row r="178" spans="1:35" x14ac:dyDescent="0.3">
      <c r="A178" t="str">
        <f>'Population Definitions'!A4</f>
        <v>Population 3</v>
      </c>
      <c r="B178" t="s">
        <v>14</v>
      </c>
      <c r="C178">
        <f>IF(SUMPRODUCT(--(E178:AI178&lt;&gt;""))=0,0,"N.A.")</f>
        <v>0</v>
      </c>
      <c r="D178" t="s">
        <v>15</v>
      </c>
    </row>
    <row r="179" spans="1:35" x14ac:dyDescent="0.3">
      <c r="A179" t="str">
        <f>'Population Definitions'!A5</f>
        <v>Population 4</v>
      </c>
      <c r="B179" t="s">
        <v>14</v>
      </c>
      <c r="C179">
        <f>IF(SUMPRODUCT(--(E179:AI179&lt;&gt;""))=0,0,"N.A.")</f>
        <v>0</v>
      </c>
      <c r="D179" t="s">
        <v>15</v>
      </c>
    </row>
    <row r="181" spans="1:35" x14ac:dyDescent="0.3">
      <c r="A181" t="s">
        <v>64</v>
      </c>
      <c r="B181" t="s">
        <v>12</v>
      </c>
      <c r="C181" t="s">
        <v>13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14</v>
      </c>
      <c r="C182">
        <f>IF(SUMPRODUCT(--(E182:AI182&lt;&gt;""))=0,0,"N.A.")</f>
        <v>0</v>
      </c>
      <c r="D182" t="s">
        <v>15</v>
      </c>
    </row>
    <row r="183" spans="1:35" x14ac:dyDescent="0.3">
      <c r="A183" t="str">
        <f>'Population Definitions'!A3</f>
        <v>Population 2</v>
      </c>
      <c r="B183" t="s">
        <v>14</v>
      </c>
      <c r="C183">
        <f>IF(SUMPRODUCT(--(E183:AI183&lt;&gt;""))=0,0,"N.A.")</f>
        <v>0</v>
      </c>
      <c r="D183" t="s">
        <v>15</v>
      </c>
    </row>
    <row r="184" spans="1:35" x14ac:dyDescent="0.3">
      <c r="A184" t="str">
        <f>'Population Definitions'!A4</f>
        <v>Population 3</v>
      </c>
      <c r="B184" t="s">
        <v>14</v>
      </c>
      <c r="C184">
        <f>IF(SUMPRODUCT(--(E184:AI184&lt;&gt;""))=0,0,"N.A.")</f>
        <v>0</v>
      </c>
      <c r="D184" t="s">
        <v>15</v>
      </c>
    </row>
    <row r="185" spans="1:35" x14ac:dyDescent="0.3">
      <c r="A185" t="str">
        <f>'Population Definitions'!A5</f>
        <v>Population 4</v>
      </c>
      <c r="B185" t="s">
        <v>14</v>
      </c>
      <c r="C185">
        <f>IF(SUMPRODUCT(--(E185:AI185&lt;&gt;""))=0,0,"N.A.")</f>
        <v>0</v>
      </c>
      <c r="D185" t="s">
        <v>15</v>
      </c>
    </row>
    <row r="187" spans="1:35" x14ac:dyDescent="0.3">
      <c r="A187" t="s">
        <v>65</v>
      </c>
      <c r="B187" t="s">
        <v>12</v>
      </c>
      <c r="C187" t="s">
        <v>13</v>
      </c>
      <c r="E187">
        <v>2000</v>
      </c>
      <c r="F187">
        <v>2001</v>
      </c>
      <c r="G187">
        <v>2002</v>
      </c>
      <c r="H187">
        <v>2003</v>
      </c>
      <c r="I187">
        <v>2004</v>
      </c>
      <c r="J187">
        <v>2005</v>
      </c>
      <c r="K187">
        <v>2006</v>
      </c>
      <c r="L187">
        <v>2007</v>
      </c>
      <c r="M187">
        <v>2008</v>
      </c>
      <c r="N187">
        <v>2009</v>
      </c>
      <c r="O187">
        <v>2010</v>
      </c>
      <c r="P187">
        <v>2011</v>
      </c>
      <c r="Q187">
        <v>2012</v>
      </c>
      <c r="R187">
        <v>2013</v>
      </c>
      <c r="S187">
        <v>2014</v>
      </c>
      <c r="T187">
        <v>2015</v>
      </c>
      <c r="U187">
        <v>2016</v>
      </c>
      <c r="V187">
        <v>2017</v>
      </c>
      <c r="W187">
        <v>2018</v>
      </c>
      <c r="X187">
        <v>2019</v>
      </c>
      <c r="Y187">
        <v>2020</v>
      </c>
      <c r="Z187">
        <v>2021</v>
      </c>
      <c r="AA187">
        <v>2022</v>
      </c>
      <c r="AB187">
        <v>2023</v>
      </c>
      <c r="AC187">
        <v>2024</v>
      </c>
      <c r="AD187">
        <v>2025</v>
      </c>
      <c r="AE187">
        <v>2026</v>
      </c>
      <c r="AF187">
        <v>2027</v>
      </c>
      <c r="AG187">
        <v>2028</v>
      </c>
      <c r="AH187">
        <v>2029</v>
      </c>
      <c r="AI187">
        <v>2030</v>
      </c>
    </row>
    <row r="188" spans="1:35" x14ac:dyDescent="0.3">
      <c r="A188" t="str">
        <f>'Population Definitions'!A2</f>
        <v>Population 1</v>
      </c>
      <c r="B188" t="s">
        <v>14</v>
      </c>
      <c r="C188">
        <f>IF(SUMPRODUCT(--(E188:AI188&lt;&gt;""))=0,0,"N.A.")</f>
        <v>0</v>
      </c>
      <c r="D188" t="s">
        <v>15</v>
      </c>
    </row>
    <row r="189" spans="1:35" x14ac:dyDescent="0.3">
      <c r="A189" t="str">
        <f>'Population Definitions'!A3</f>
        <v>Population 2</v>
      </c>
      <c r="B189" t="s">
        <v>14</v>
      </c>
      <c r="C189">
        <f>IF(SUMPRODUCT(--(E189:AI189&lt;&gt;""))=0,0,"N.A.")</f>
        <v>0</v>
      </c>
      <c r="D189" t="s">
        <v>15</v>
      </c>
    </row>
    <row r="190" spans="1:35" x14ac:dyDescent="0.3">
      <c r="A190" t="str">
        <f>'Population Definitions'!A4</f>
        <v>Population 3</v>
      </c>
      <c r="B190" t="s">
        <v>14</v>
      </c>
      <c r="C190">
        <f>IF(SUMPRODUCT(--(E190:AI190&lt;&gt;""))=0,0,"N.A.")</f>
        <v>0</v>
      </c>
      <c r="D190" t="s">
        <v>15</v>
      </c>
    </row>
    <row r="191" spans="1:35" x14ac:dyDescent="0.3">
      <c r="A191" t="str">
        <f>'Population Definitions'!A5</f>
        <v>Population 4</v>
      </c>
      <c r="B191" t="s">
        <v>14</v>
      </c>
      <c r="C191">
        <f>IF(SUMPRODUCT(--(E191:AI191&lt;&gt;""))=0,0,"N.A.")</f>
        <v>0</v>
      </c>
      <c r="D191" t="s">
        <v>15</v>
      </c>
    </row>
    <row r="193" spans="1:35" x14ac:dyDescent="0.3">
      <c r="A193" t="s">
        <v>66</v>
      </c>
      <c r="B193" t="s">
        <v>12</v>
      </c>
      <c r="C193" t="s">
        <v>13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 x14ac:dyDescent="0.3">
      <c r="A194" t="str">
        <f>'Population Definitions'!A2</f>
        <v>Population 1</v>
      </c>
      <c r="B194" t="s">
        <v>14</v>
      </c>
      <c r="C194">
        <f>IF(SUMPRODUCT(--(E194:AI194&lt;&gt;""))=0,0,"N.A.")</f>
        <v>0</v>
      </c>
      <c r="D194" t="s">
        <v>15</v>
      </c>
    </row>
    <row r="195" spans="1:35" x14ac:dyDescent="0.3">
      <c r="A195" t="str">
        <f>'Population Definitions'!A3</f>
        <v>Population 2</v>
      </c>
      <c r="B195" t="s">
        <v>14</v>
      </c>
      <c r="C195">
        <f>IF(SUMPRODUCT(--(E195:AI195&lt;&gt;""))=0,0,"N.A.")</f>
        <v>0</v>
      </c>
      <c r="D195" t="s">
        <v>15</v>
      </c>
    </row>
    <row r="196" spans="1:35" x14ac:dyDescent="0.3">
      <c r="A196" t="str">
        <f>'Population Definitions'!A4</f>
        <v>Population 3</v>
      </c>
      <c r="B196" t="s">
        <v>14</v>
      </c>
      <c r="C196">
        <f>IF(SUMPRODUCT(--(E196:AI196&lt;&gt;""))=0,0,"N.A.")</f>
        <v>0</v>
      </c>
      <c r="D196" t="s">
        <v>15</v>
      </c>
    </row>
    <row r="197" spans="1:35" x14ac:dyDescent="0.3">
      <c r="A197" t="str">
        <f>'Population Definitions'!A5</f>
        <v>Population 4</v>
      </c>
      <c r="B197" t="s">
        <v>14</v>
      </c>
      <c r="C197">
        <f>IF(SUMPRODUCT(--(E197:AI197&lt;&gt;""))=0,0,"N.A.")</f>
        <v>0</v>
      </c>
      <c r="D197" t="s">
        <v>15</v>
      </c>
    </row>
    <row r="199" spans="1:35" x14ac:dyDescent="0.3">
      <c r="A199" t="s">
        <v>79</v>
      </c>
      <c r="B199" t="s">
        <v>12</v>
      </c>
      <c r="C199" t="s">
        <v>13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  <c r="V199">
        <v>2017</v>
      </c>
      <c r="W199">
        <v>2018</v>
      </c>
      <c r="X199">
        <v>2019</v>
      </c>
      <c r="Y199">
        <v>2020</v>
      </c>
      <c r="Z199">
        <v>2021</v>
      </c>
      <c r="AA199">
        <v>2022</v>
      </c>
      <c r="AB199">
        <v>2023</v>
      </c>
      <c r="AC199">
        <v>2024</v>
      </c>
      <c r="AD199">
        <v>2025</v>
      </c>
      <c r="AE199">
        <v>2026</v>
      </c>
      <c r="AF199">
        <v>2027</v>
      </c>
      <c r="AG199">
        <v>2028</v>
      </c>
      <c r="AH199">
        <v>2029</v>
      </c>
      <c r="AI199">
        <v>2030</v>
      </c>
    </row>
    <row r="200" spans="1:35" x14ac:dyDescent="0.3">
      <c r="A200" t="str">
        <f>'Population Definitions'!A2</f>
        <v>Population 1</v>
      </c>
      <c r="B200" t="s">
        <v>14</v>
      </c>
      <c r="C200">
        <f>IF(SUMPRODUCT(--(E200:AI200&lt;&gt;""))=0,0,"N.A.")</f>
        <v>0</v>
      </c>
      <c r="D200" t="s">
        <v>15</v>
      </c>
    </row>
    <row r="201" spans="1:35" x14ac:dyDescent="0.3">
      <c r="A201" t="str">
        <f>'Population Definitions'!A3</f>
        <v>Population 2</v>
      </c>
      <c r="B201" t="s">
        <v>14</v>
      </c>
      <c r="C201">
        <f>IF(SUMPRODUCT(--(E201:AI201&lt;&gt;""))=0,0,"N.A.")</f>
        <v>0</v>
      </c>
      <c r="D201" t="s">
        <v>15</v>
      </c>
    </row>
    <row r="202" spans="1:35" x14ac:dyDescent="0.3">
      <c r="A202" t="str">
        <f>'Population Definitions'!A4</f>
        <v>Population 3</v>
      </c>
      <c r="B202" t="s">
        <v>14</v>
      </c>
      <c r="C202">
        <f>IF(SUMPRODUCT(--(E202:AI202&lt;&gt;""))=0,0,"N.A.")</f>
        <v>0</v>
      </c>
      <c r="D202" t="s">
        <v>15</v>
      </c>
    </row>
    <row r="203" spans="1:35" x14ac:dyDescent="0.3">
      <c r="A203" t="str">
        <f>'Population Definitions'!A5</f>
        <v>Population 4</v>
      </c>
      <c r="B203" t="s">
        <v>14</v>
      </c>
      <c r="C203">
        <f>IF(SUMPRODUCT(--(E203:AI203&lt;&gt;""))=0,0,"N.A.")</f>
        <v>0</v>
      </c>
      <c r="D203" t="s">
        <v>15</v>
      </c>
    </row>
    <row r="205" spans="1:35" x14ac:dyDescent="0.3">
      <c r="A205" t="s">
        <v>80</v>
      </c>
      <c r="B205" t="s">
        <v>12</v>
      </c>
      <c r="C205" t="s">
        <v>13</v>
      </c>
      <c r="E205">
        <v>2000</v>
      </c>
      <c r="F205">
        <v>2001</v>
      </c>
      <c r="G205">
        <v>2002</v>
      </c>
      <c r="H205">
        <v>2003</v>
      </c>
      <c r="I205">
        <v>2004</v>
      </c>
      <c r="J205">
        <v>2005</v>
      </c>
      <c r="K205">
        <v>2006</v>
      </c>
      <c r="L205">
        <v>2007</v>
      </c>
      <c r="M205">
        <v>2008</v>
      </c>
      <c r="N205">
        <v>2009</v>
      </c>
      <c r="O205">
        <v>2010</v>
      </c>
      <c r="P205">
        <v>2011</v>
      </c>
      <c r="Q205">
        <v>2012</v>
      </c>
      <c r="R205">
        <v>2013</v>
      </c>
      <c r="S205">
        <v>2014</v>
      </c>
      <c r="T205">
        <v>2015</v>
      </c>
      <c r="U205">
        <v>2016</v>
      </c>
      <c r="V205">
        <v>2017</v>
      </c>
      <c r="W205">
        <v>2018</v>
      </c>
      <c r="X205">
        <v>2019</v>
      </c>
      <c r="Y205">
        <v>2020</v>
      </c>
      <c r="Z205">
        <v>2021</v>
      </c>
      <c r="AA205">
        <v>2022</v>
      </c>
      <c r="AB205">
        <v>2023</v>
      </c>
      <c r="AC205">
        <v>2024</v>
      </c>
      <c r="AD205">
        <v>2025</v>
      </c>
      <c r="AE205">
        <v>2026</v>
      </c>
      <c r="AF205">
        <v>2027</v>
      </c>
      <c r="AG205">
        <v>2028</v>
      </c>
      <c r="AH205">
        <v>2029</v>
      </c>
      <c r="AI205">
        <v>2030</v>
      </c>
    </row>
    <row r="206" spans="1:35" x14ac:dyDescent="0.3">
      <c r="A206" t="str">
        <f>'Population Definitions'!A2</f>
        <v>Population 1</v>
      </c>
      <c r="B206" t="s">
        <v>14</v>
      </c>
      <c r="C206">
        <f>IF(SUMPRODUCT(--(E206:AI206&lt;&gt;""))=0,0,"N.A.")</f>
        <v>0</v>
      </c>
      <c r="D206" t="s">
        <v>15</v>
      </c>
    </row>
    <row r="207" spans="1:35" x14ac:dyDescent="0.3">
      <c r="A207" t="str">
        <f>'Population Definitions'!A3</f>
        <v>Population 2</v>
      </c>
      <c r="B207" t="s">
        <v>14</v>
      </c>
      <c r="C207">
        <f>IF(SUMPRODUCT(--(E207:AI207&lt;&gt;""))=0,0,"N.A.")</f>
        <v>0</v>
      </c>
      <c r="D207" t="s">
        <v>15</v>
      </c>
    </row>
    <row r="208" spans="1:35" x14ac:dyDescent="0.3">
      <c r="A208" t="str">
        <f>'Population Definitions'!A4</f>
        <v>Population 3</v>
      </c>
      <c r="B208" t="s">
        <v>14</v>
      </c>
      <c r="C208">
        <f>IF(SUMPRODUCT(--(E208:AI208&lt;&gt;""))=0,0,"N.A.")</f>
        <v>0</v>
      </c>
      <c r="D208" t="s">
        <v>15</v>
      </c>
    </row>
    <row r="209" spans="1:35" x14ac:dyDescent="0.3">
      <c r="A209" t="str">
        <f>'Population Definitions'!A5</f>
        <v>Population 4</v>
      </c>
      <c r="B209" t="s">
        <v>14</v>
      </c>
      <c r="C209">
        <f>IF(SUMPRODUCT(--(E209:AI209&lt;&gt;""))=0,0,"N.A.")</f>
        <v>0</v>
      </c>
      <c r="D209" t="s">
        <v>15</v>
      </c>
    </row>
    <row r="211" spans="1:35" x14ac:dyDescent="0.3">
      <c r="A211" t="s">
        <v>81</v>
      </c>
      <c r="B211" t="s">
        <v>12</v>
      </c>
      <c r="C211" t="s">
        <v>13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14</v>
      </c>
      <c r="C212">
        <f>IF(SUMPRODUCT(--(E212:AI212&lt;&gt;""))=0,0,"N.A.")</f>
        <v>0</v>
      </c>
      <c r="D212" t="s">
        <v>15</v>
      </c>
    </row>
    <row r="213" spans="1:35" x14ac:dyDescent="0.3">
      <c r="A213" t="str">
        <f>'Population Definitions'!A3</f>
        <v>Population 2</v>
      </c>
      <c r="B213" t="s">
        <v>14</v>
      </c>
      <c r="C213">
        <f>IF(SUMPRODUCT(--(E213:AI213&lt;&gt;""))=0,0,"N.A.")</f>
        <v>0</v>
      </c>
      <c r="D213" t="s">
        <v>15</v>
      </c>
    </row>
    <row r="214" spans="1:35" x14ac:dyDescent="0.3">
      <c r="A214" t="str">
        <f>'Population Definitions'!A4</f>
        <v>Population 3</v>
      </c>
      <c r="B214" t="s">
        <v>14</v>
      </c>
      <c r="C214">
        <f>IF(SUMPRODUCT(--(E214:AI214&lt;&gt;""))=0,0,"N.A.")</f>
        <v>0</v>
      </c>
      <c r="D214" t="s">
        <v>15</v>
      </c>
    </row>
    <row r="215" spans="1:35" x14ac:dyDescent="0.3">
      <c r="A215" t="str">
        <f>'Population Definitions'!A5</f>
        <v>Population 4</v>
      </c>
      <c r="B215" t="s">
        <v>14</v>
      </c>
      <c r="C215">
        <f>IF(SUMPRODUCT(--(E215:AI215&lt;&gt;""))=0,0,"N.A.")</f>
        <v>0</v>
      </c>
      <c r="D215" t="s">
        <v>15</v>
      </c>
    </row>
    <row r="217" spans="1:35" x14ac:dyDescent="0.3">
      <c r="A217" t="s">
        <v>82</v>
      </c>
      <c r="B217" t="s">
        <v>12</v>
      </c>
      <c r="C217" t="s">
        <v>13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  <c r="V217">
        <v>2017</v>
      </c>
      <c r="W217">
        <v>2018</v>
      </c>
      <c r="X217">
        <v>2019</v>
      </c>
      <c r="Y217">
        <v>2020</v>
      </c>
      <c r="Z217">
        <v>2021</v>
      </c>
      <c r="AA217">
        <v>2022</v>
      </c>
      <c r="AB217">
        <v>2023</v>
      </c>
      <c r="AC217">
        <v>2024</v>
      </c>
      <c r="AD217">
        <v>2025</v>
      </c>
      <c r="AE217">
        <v>2026</v>
      </c>
      <c r="AF217">
        <v>2027</v>
      </c>
      <c r="AG217">
        <v>2028</v>
      </c>
      <c r="AH217">
        <v>2029</v>
      </c>
      <c r="AI217">
        <v>2030</v>
      </c>
    </row>
    <row r="218" spans="1:35" x14ac:dyDescent="0.3">
      <c r="A218" t="str">
        <f>'Population Definitions'!A2</f>
        <v>Population 1</v>
      </c>
      <c r="B218" t="s">
        <v>14</v>
      </c>
      <c r="C218">
        <f>IF(SUMPRODUCT(--(E218:AI218&lt;&gt;""))=0,0,"N.A.")</f>
        <v>0</v>
      </c>
      <c r="D218" t="s">
        <v>15</v>
      </c>
    </row>
    <row r="219" spans="1:35" x14ac:dyDescent="0.3">
      <c r="A219" t="str">
        <f>'Population Definitions'!A3</f>
        <v>Population 2</v>
      </c>
      <c r="B219" t="s">
        <v>14</v>
      </c>
      <c r="C219">
        <f>IF(SUMPRODUCT(--(E219:AI219&lt;&gt;""))=0,0,"N.A.")</f>
        <v>0</v>
      </c>
      <c r="D219" t="s">
        <v>15</v>
      </c>
    </row>
    <row r="220" spans="1:35" x14ac:dyDescent="0.3">
      <c r="A220" t="str">
        <f>'Population Definitions'!A4</f>
        <v>Population 3</v>
      </c>
      <c r="B220" t="s">
        <v>14</v>
      </c>
      <c r="C220">
        <f>IF(SUMPRODUCT(--(E220:AI220&lt;&gt;""))=0,0,"N.A.")</f>
        <v>0</v>
      </c>
      <c r="D220" t="s">
        <v>15</v>
      </c>
    </row>
    <row r="221" spans="1:35" x14ac:dyDescent="0.3">
      <c r="A221" t="str">
        <f>'Population Definitions'!A5</f>
        <v>Population 4</v>
      </c>
      <c r="B221" t="s">
        <v>14</v>
      </c>
      <c r="C221">
        <f>IF(SUMPRODUCT(--(E221:AI221&lt;&gt;""))=0,0,"N.A.")</f>
        <v>0</v>
      </c>
      <c r="D221" t="s">
        <v>15</v>
      </c>
    </row>
    <row r="223" spans="1:35" x14ac:dyDescent="0.3">
      <c r="A223" t="s">
        <v>83</v>
      </c>
      <c r="B223" t="s">
        <v>12</v>
      </c>
      <c r="C223" t="s">
        <v>13</v>
      </c>
      <c r="E223">
        <v>2000</v>
      </c>
      <c r="F223">
        <v>2001</v>
      </c>
      <c r="G223">
        <v>2002</v>
      </c>
      <c r="H223">
        <v>2003</v>
      </c>
      <c r="I223">
        <v>2004</v>
      </c>
      <c r="J223">
        <v>2005</v>
      </c>
      <c r="K223">
        <v>2006</v>
      </c>
      <c r="L223">
        <v>2007</v>
      </c>
      <c r="M223">
        <v>2008</v>
      </c>
      <c r="N223">
        <v>2009</v>
      </c>
      <c r="O223">
        <v>2010</v>
      </c>
      <c r="P223">
        <v>2011</v>
      </c>
      <c r="Q223">
        <v>2012</v>
      </c>
      <c r="R223">
        <v>2013</v>
      </c>
      <c r="S223">
        <v>2014</v>
      </c>
      <c r="T223">
        <v>2015</v>
      </c>
      <c r="U223">
        <v>2016</v>
      </c>
      <c r="V223">
        <v>2017</v>
      </c>
      <c r="W223">
        <v>2018</v>
      </c>
      <c r="X223">
        <v>2019</v>
      </c>
      <c r="Y223">
        <v>2020</v>
      </c>
      <c r="Z223">
        <v>2021</v>
      </c>
      <c r="AA223">
        <v>2022</v>
      </c>
      <c r="AB223">
        <v>2023</v>
      </c>
      <c r="AC223">
        <v>2024</v>
      </c>
      <c r="AD223">
        <v>2025</v>
      </c>
      <c r="AE223">
        <v>2026</v>
      </c>
      <c r="AF223">
        <v>2027</v>
      </c>
      <c r="AG223">
        <v>2028</v>
      </c>
      <c r="AH223">
        <v>2029</v>
      </c>
      <c r="AI223">
        <v>2030</v>
      </c>
    </row>
    <row r="224" spans="1:35" x14ac:dyDescent="0.3">
      <c r="A224" t="str">
        <f>'Population Definitions'!A2</f>
        <v>Population 1</v>
      </c>
      <c r="B224" t="s">
        <v>14</v>
      </c>
      <c r="C224">
        <f>IF(SUMPRODUCT(--(E224:AI224&lt;&gt;""))=0,0,"N.A.")</f>
        <v>0</v>
      </c>
      <c r="D224" t="s">
        <v>15</v>
      </c>
    </row>
    <row r="225" spans="1:35" x14ac:dyDescent="0.3">
      <c r="A225" t="str">
        <f>'Population Definitions'!A3</f>
        <v>Population 2</v>
      </c>
      <c r="B225" t="s">
        <v>14</v>
      </c>
      <c r="C225">
        <f>IF(SUMPRODUCT(--(E225:AI225&lt;&gt;""))=0,0,"N.A.")</f>
        <v>0</v>
      </c>
      <c r="D225" t="s">
        <v>15</v>
      </c>
    </row>
    <row r="226" spans="1:35" x14ac:dyDescent="0.3">
      <c r="A226" t="str">
        <f>'Population Definitions'!A4</f>
        <v>Population 3</v>
      </c>
      <c r="B226" t="s">
        <v>14</v>
      </c>
      <c r="C226">
        <f>IF(SUMPRODUCT(--(E226:AI226&lt;&gt;""))=0,0,"N.A.")</f>
        <v>0</v>
      </c>
      <c r="D226" t="s">
        <v>15</v>
      </c>
    </row>
    <row r="227" spans="1:35" x14ac:dyDescent="0.3">
      <c r="A227" t="str">
        <f>'Population Definitions'!A5</f>
        <v>Population 4</v>
      </c>
      <c r="B227" t="s">
        <v>14</v>
      </c>
      <c r="C227">
        <f>IF(SUMPRODUCT(--(E227:AI227&lt;&gt;""))=0,0,"N.A.")</f>
        <v>0</v>
      </c>
      <c r="D227" t="s">
        <v>15</v>
      </c>
    </row>
    <row r="229" spans="1:35" x14ac:dyDescent="0.3">
      <c r="A229" t="s">
        <v>84</v>
      </c>
      <c r="B229" t="s">
        <v>12</v>
      </c>
      <c r="C229" t="s">
        <v>13</v>
      </c>
      <c r="E229">
        <v>2000</v>
      </c>
      <c r="F229">
        <v>2001</v>
      </c>
      <c r="G229">
        <v>2002</v>
      </c>
      <c r="H229">
        <v>2003</v>
      </c>
      <c r="I229">
        <v>2004</v>
      </c>
      <c r="J229">
        <v>2005</v>
      </c>
      <c r="K229">
        <v>2006</v>
      </c>
      <c r="L229">
        <v>2007</v>
      </c>
      <c r="M229">
        <v>2008</v>
      </c>
      <c r="N229">
        <v>2009</v>
      </c>
      <c r="O229">
        <v>2010</v>
      </c>
      <c r="P229">
        <v>2011</v>
      </c>
      <c r="Q229">
        <v>2012</v>
      </c>
      <c r="R229">
        <v>2013</v>
      </c>
      <c r="S229">
        <v>2014</v>
      </c>
      <c r="T229">
        <v>2015</v>
      </c>
      <c r="U229">
        <v>2016</v>
      </c>
      <c r="V229">
        <v>2017</v>
      </c>
      <c r="W229">
        <v>2018</v>
      </c>
      <c r="X229">
        <v>2019</v>
      </c>
      <c r="Y229">
        <v>2020</v>
      </c>
      <c r="Z229">
        <v>2021</v>
      </c>
      <c r="AA229">
        <v>2022</v>
      </c>
      <c r="AB229">
        <v>2023</v>
      </c>
      <c r="AC229">
        <v>2024</v>
      </c>
      <c r="AD229">
        <v>2025</v>
      </c>
      <c r="AE229">
        <v>2026</v>
      </c>
      <c r="AF229">
        <v>2027</v>
      </c>
      <c r="AG229">
        <v>2028</v>
      </c>
      <c r="AH229">
        <v>2029</v>
      </c>
      <c r="AI229">
        <v>2030</v>
      </c>
    </row>
    <row r="230" spans="1:35" x14ac:dyDescent="0.3">
      <c r="A230" t="str">
        <f>'Population Definitions'!A2</f>
        <v>Population 1</v>
      </c>
      <c r="B230" t="s">
        <v>14</v>
      </c>
      <c r="C230">
        <f>IF(SUMPRODUCT(--(E230:AI230&lt;&gt;""))=0,0,"N.A.")</f>
        <v>0</v>
      </c>
      <c r="D230" t="s">
        <v>15</v>
      </c>
    </row>
    <row r="231" spans="1:35" x14ac:dyDescent="0.3">
      <c r="A231" t="str">
        <f>'Population Definitions'!A3</f>
        <v>Population 2</v>
      </c>
      <c r="B231" t="s">
        <v>14</v>
      </c>
      <c r="C231">
        <f>IF(SUMPRODUCT(--(E231:AI231&lt;&gt;""))=0,0,"N.A.")</f>
        <v>0</v>
      </c>
      <c r="D231" t="s">
        <v>15</v>
      </c>
    </row>
    <row r="232" spans="1:35" x14ac:dyDescent="0.3">
      <c r="A232" t="str">
        <f>'Population Definitions'!A4</f>
        <v>Population 3</v>
      </c>
      <c r="B232" t="s">
        <v>14</v>
      </c>
      <c r="C232">
        <f>IF(SUMPRODUCT(--(E232:AI232&lt;&gt;""))=0,0,"N.A.")</f>
        <v>0</v>
      </c>
      <c r="D232" t="s">
        <v>15</v>
      </c>
    </row>
    <row r="233" spans="1:35" x14ac:dyDescent="0.3">
      <c r="A233" t="str">
        <f>'Population Definitions'!A5</f>
        <v>Population 4</v>
      </c>
      <c r="B233" t="s">
        <v>14</v>
      </c>
      <c r="C233">
        <f>IF(SUMPRODUCT(--(E233:AI233&lt;&gt;""))=0,0,"N.A.")</f>
        <v>0</v>
      </c>
      <c r="D233" t="s">
        <v>15</v>
      </c>
    </row>
    <row r="235" spans="1:35" x14ac:dyDescent="0.3">
      <c r="A235" t="s">
        <v>85</v>
      </c>
      <c r="B235" t="s">
        <v>12</v>
      </c>
      <c r="C235" t="s">
        <v>13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  <c r="V235">
        <v>2017</v>
      </c>
      <c r="W235">
        <v>2018</v>
      </c>
      <c r="X235">
        <v>2019</v>
      </c>
      <c r="Y235">
        <v>2020</v>
      </c>
      <c r="Z235">
        <v>2021</v>
      </c>
      <c r="AA235">
        <v>2022</v>
      </c>
      <c r="AB235">
        <v>2023</v>
      </c>
      <c r="AC235">
        <v>2024</v>
      </c>
      <c r="AD235">
        <v>2025</v>
      </c>
      <c r="AE235">
        <v>2026</v>
      </c>
      <c r="AF235">
        <v>2027</v>
      </c>
      <c r="AG235">
        <v>2028</v>
      </c>
      <c r="AH235">
        <v>2029</v>
      </c>
      <c r="AI235">
        <v>2030</v>
      </c>
    </row>
    <row r="236" spans="1:35" x14ac:dyDescent="0.3">
      <c r="A236" t="str">
        <f>'Population Definitions'!A2</f>
        <v>Population 1</v>
      </c>
      <c r="B236" t="s">
        <v>14</v>
      </c>
      <c r="C236">
        <f>IF(SUMPRODUCT(--(E236:AI236&lt;&gt;""))=0,0,"N.A.")</f>
        <v>0</v>
      </c>
      <c r="D236" t="s">
        <v>15</v>
      </c>
    </row>
    <row r="237" spans="1:35" x14ac:dyDescent="0.3">
      <c r="A237" t="str">
        <f>'Population Definitions'!A3</f>
        <v>Population 2</v>
      </c>
      <c r="B237" t="s">
        <v>14</v>
      </c>
      <c r="C237">
        <f>IF(SUMPRODUCT(--(E237:AI237&lt;&gt;""))=0,0,"N.A.")</f>
        <v>0</v>
      </c>
      <c r="D237" t="s">
        <v>15</v>
      </c>
    </row>
    <row r="238" spans="1:35" x14ac:dyDescent="0.3">
      <c r="A238" t="str">
        <f>'Population Definitions'!A4</f>
        <v>Population 3</v>
      </c>
      <c r="B238" t="s">
        <v>14</v>
      </c>
      <c r="C238">
        <f>IF(SUMPRODUCT(--(E238:AI238&lt;&gt;""))=0,0,"N.A.")</f>
        <v>0</v>
      </c>
      <c r="D238" t="s">
        <v>15</v>
      </c>
    </row>
    <row r="239" spans="1:35" x14ac:dyDescent="0.3">
      <c r="A239" t="str">
        <f>'Population Definitions'!A5</f>
        <v>Population 4</v>
      </c>
      <c r="B239" t="s">
        <v>14</v>
      </c>
      <c r="C239">
        <f>IF(SUMPRODUCT(--(E239:AI239&lt;&gt;""))=0,0,"N.A.")</f>
        <v>0</v>
      </c>
      <c r="D239" t="s">
        <v>15</v>
      </c>
    </row>
    <row r="241" spans="1:35" x14ac:dyDescent="0.3">
      <c r="A241" t="s">
        <v>86</v>
      </c>
      <c r="B241" t="s">
        <v>12</v>
      </c>
      <c r="C241" t="s">
        <v>13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14</v>
      </c>
      <c r="C242">
        <f>IF(SUMPRODUCT(--(E242:AI242&lt;&gt;""))=0,0,"N.A.")</f>
        <v>0</v>
      </c>
      <c r="D242" t="s">
        <v>15</v>
      </c>
    </row>
    <row r="243" spans="1:35" x14ac:dyDescent="0.3">
      <c r="A243" t="str">
        <f>'Population Definitions'!A3</f>
        <v>Population 2</v>
      </c>
      <c r="B243" t="s">
        <v>14</v>
      </c>
      <c r="C243">
        <f>IF(SUMPRODUCT(--(E243:AI243&lt;&gt;""))=0,0,"N.A.")</f>
        <v>0</v>
      </c>
      <c r="D243" t="s">
        <v>15</v>
      </c>
    </row>
    <row r="244" spans="1:35" x14ac:dyDescent="0.3">
      <c r="A244" t="str">
        <f>'Population Definitions'!A4</f>
        <v>Population 3</v>
      </c>
      <c r="B244" t="s">
        <v>14</v>
      </c>
      <c r="C244">
        <f>IF(SUMPRODUCT(--(E244:AI244&lt;&gt;""))=0,0,"N.A.")</f>
        <v>0</v>
      </c>
      <c r="D244" t="s">
        <v>15</v>
      </c>
    </row>
    <row r="245" spans="1:35" x14ac:dyDescent="0.3">
      <c r="A245" t="str">
        <f>'Population Definitions'!A5</f>
        <v>Population 4</v>
      </c>
      <c r="B245" t="s">
        <v>14</v>
      </c>
      <c r="C245">
        <f>IF(SUMPRODUCT(--(E245:AI245&lt;&gt;""))=0,0,"N.A.")</f>
        <v>0</v>
      </c>
      <c r="D245" t="s">
        <v>15</v>
      </c>
    </row>
    <row r="247" spans="1:35" x14ac:dyDescent="0.3">
      <c r="A247" t="s">
        <v>87</v>
      </c>
      <c r="B247" t="s">
        <v>12</v>
      </c>
      <c r="C247" t="s">
        <v>13</v>
      </c>
      <c r="E247">
        <v>2000</v>
      </c>
      <c r="F247">
        <v>2001</v>
      </c>
      <c r="G247">
        <v>2002</v>
      </c>
      <c r="H247">
        <v>2003</v>
      </c>
      <c r="I247">
        <v>2004</v>
      </c>
      <c r="J247">
        <v>2005</v>
      </c>
      <c r="K247">
        <v>2006</v>
      </c>
      <c r="L247">
        <v>2007</v>
      </c>
      <c r="M247">
        <v>2008</v>
      </c>
      <c r="N247">
        <v>2009</v>
      </c>
      <c r="O247">
        <v>2010</v>
      </c>
      <c r="P247">
        <v>2011</v>
      </c>
      <c r="Q247">
        <v>2012</v>
      </c>
      <c r="R247">
        <v>2013</v>
      </c>
      <c r="S247">
        <v>2014</v>
      </c>
      <c r="T247">
        <v>2015</v>
      </c>
      <c r="U247">
        <v>2016</v>
      </c>
      <c r="V247">
        <v>2017</v>
      </c>
      <c r="W247">
        <v>2018</v>
      </c>
      <c r="X247">
        <v>2019</v>
      </c>
      <c r="Y247">
        <v>2020</v>
      </c>
      <c r="Z247">
        <v>2021</v>
      </c>
      <c r="AA247">
        <v>2022</v>
      </c>
      <c r="AB247">
        <v>2023</v>
      </c>
      <c r="AC247">
        <v>2024</v>
      </c>
      <c r="AD247">
        <v>2025</v>
      </c>
      <c r="AE247">
        <v>2026</v>
      </c>
      <c r="AF247">
        <v>2027</v>
      </c>
      <c r="AG247">
        <v>2028</v>
      </c>
      <c r="AH247">
        <v>2029</v>
      </c>
      <c r="AI247">
        <v>2030</v>
      </c>
    </row>
    <row r="248" spans="1:35" x14ac:dyDescent="0.3">
      <c r="A248" t="str">
        <f>'Population Definitions'!A2</f>
        <v>Population 1</v>
      </c>
      <c r="B248" t="s">
        <v>14</v>
      </c>
      <c r="C248">
        <f>IF(SUMPRODUCT(--(E248:AI248&lt;&gt;""))=0,0,"N.A.")</f>
        <v>0</v>
      </c>
      <c r="D248" t="s">
        <v>15</v>
      </c>
    </row>
    <row r="249" spans="1:35" x14ac:dyDescent="0.3">
      <c r="A249" t="str">
        <f>'Population Definitions'!A3</f>
        <v>Population 2</v>
      </c>
      <c r="B249" t="s">
        <v>14</v>
      </c>
      <c r="C249">
        <f>IF(SUMPRODUCT(--(E249:AI249&lt;&gt;""))=0,0,"N.A.")</f>
        <v>0</v>
      </c>
      <c r="D249" t="s">
        <v>15</v>
      </c>
    </row>
    <row r="250" spans="1:35" x14ac:dyDescent="0.3">
      <c r="A250" t="str">
        <f>'Population Definitions'!A4</f>
        <v>Population 3</v>
      </c>
      <c r="B250" t="s">
        <v>14</v>
      </c>
      <c r="C250">
        <f>IF(SUMPRODUCT(--(E250:AI250&lt;&gt;""))=0,0,"N.A.")</f>
        <v>0</v>
      </c>
      <c r="D250" t="s">
        <v>15</v>
      </c>
    </row>
    <row r="251" spans="1:35" x14ac:dyDescent="0.3">
      <c r="A251" t="str">
        <f>'Population Definitions'!A5</f>
        <v>Population 4</v>
      </c>
      <c r="B251" t="s">
        <v>14</v>
      </c>
      <c r="C251">
        <f>IF(SUMPRODUCT(--(E251:AI251&lt;&gt;""))=0,0,"N.A.")</f>
        <v>0</v>
      </c>
      <c r="D251" t="s">
        <v>15</v>
      </c>
    </row>
    <row r="253" spans="1:35" x14ac:dyDescent="0.3">
      <c r="A253" t="s">
        <v>88</v>
      </c>
      <c r="B253" t="s">
        <v>12</v>
      </c>
      <c r="C253" t="s">
        <v>13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 x14ac:dyDescent="0.3">
      <c r="A254" t="str">
        <f>'Population Definitions'!A2</f>
        <v>Population 1</v>
      </c>
      <c r="B254" t="s">
        <v>14</v>
      </c>
      <c r="C254">
        <f>IF(SUMPRODUCT(--(E254:AI254&lt;&gt;""))=0,0,"N.A.")</f>
        <v>0</v>
      </c>
      <c r="D254" t="s">
        <v>15</v>
      </c>
    </row>
    <row r="255" spans="1:35" x14ac:dyDescent="0.3">
      <c r="A255" t="str">
        <f>'Population Definitions'!A3</f>
        <v>Population 2</v>
      </c>
      <c r="B255" t="s">
        <v>14</v>
      </c>
      <c r="C255">
        <f>IF(SUMPRODUCT(--(E255:AI255&lt;&gt;""))=0,0,"N.A.")</f>
        <v>0</v>
      </c>
      <c r="D255" t="s">
        <v>15</v>
      </c>
    </row>
    <row r="256" spans="1:35" x14ac:dyDescent="0.3">
      <c r="A256" t="str">
        <f>'Population Definitions'!A4</f>
        <v>Population 3</v>
      </c>
      <c r="B256" t="s">
        <v>14</v>
      </c>
      <c r="C256">
        <f>IF(SUMPRODUCT(--(E256:AI256&lt;&gt;""))=0,0,"N.A.")</f>
        <v>0</v>
      </c>
      <c r="D256" t="s">
        <v>15</v>
      </c>
    </row>
    <row r="257" spans="1:35" x14ac:dyDescent="0.3">
      <c r="A257" t="str">
        <f>'Population Definitions'!A5</f>
        <v>Population 4</v>
      </c>
      <c r="B257" t="s">
        <v>14</v>
      </c>
      <c r="C257">
        <f>IF(SUMPRODUCT(--(E257:AI257&lt;&gt;""))=0,0,"N.A.")</f>
        <v>0</v>
      </c>
      <c r="D257" t="s">
        <v>15</v>
      </c>
    </row>
    <row r="259" spans="1:35" x14ac:dyDescent="0.3">
      <c r="A259" t="s">
        <v>89</v>
      </c>
      <c r="B259" t="s">
        <v>12</v>
      </c>
      <c r="C259" t="s">
        <v>13</v>
      </c>
      <c r="E259">
        <v>2000</v>
      </c>
      <c r="F259">
        <v>2001</v>
      </c>
      <c r="G259">
        <v>2002</v>
      </c>
      <c r="H259">
        <v>2003</v>
      </c>
      <c r="I259">
        <v>2004</v>
      </c>
      <c r="J259">
        <v>2005</v>
      </c>
      <c r="K259">
        <v>2006</v>
      </c>
      <c r="L259">
        <v>2007</v>
      </c>
      <c r="M259">
        <v>2008</v>
      </c>
      <c r="N259">
        <v>2009</v>
      </c>
      <c r="O259">
        <v>2010</v>
      </c>
      <c r="P259">
        <v>2011</v>
      </c>
      <c r="Q259">
        <v>2012</v>
      </c>
      <c r="R259">
        <v>2013</v>
      </c>
      <c r="S259">
        <v>2014</v>
      </c>
      <c r="T259">
        <v>2015</v>
      </c>
      <c r="U259">
        <v>2016</v>
      </c>
      <c r="V259">
        <v>2017</v>
      </c>
      <c r="W259">
        <v>2018</v>
      </c>
      <c r="X259">
        <v>2019</v>
      </c>
      <c r="Y259">
        <v>2020</v>
      </c>
      <c r="Z259">
        <v>2021</v>
      </c>
      <c r="AA259">
        <v>2022</v>
      </c>
      <c r="AB259">
        <v>2023</v>
      </c>
      <c r="AC259">
        <v>2024</v>
      </c>
      <c r="AD259">
        <v>2025</v>
      </c>
      <c r="AE259">
        <v>2026</v>
      </c>
      <c r="AF259">
        <v>2027</v>
      </c>
      <c r="AG259">
        <v>2028</v>
      </c>
      <c r="AH259">
        <v>2029</v>
      </c>
      <c r="AI259">
        <v>2030</v>
      </c>
    </row>
    <row r="260" spans="1:35" x14ac:dyDescent="0.3">
      <c r="A260" t="str">
        <f>'Population Definitions'!A2</f>
        <v>Population 1</v>
      </c>
      <c r="B260" t="s">
        <v>14</v>
      </c>
      <c r="C260">
        <f>IF(SUMPRODUCT(--(E260:AI260&lt;&gt;""))=0,0,"N.A.")</f>
        <v>0</v>
      </c>
      <c r="D260" t="s">
        <v>15</v>
      </c>
    </row>
    <row r="261" spans="1:35" x14ac:dyDescent="0.3">
      <c r="A261" t="str">
        <f>'Population Definitions'!A3</f>
        <v>Population 2</v>
      </c>
      <c r="B261" t="s">
        <v>14</v>
      </c>
      <c r="C261">
        <f>IF(SUMPRODUCT(--(E261:AI261&lt;&gt;""))=0,0,"N.A.")</f>
        <v>0</v>
      </c>
      <c r="D261" t="s">
        <v>15</v>
      </c>
    </row>
    <row r="262" spans="1:35" x14ac:dyDescent="0.3">
      <c r="A262" t="str">
        <f>'Population Definitions'!A4</f>
        <v>Population 3</v>
      </c>
      <c r="B262" t="s">
        <v>14</v>
      </c>
      <c r="C262">
        <f>IF(SUMPRODUCT(--(E262:AI262&lt;&gt;""))=0,0,"N.A.")</f>
        <v>0</v>
      </c>
      <c r="D262" t="s">
        <v>15</v>
      </c>
    </row>
    <row r="263" spans="1:35" x14ac:dyDescent="0.3">
      <c r="A263" t="str">
        <f>'Population Definitions'!A5</f>
        <v>Population 4</v>
      </c>
      <c r="B263" t="s">
        <v>14</v>
      </c>
      <c r="C263">
        <f>IF(SUMPRODUCT(--(E263:AI263&lt;&gt;""))=0,0,"N.A.")</f>
        <v>0</v>
      </c>
      <c r="D263" t="s">
        <v>15</v>
      </c>
    </row>
    <row r="265" spans="1:35" x14ac:dyDescent="0.3">
      <c r="A265" t="s">
        <v>90</v>
      </c>
      <c r="B265" t="s">
        <v>12</v>
      </c>
      <c r="C265" t="s">
        <v>13</v>
      </c>
      <c r="E265">
        <v>2000</v>
      </c>
      <c r="F265">
        <v>2001</v>
      </c>
      <c r="G265">
        <v>2002</v>
      </c>
      <c r="H265">
        <v>2003</v>
      </c>
      <c r="I265">
        <v>2004</v>
      </c>
      <c r="J265">
        <v>2005</v>
      </c>
      <c r="K265">
        <v>2006</v>
      </c>
      <c r="L265">
        <v>2007</v>
      </c>
      <c r="M265">
        <v>2008</v>
      </c>
      <c r="N265">
        <v>2009</v>
      </c>
      <c r="O265">
        <v>2010</v>
      </c>
      <c r="P265">
        <v>2011</v>
      </c>
      <c r="Q265">
        <v>2012</v>
      </c>
      <c r="R265">
        <v>2013</v>
      </c>
      <c r="S265">
        <v>2014</v>
      </c>
      <c r="T265">
        <v>2015</v>
      </c>
      <c r="U265">
        <v>2016</v>
      </c>
      <c r="V265">
        <v>2017</v>
      </c>
      <c r="W265">
        <v>2018</v>
      </c>
      <c r="X265">
        <v>2019</v>
      </c>
      <c r="Y265">
        <v>2020</v>
      </c>
      <c r="Z265">
        <v>2021</v>
      </c>
      <c r="AA265">
        <v>2022</v>
      </c>
      <c r="AB265">
        <v>2023</v>
      </c>
      <c r="AC265">
        <v>2024</v>
      </c>
      <c r="AD265">
        <v>2025</v>
      </c>
      <c r="AE265">
        <v>2026</v>
      </c>
      <c r="AF265">
        <v>2027</v>
      </c>
      <c r="AG265">
        <v>2028</v>
      </c>
      <c r="AH265">
        <v>2029</v>
      </c>
      <c r="AI265">
        <v>2030</v>
      </c>
    </row>
    <row r="266" spans="1:35" x14ac:dyDescent="0.3">
      <c r="A266" t="str">
        <f>'Population Definitions'!A2</f>
        <v>Population 1</v>
      </c>
      <c r="B266" t="s">
        <v>14</v>
      </c>
      <c r="C266">
        <f>IF(SUMPRODUCT(--(E266:AI266&lt;&gt;""))=0,0,"N.A.")</f>
        <v>0</v>
      </c>
      <c r="D266" t="s">
        <v>15</v>
      </c>
    </row>
    <row r="267" spans="1:35" x14ac:dyDescent="0.3">
      <c r="A267" t="str">
        <f>'Population Definitions'!A3</f>
        <v>Population 2</v>
      </c>
      <c r="B267" t="s">
        <v>14</v>
      </c>
      <c r="C267">
        <f>IF(SUMPRODUCT(--(E267:AI267&lt;&gt;""))=0,0,"N.A.")</f>
        <v>0</v>
      </c>
      <c r="D267" t="s">
        <v>15</v>
      </c>
    </row>
    <row r="268" spans="1:35" x14ac:dyDescent="0.3">
      <c r="A268" t="str">
        <f>'Population Definitions'!A4</f>
        <v>Population 3</v>
      </c>
      <c r="B268" t="s">
        <v>14</v>
      </c>
      <c r="C268">
        <f>IF(SUMPRODUCT(--(E268:AI268&lt;&gt;""))=0,0,"N.A.")</f>
        <v>0</v>
      </c>
      <c r="D268" t="s">
        <v>15</v>
      </c>
    </row>
    <row r="269" spans="1:35" x14ac:dyDescent="0.3">
      <c r="A269" t="str">
        <f>'Population Definitions'!A5</f>
        <v>Population 4</v>
      </c>
      <c r="B269" t="s">
        <v>14</v>
      </c>
      <c r="C269">
        <f>IF(SUMPRODUCT(--(E269:AI269&lt;&gt;""))=0,0,"N.A.")</f>
        <v>0</v>
      </c>
      <c r="D269" t="s">
        <v>15</v>
      </c>
    </row>
    <row r="271" spans="1:35" x14ac:dyDescent="0.3">
      <c r="A271" t="s">
        <v>91</v>
      </c>
      <c r="B271" t="s">
        <v>12</v>
      </c>
      <c r="C271" t="s">
        <v>13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14</v>
      </c>
      <c r="C272">
        <f>IF(SUMPRODUCT(--(E272:AI272&lt;&gt;""))=0,0,"N.A.")</f>
        <v>0</v>
      </c>
      <c r="D272" t="s">
        <v>15</v>
      </c>
    </row>
    <row r="273" spans="1:35" x14ac:dyDescent="0.3">
      <c r="A273" t="str">
        <f>'Population Definitions'!A3</f>
        <v>Population 2</v>
      </c>
      <c r="B273" t="s">
        <v>14</v>
      </c>
      <c r="C273">
        <f>IF(SUMPRODUCT(--(E273:AI273&lt;&gt;""))=0,0,"N.A.")</f>
        <v>0</v>
      </c>
      <c r="D273" t="s">
        <v>15</v>
      </c>
    </row>
    <row r="274" spans="1:35" x14ac:dyDescent="0.3">
      <c r="A274" t="str">
        <f>'Population Definitions'!A4</f>
        <v>Population 3</v>
      </c>
      <c r="B274" t="s">
        <v>14</v>
      </c>
      <c r="C274">
        <f>IF(SUMPRODUCT(--(E274:AI274&lt;&gt;""))=0,0,"N.A.")</f>
        <v>0</v>
      </c>
      <c r="D274" t="s">
        <v>15</v>
      </c>
    </row>
    <row r="275" spans="1:35" x14ac:dyDescent="0.3">
      <c r="A275" t="str">
        <f>'Population Definitions'!A5</f>
        <v>Population 4</v>
      </c>
      <c r="B275" t="s">
        <v>14</v>
      </c>
      <c r="C275">
        <f>IF(SUMPRODUCT(--(E275:AI275&lt;&gt;""))=0,0,"N.A.")</f>
        <v>0</v>
      </c>
      <c r="D275" t="s">
        <v>15</v>
      </c>
    </row>
    <row r="277" spans="1:35" x14ac:dyDescent="0.3">
      <c r="A277" t="s">
        <v>92</v>
      </c>
      <c r="B277" t="s">
        <v>12</v>
      </c>
      <c r="C277" t="s">
        <v>13</v>
      </c>
      <c r="E277">
        <v>2000</v>
      </c>
      <c r="F277">
        <v>2001</v>
      </c>
      <c r="G277">
        <v>2002</v>
      </c>
      <c r="H277">
        <v>2003</v>
      </c>
      <c r="I277">
        <v>2004</v>
      </c>
      <c r="J277">
        <v>2005</v>
      </c>
      <c r="K277">
        <v>2006</v>
      </c>
      <c r="L277">
        <v>2007</v>
      </c>
      <c r="M277">
        <v>2008</v>
      </c>
      <c r="N277">
        <v>2009</v>
      </c>
      <c r="O277">
        <v>2010</v>
      </c>
      <c r="P277">
        <v>2011</v>
      </c>
      <c r="Q277">
        <v>2012</v>
      </c>
      <c r="R277">
        <v>2013</v>
      </c>
      <c r="S277">
        <v>2014</v>
      </c>
      <c r="T277">
        <v>2015</v>
      </c>
      <c r="U277">
        <v>2016</v>
      </c>
      <c r="V277">
        <v>2017</v>
      </c>
      <c r="W277">
        <v>2018</v>
      </c>
      <c r="X277">
        <v>2019</v>
      </c>
      <c r="Y277">
        <v>2020</v>
      </c>
      <c r="Z277">
        <v>2021</v>
      </c>
      <c r="AA277">
        <v>2022</v>
      </c>
      <c r="AB277">
        <v>2023</v>
      </c>
      <c r="AC277">
        <v>2024</v>
      </c>
      <c r="AD277">
        <v>2025</v>
      </c>
      <c r="AE277">
        <v>2026</v>
      </c>
      <c r="AF277">
        <v>2027</v>
      </c>
      <c r="AG277">
        <v>2028</v>
      </c>
      <c r="AH277">
        <v>2029</v>
      </c>
      <c r="AI277">
        <v>2030</v>
      </c>
    </row>
    <row r="278" spans="1:35" x14ac:dyDescent="0.3">
      <c r="A278" t="str">
        <f>'Population Definitions'!A2</f>
        <v>Population 1</v>
      </c>
      <c r="B278" t="s">
        <v>14</v>
      </c>
      <c r="C278">
        <f>IF(SUMPRODUCT(--(E278:AI278&lt;&gt;""))=0,0,"N.A.")</f>
        <v>0</v>
      </c>
      <c r="D278" t="s">
        <v>15</v>
      </c>
    </row>
    <row r="279" spans="1:35" x14ac:dyDescent="0.3">
      <c r="A279" t="str">
        <f>'Population Definitions'!A3</f>
        <v>Population 2</v>
      </c>
      <c r="B279" t="s">
        <v>14</v>
      </c>
      <c r="C279">
        <f>IF(SUMPRODUCT(--(E279:AI279&lt;&gt;""))=0,0,"N.A.")</f>
        <v>0</v>
      </c>
      <c r="D279" t="s">
        <v>15</v>
      </c>
    </row>
    <row r="280" spans="1:35" x14ac:dyDescent="0.3">
      <c r="A280" t="str">
        <f>'Population Definitions'!A4</f>
        <v>Population 3</v>
      </c>
      <c r="B280" t="s">
        <v>14</v>
      </c>
      <c r="C280">
        <f>IF(SUMPRODUCT(--(E280:AI280&lt;&gt;""))=0,0,"N.A.")</f>
        <v>0</v>
      </c>
      <c r="D280" t="s">
        <v>15</v>
      </c>
    </row>
    <row r="281" spans="1:35" x14ac:dyDescent="0.3">
      <c r="A281" t="str">
        <f>'Population Definitions'!A5</f>
        <v>Population 4</v>
      </c>
      <c r="B281" t="s">
        <v>14</v>
      </c>
      <c r="C281">
        <f>IF(SUMPRODUCT(--(E281:AI281&lt;&gt;""))=0,0,"N.A.")</f>
        <v>0</v>
      </c>
      <c r="D281" t="s">
        <v>15</v>
      </c>
    </row>
  </sheetData>
  <dataValidations count="18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4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80">
      <formula1>"Fraction"</formula1>
    </dataValidation>
    <dataValidation type="list" showInputMessage="1" showErrorMessage="1" sqref="B81">
      <formula1>"Fraction"</formula1>
    </dataValidation>
    <dataValidation type="list" showInputMessage="1" showErrorMessage="1" sqref="B82">
      <formula1>"Fraction"</formula1>
    </dataValidation>
    <dataValidation type="list" showInputMessage="1" showErrorMessage="1" sqref="B83">
      <formula1>"Fraction"</formula1>
    </dataValidation>
    <dataValidation type="list" showInputMessage="1" showErrorMessage="1" sqref="B86">
      <formula1>"Fraction"</formula1>
    </dataValidation>
    <dataValidation type="list" showInputMessage="1" showErrorMessage="1" sqref="B87">
      <formula1>"Fraction"</formula1>
    </dataValidation>
    <dataValidation type="list" showInputMessage="1" showErrorMessage="1" sqref="B88">
      <formula1>"Fraction"</formula1>
    </dataValidation>
    <dataValidation type="list" showInputMessage="1" showErrorMessage="1" sqref="B89">
      <formula1>"Fraction"</formula1>
    </dataValidation>
    <dataValidation type="list" showInputMessage="1" showErrorMessage="1" sqref="B92">
      <formula1>"Fraction"</formula1>
    </dataValidation>
    <dataValidation type="list" showInputMessage="1" showErrorMessage="1" sqref="B93">
      <formula1>"Fraction"</formula1>
    </dataValidation>
    <dataValidation type="list" showInputMessage="1" showErrorMessage="1" sqref="B94">
      <formula1>"Fraction"</formula1>
    </dataValidation>
    <dataValidation type="list" showInputMessage="1" showErrorMessage="1" sqref="B95">
      <formula1>"Fraction"</formula1>
    </dataValidation>
    <dataValidation type="list" showInputMessage="1" showErrorMessage="1" sqref="B98">
      <formula1>"Fraction"</formula1>
    </dataValidation>
    <dataValidation type="list" showInputMessage="1" showErrorMessage="1" sqref="B99">
      <formula1>"Fraction"</formula1>
    </dataValidation>
    <dataValidation type="list" showInputMessage="1" showErrorMessage="1" sqref="B100">
      <formula1>"Fraction"</formula1>
    </dataValidation>
    <dataValidation type="list" showInputMessage="1" showErrorMessage="1" sqref="B101">
      <formula1>"Fraction"</formula1>
    </dataValidation>
    <dataValidation type="list" showInputMessage="1" showErrorMessage="1" sqref="B104">
      <formula1>"Fraction"</formula1>
    </dataValidation>
    <dataValidation type="list" showInputMessage="1" showErrorMessage="1" sqref="B105">
      <formula1>"Fraction"</formula1>
    </dataValidation>
    <dataValidation type="list" showInputMessage="1" showErrorMessage="1" sqref="B106">
      <formula1>"Fraction"</formula1>
    </dataValidation>
    <dataValidation type="list" showInputMessage="1" showErrorMessage="1" sqref="B107">
      <formula1>"Fraction"</formula1>
    </dataValidation>
    <dataValidation type="list" showInputMessage="1" showErrorMessage="1" sqref="B110">
      <formula1>"Fraction"</formula1>
    </dataValidation>
    <dataValidation type="list" showInputMessage="1" showErrorMessage="1" sqref="B111">
      <formula1>"Fraction"</formula1>
    </dataValidation>
    <dataValidation type="list" showInputMessage="1" showErrorMessage="1" sqref="B112">
      <formula1>"Fraction"</formula1>
    </dataValidation>
    <dataValidation type="list" showInputMessage="1" showErrorMessage="1" sqref="B113">
      <formula1>"Fraction"</formula1>
    </dataValidation>
    <dataValidation type="list" showInputMessage="1" showErrorMessage="1" sqref="B116">
      <formula1>"Fraction"</formula1>
    </dataValidation>
    <dataValidation type="list" showInputMessage="1" showErrorMessage="1" sqref="B117">
      <formula1>"Fraction"</formula1>
    </dataValidation>
    <dataValidation type="list" showInputMessage="1" showErrorMessage="1" sqref="B118">
      <formula1>"Fraction"</formula1>
    </dataValidation>
    <dataValidation type="list" showInputMessage="1" showErrorMessage="1" sqref="B119">
      <formula1>"Fraction"</formula1>
    </dataValidation>
    <dataValidation type="list" showInputMessage="1" showErrorMessage="1" sqref="B122">
      <formula1>"Fraction"</formula1>
    </dataValidation>
    <dataValidation type="list" showInputMessage="1" showErrorMessage="1" sqref="B123">
      <formula1>"Fraction"</formula1>
    </dataValidation>
    <dataValidation type="list" showInputMessage="1" showErrorMessage="1" sqref="B124">
      <formula1>"Fraction"</formula1>
    </dataValidation>
    <dataValidation type="list" showInputMessage="1" showErrorMessage="1" sqref="B125">
      <formula1>"Fraction"</formula1>
    </dataValidation>
    <dataValidation type="list" showInputMessage="1" showErrorMessage="1" sqref="B128">
      <formula1>"Fraction"</formula1>
    </dataValidation>
    <dataValidation type="list" showInputMessage="1" showErrorMessage="1" sqref="B129">
      <formula1>"Fraction"</formula1>
    </dataValidation>
    <dataValidation type="list" showInputMessage="1" showErrorMessage="1" sqref="B130">
      <formula1>"Fraction"</formula1>
    </dataValidation>
    <dataValidation type="list" showInputMessage="1" showErrorMessage="1" sqref="B131">
      <formula1>"Fraction"</formula1>
    </dataValidation>
    <dataValidation type="list" showInputMessage="1" showErrorMessage="1" sqref="B134">
      <formula1>"Fraction"</formula1>
    </dataValidation>
    <dataValidation type="list" showInputMessage="1" showErrorMessage="1" sqref="B135">
      <formula1>"Fraction"</formula1>
    </dataValidation>
    <dataValidation type="list" showInputMessage="1" showErrorMessage="1" sqref="B136">
      <formula1>"Fraction"</formula1>
    </dataValidation>
    <dataValidation type="list" showInputMessage="1" showErrorMessage="1" sqref="B137">
      <formula1>"Fraction"</formula1>
    </dataValidation>
    <dataValidation type="list" showInputMessage="1" showErrorMessage="1" sqref="B140">
      <formula1>"Fraction"</formula1>
    </dataValidation>
    <dataValidation type="list" showInputMessage="1" showErrorMessage="1" sqref="B141">
      <formula1>"Fraction"</formula1>
    </dataValidation>
    <dataValidation type="list" showInputMessage="1" showErrorMessage="1" sqref="B142">
      <formula1>"Fraction"</formula1>
    </dataValidation>
    <dataValidation type="list" showInputMessage="1" showErrorMessage="1" sqref="B143">
      <formula1>"Fraction"</formula1>
    </dataValidation>
    <dataValidation type="list" showInputMessage="1" showErrorMessage="1" sqref="B146">
      <formula1>"Fraction"</formula1>
    </dataValidation>
    <dataValidation type="list" showInputMessage="1" showErrorMessage="1" sqref="B147">
      <formula1>"Fraction"</formula1>
    </dataValidation>
    <dataValidation type="list" showInputMessage="1" showErrorMessage="1" sqref="B148">
      <formula1>"Fraction"</formula1>
    </dataValidation>
    <dataValidation type="list" showInputMessage="1" showErrorMessage="1" sqref="B149">
      <formula1>"Fraction"</formula1>
    </dataValidation>
    <dataValidation type="list" showInputMessage="1" showErrorMessage="1" sqref="B152">
      <formula1>"Fraction"</formula1>
    </dataValidation>
    <dataValidation type="list" showInputMessage="1" showErrorMessage="1" sqref="B153">
      <formula1>"Fraction"</formula1>
    </dataValidation>
    <dataValidation type="list" showInputMessage="1" showErrorMessage="1" sqref="B154">
      <formula1>"Fraction"</formula1>
    </dataValidation>
    <dataValidation type="list" showInputMessage="1" showErrorMessage="1" sqref="B155">
      <formula1>"Fraction"</formula1>
    </dataValidation>
    <dataValidation type="list" showInputMessage="1" showErrorMessage="1" sqref="B158">
      <formula1>"Fraction"</formula1>
    </dataValidation>
    <dataValidation type="list" showInputMessage="1" showErrorMessage="1" sqref="B159">
      <formula1>"Fraction"</formula1>
    </dataValidation>
    <dataValidation type="list" showInputMessage="1" showErrorMessage="1" sqref="B160">
      <formula1>"Fraction"</formula1>
    </dataValidation>
    <dataValidation type="list" showInputMessage="1" showErrorMessage="1" sqref="B161">
      <formula1>"Fraction"</formula1>
    </dataValidation>
    <dataValidation type="list" showInputMessage="1" showErrorMessage="1" sqref="B164">
      <formula1>"Fraction"</formula1>
    </dataValidation>
    <dataValidation type="list" showInputMessage="1" showErrorMessage="1" sqref="B165">
      <formula1>"Fraction"</formula1>
    </dataValidation>
    <dataValidation type="list" showInputMessage="1" showErrorMessage="1" sqref="B166">
      <formula1>"Fraction"</formula1>
    </dataValidation>
    <dataValidation type="list" showInputMessage="1" showErrorMessage="1" sqref="B167">
      <formula1>"Fraction"</formula1>
    </dataValidation>
    <dataValidation type="list" showInputMessage="1" showErrorMessage="1" sqref="B170">
      <formula1>"Fraction"</formula1>
    </dataValidation>
    <dataValidation type="list" showInputMessage="1" showErrorMessage="1" sqref="B171">
      <formula1>"Fraction"</formula1>
    </dataValidation>
    <dataValidation type="list" showInputMessage="1" showErrorMessage="1" sqref="B172">
      <formula1>"Fraction"</formula1>
    </dataValidation>
    <dataValidation type="list" showInputMessage="1" showErrorMessage="1" sqref="B173">
      <formula1>"Fraction"</formula1>
    </dataValidation>
    <dataValidation type="list" showInputMessage="1" showErrorMessage="1" sqref="B176">
      <formula1>"Fraction"</formula1>
    </dataValidation>
    <dataValidation type="list" showInputMessage="1" showErrorMessage="1" sqref="B177">
      <formula1>"Fraction"</formula1>
    </dataValidation>
    <dataValidation type="list" showInputMessage="1" showErrorMessage="1" sqref="B178">
      <formula1>"Fraction"</formula1>
    </dataValidation>
    <dataValidation type="list" showInputMessage="1" showErrorMessage="1" sqref="B179">
      <formula1>"Fraction"</formula1>
    </dataValidation>
    <dataValidation type="list" showInputMessage="1" showErrorMessage="1" sqref="B182">
      <formula1>"Fraction"</formula1>
    </dataValidation>
    <dataValidation type="list" showInputMessage="1" showErrorMessage="1" sqref="B183">
      <formula1>"Fraction"</formula1>
    </dataValidation>
    <dataValidation type="list" showInputMessage="1" showErrorMessage="1" sqref="B184">
      <formula1>"Fraction"</formula1>
    </dataValidation>
    <dataValidation type="list" showInputMessage="1" showErrorMessage="1" sqref="B185">
      <formula1>"Fraction"</formula1>
    </dataValidation>
    <dataValidation type="list" showInputMessage="1" showErrorMessage="1" sqref="B188">
      <formula1>"Fraction"</formula1>
    </dataValidation>
    <dataValidation type="list" showInputMessage="1" showErrorMessage="1" sqref="B189">
      <formula1>"Fraction"</formula1>
    </dataValidation>
    <dataValidation type="list" showInputMessage="1" showErrorMessage="1" sqref="B190">
      <formula1>"Fraction"</formula1>
    </dataValidation>
    <dataValidation type="list" showInputMessage="1" showErrorMessage="1" sqref="B191">
      <formula1>"Fraction"</formula1>
    </dataValidation>
    <dataValidation type="list" showInputMessage="1" showErrorMessage="1" sqref="B194">
      <formula1>"Fraction"</formula1>
    </dataValidation>
    <dataValidation type="list" showInputMessage="1" showErrorMessage="1" sqref="B195">
      <formula1>"Fraction"</formula1>
    </dataValidation>
    <dataValidation type="list" showInputMessage="1" showErrorMessage="1" sqref="B196">
      <formula1>"Fraction"</formula1>
    </dataValidation>
    <dataValidation type="list" showInputMessage="1" showErrorMessage="1" sqref="B197">
      <formula1>"Fraction"</formula1>
    </dataValidation>
    <dataValidation type="list" showInputMessage="1" showErrorMessage="1" sqref="B200">
      <formula1>"Fraction"</formula1>
    </dataValidation>
    <dataValidation type="list" showInputMessage="1" showErrorMessage="1" sqref="B201">
      <formula1>"Fraction"</formula1>
    </dataValidation>
    <dataValidation type="list" showInputMessage="1" showErrorMessage="1" sqref="B202">
      <formula1>"Fraction"</formula1>
    </dataValidation>
    <dataValidation type="list" showInputMessage="1" showErrorMessage="1" sqref="B203">
      <formula1>"Fraction"</formula1>
    </dataValidation>
    <dataValidation type="list" showInputMessage="1" showErrorMessage="1" sqref="B206">
      <formula1>"Fraction"</formula1>
    </dataValidation>
    <dataValidation type="list" showInputMessage="1" showErrorMessage="1" sqref="B207">
      <formula1>"Fraction"</formula1>
    </dataValidation>
    <dataValidation type="list" showInputMessage="1" showErrorMessage="1" sqref="B208">
      <formula1>"Fraction"</formula1>
    </dataValidation>
    <dataValidation type="list" showInputMessage="1" showErrorMessage="1" sqref="B209">
      <formula1>"Fraction"</formula1>
    </dataValidation>
    <dataValidation type="list" showInputMessage="1" showErrorMessage="1" sqref="B212">
      <formula1>"Fraction"</formula1>
    </dataValidation>
    <dataValidation type="list" showInputMessage="1" showErrorMessage="1" sqref="B213">
      <formula1>"Fraction"</formula1>
    </dataValidation>
    <dataValidation type="list" showInputMessage="1" showErrorMessage="1" sqref="B214">
      <formula1>"Fraction"</formula1>
    </dataValidation>
    <dataValidation type="list" showInputMessage="1" showErrorMessage="1" sqref="B215">
      <formula1>"Fraction"</formula1>
    </dataValidation>
    <dataValidation type="list" showInputMessage="1" showErrorMessage="1" sqref="B218">
      <formula1>"Fraction"</formula1>
    </dataValidation>
    <dataValidation type="list" showInputMessage="1" showErrorMessage="1" sqref="B219">
      <formula1>"Fraction"</formula1>
    </dataValidation>
    <dataValidation type="list" showInputMessage="1" showErrorMessage="1" sqref="B220">
      <formula1>"Fraction"</formula1>
    </dataValidation>
    <dataValidation type="list" showInputMessage="1" showErrorMessage="1" sqref="B221">
      <formula1>"Fraction"</formula1>
    </dataValidation>
    <dataValidation type="list" showInputMessage="1" showErrorMessage="1" sqref="B224">
      <formula1>"Fraction"</formula1>
    </dataValidation>
    <dataValidation type="list" showInputMessage="1" showErrorMessage="1" sqref="B225">
      <formula1>"Fraction"</formula1>
    </dataValidation>
    <dataValidation type="list" showInputMessage="1" showErrorMessage="1" sqref="B226">
      <formula1>"Fraction"</formula1>
    </dataValidation>
    <dataValidation type="list" showInputMessage="1" showErrorMessage="1" sqref="B227">
      <formula1>"Fraction"</formula1>
    </dataValidation>
    <dataValidation type="list" showInputMessage="1" showErrorMessage="1" sqref="B230">
      <formula1>"Fraction"</formula1>
    </dataValidation>
    <dataValidation type="list" showInputMessage="1" showErrorMessage="1" sqref="B231">
      <formula1>"Fraction"</formula1>
    </dataValidation>
    <dataValidation type="list" showInputMessage="1" showErrorMessage="1" sqref="B232">
      <formula1>"Fraction"</formula1>
    </dataValidation>
    <dataValidation type="list" showInputMessage="1" showErrorMessage="1" sqref="B233">
      <formula1>"Fraction"</formula1>
    </dataValidation>
    <dataValidation type="list" showInputMessage="1" showErrorMessage="1" sqref="B236">
      <formula1>"Fraction"</formula1>
    </dataValidation>
    <dataValidation type="list" showInputMessage="1" showErrorMessage="1" sqref="B237">
      <formula1>"Fraction"</formula1>
    </dataValidation>
    <dataValidation type="list" showInputMessage="1" showErrorMessage="1" sqref="B238">
      <formula1>"Fraction"</formula1>
    </dataValidation>
    <dataValidation type="list" showInputMessage="1" showErrorMessage="1" sqref="B239">
      <formula1>"Fraction"</formula1>
    </dataValidation>
    <dataValidation type="list" showInputMessage="1" showErrorMessage="1" sqref="B242">
      <formula1>"Fraction"</formula1>
    </dataValidation>
    <dataValidation type="list" showInputMessage="1" showErrorMessage="1" sqref="B243">
      <formula1>"Fraction"</formula1>
    </dataValidation>
    <dataValidation type="list" showInputMessage="1" showErrorMessage="1" sqref="B244">
      <formula1>"Fraction"</formula1>
    </dataValidation>
    <dataValidation type="list" showInputMessage="1" showErrorMessage="1" sqref="B245">
      <formula1>"Fraction"</formula1>
    </dataValidation>
    <dataValidation type="list" showInputMessage="1" showErrorMessage="1" sqref="B248">
      <formula1>"Fraction"</formula1>
    </dataValidation>
    <dataValidation type="list" showInputMessage="1" showErrorMessage="1" sqref="B249">
      <formula1>"Fraction"</formula1>
    </dataValidation>
    <dataValidation type="list" showInputMessage="1" showErrorMessage="1" sqref="B250">
      <formula1>"Fraction"</formula1>
    </dataValidation>
    <dataValidation type="list" showInputMessage="1" showErrorMessage="1" sqref="B251">
      <formula1>"Fraction"</formula1>
    </dataValidation>
    <dataValidation type="list" showInputMessage="1" showErrorMessage="1" sqref="B254">
      <formula1>"Fraction"</formula1>
    </dataValidation>
    <dataValidation type="list" showInputMessage="1" showErrorMessage="1" sqref="B255">
      <formula1>"Fraction"</formula1>
    </dataValidation>
    <dataValidation type="list" showInputMessage="1" showErrorMessage="1" sqref="B256">
      <formula1>"Fraction"</formula1>
    </dataValidation>
    <dataValidation type="list" showInputMessage="1" showErrorMessage="1" sqref="B257">
      <formula1>"Fraction"</formula1>
    </dataValidation>
    <dataValidation type="list" showInputMessage="1" showErrorMessage="1" sqref="B260">
      <formula1>"Fraction"</formula1>
    </dataValidation>
    <dataValidation type="list" showInputMessage="1" showErrorMessage="1" sqref="B261">
      <formula1>"Fraction"</formula1>
    </dataValidation>
    <dataValidation type="list" showInputMessage="1" showErrorMessage="1" sqref="B262">
      <formula1>"Fraction"</formula1>
    </dataValidation>
    <dataValidation type="list" showInputMessage="1" showErrorMessage="1" sqref="B263">
      <formula1>"Fraction"</formula1>
    </dataValidation>
    <dataValidation type="list" showInputMessage="1" showErrorMessage="1" sqref="B266">
      <formula1>"Fraction"</formula1>
    </dataValidation>
    <dataValidation type="list" showInputMessage="1" showErrorMessage="1" sqref="B267">
      <formula1>"Fraction"</formula1>
    </dataValidation>
    <dataValidation type="list" showInputMessage="1" showErrorMessage="1" sqref="B268">
      <formula1>"Fraction"</formula1>
    </dataValidation>
    <dataValidation type="list" showInputMessage="1" showErrorMessage="1" sqref="B269">
      <formula1>"Fraction"</formula1>
    </dataValidation>
    <dataValidation type="list" showInputMessage="1" showErrorMessage="1" sqref="B272">
      <formula1>"Fraction"</formula1>
    </dataValidation>
    <dataValidation type="list" showInputMessage="1" showErrorMessage="1" sqref="B273">
      <formula1>"Fraction"</formula1>
    </dataValidation>
    <dataValidation type="list" showInputMessage="1" showErrorMessage="1" sqref="B274">
      <formula1>"Fraction"</formula1>
    </dataValidation>
    <dataValidation type="list" showInputMessage="1" showErrorMessage="1" sqref="B275">
      <formula1>"Fraction"</formula1>
    </dataValidation>
    <dataValidation type="list" showInputMessage="1" showErrorMessage="1" sqref="B278">
      <formula1>"Fraction"</formula1>
    </dataValidation>
    <dataValidation type="list" showInputMessage="1" showErrorMessage="1" sqref="B279">
      <formula1>"Fraction"</formula1>
    </dataValidation>
    <dataValidation type="list" showInputMessage="1" showErrorMessage="1" sqref="B280">
      <formula1>"Fraction"</formula1>
    </dataValidation>
    <dataValidation type="list" showInputMessage="1" showErrorMessage="1" sqref="B281">
      <formula1>"Fraction"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Transfer Definitions</vt:lpstr>
      <vt:lpstr>Transfer Details</vt:lpstr>
      <vt:lpstr>Population Sizes</vt:lpstr>
      <vt:lpstr>Prevalence</vt:lpstr>
      <vt:lpstr>Infection Rates</vt:lpstr>
      <vt:lpstr>Mortality Rates</vt:lpstr>
      <vt:lpstr>TB Disaggregation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2016-11-03T19:05:13Z</dcterms:created>
  <dcterms:modified xsi:type="dcterms:W3CDTF">2016-11-03T19:12:12Z</dcterms:modified>
</cp:coreProperties>
</file>