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Population Definitions" sheetId="1" r:id="rId1"/>
    <sheet name="Population Transitions" sheetId="2" r:id="rId2"/>
    <sheet name="Cascade Parameters" sheetId="3" r:id="rId3"/>
  </sheets>
  <calcPr calcId="145621"/>
</workbook>
</file>

<file path=xl/calcChain.xml><?xml version="1.0" encoding="utf-8"?>
<calcChain xmlns="http://schemas.openxmlformats.org/spreadsheetml/2006/main">
  <c r="AH443" i="3" l="1"/>
  <c r="AG443" i="3"/>
  <c r="AF443" i="3"/>
  <c r="AE443" i="3"/>
  <c r="AD443" i="3"/>
  <c r="AC443" i="3"/>
  <c r="AB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B443" i="3" s="1"/>
  <c r="A443" i="3"/>
  <c r="AH442" i="3"/>
  <c r="AG442" i="3"/>
  <c r="AF442" i="3"/>
  <c r="AE442" i="3"/>
  <c r="AD442" i="3"/>
  <c r="AC442" i="3"/>
  <c r="AB442" i="3"/>
  <c r="AA442" i="3"/>
  <c r="Z442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B442" i="3" s="1"/>
  <c r="A442" i="3"/>
  <c r="AH441" i="3"/>
  <c r="AG441" i="3"/>
  <c r="AF441" i="3"/>
  <c r="AE441" i="3"/>
  <c r="AD441" i="3"/>
  <c r="AC441" i="3"/>
  <c r="AB441" i="3"/>
  <c r="AA441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B441" i="3" s="1"/>
  <c r="A441" i="3"/>
  <c r="B440" i="3"/>
  <c r="A440" i="3"/>
  <c r="AH437" i="3"/>
  <c r="AG437" i="3"/>
  <c r="AF437" i="3"/>
  <c r="AE437" i="3"/>
  <c r="AD437" i="3"/>
  <c r="AC437" i="3"/>
  <c r="AB437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B437" i="3" s="1"/>
  <c r="A437" i="3"/>
  <c r="AH436" i="3"/>
  <c r="AG436" i="3"/>
  <c r="AF436" i="3"/>
  <c r="AE436" i="3"/>
  <c r="AD436" i="3"/>
  <c r="AC436" i="3"/>
  <c r="AB436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B436" i="3" s="1"/>
  <c r="D436" i="3"/>
  <c r="A436" i="3"/>
  <c r="AH435" i="3"/>
  <c r="AG435" i="3"/>
  <c r="AF435" i="3"/>
  <c r="AE435" i="3"/>
  <c r="AD435" i="3"/>
  <c r="AC435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B435" i="3"/>
  <c r="A435" i="3"/>
  <c r="B434" i="3"/>
  <c r="A434" i="3"/>
  <c r="AH431" i="3"/>
  <c r="AG431" i="3"/>
  <c r="AF431" i="3"/>
  <c r="AE431" i="3"/>
  <c r="AD431" i="3"/>
  <c r="AC431" i="3"/>
  <c r="AB431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B431" i="3" s="1"/>
  <c r="A431" i="3"/>
  <c r="AH430" i="3"/>
  <c r="AG430" i="3"/>
  <c r="AF430" i="3"/>
  <c r="AE430" i="3"/>
  <c r="AD430" i="3"/>
  <c r="AC430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B430" i="3" s="1"/>
  <c r="F430" i="3"/>
  <c r="E430" i="3"/>
  <c r="D430" i="3"/>
  <c r="A430" i="3"/>
  <c r="AH429" i="3"/>
  <c r="AG429" i="3"/>
  <c r="AF429" i="3"/>
  <c r="AE429" i="3"/>
  <c r="AD429" i="3"/>
  <c r="AC429" i="3"/>
  <c r="AB429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B429" i="3" s="1"/>
  <c r="G429" i="3"/>
  <c r="F429" i="3"/>
  <c r="E429" i="3"/>
  <c r="D429" i="3"/>
  <c r="A429" i="3"/>
  <c r="B428" i="3"/>
  <c r="A428" i="3"/>
  <c r="AH425" i="3"/>
  <c r="AG425" i="3"/>
  <c r="AF425" i="3"/>
  <c r="AE425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B425" i="3"/>
  <c r="A425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B424" i="3" s="1"/>
  <c r="A424" i="3"/>
  <c r="AH423" i="3"/>
  <c r="AG423" i="3"/>
  <c r="AF423" i="3"/>
  <c r="AE423" i="3"/>
  <c r="AD423" i="3"/>
  <c r="AC423" i="3"/>
  <c r="AB423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B423" i="3" s="1"/>
  <c r="A423" i="3"/>
  <c r="B422" i="3"/>
  <c r="A422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B419" i="3" s="1"/>
  <c r="G419" i="3"/>
  <c r="F419" i="3"/>
  <c r="E419" i="3"/>
  <c r="D419" i="3"/>
  <c r="A419" i="3"/>
  <c r="AH418" i="3"/>
  <c r="AG418" i="3"/>
  <c r="AF418" i="3"/>
  <c r="AE418" i="3"/>
  <c r="AD418" i="3"/>
  <c r="AC418" i="3"/>
  <c r="AB418" i="3"/>
  <c r="AA418" i="3"/>
  <c r="Z418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B418" i="3" s="1"/>
  <c r="A418" i="3"/>
  <c r="AH417" i="3"/>
  <c r="AG417" i="3"/>
  <c r="AF417" i="3"/>
  <c r="AE417" i="3"/>
  <c r="AD417" i="3"/>
  <c r="AC417" i="3"/>
  <c r="AB417" i="3"/>
  <c r="AA417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B417" i="3" s="1"/>
  <c r="D417" i="3"/>
  <c r="A417" i="3"/>
  <c r="B416" i="3"/>
  <c r="A416" i="3"/>
  <c r="AH413" i="3"/>
  <c r="AG413" i="3"/>
  <c r="AF413" i="3"/>
  <c r="AE413" i="3"/>
  <c r="AD413" i="3"/>
  <c r="AC413" i="3"/>
  <c r="AB413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B413" i="3" s="1"/>
  <c r="A413" i="3"/>
  <c r="AH412" i="3"/>
  <c r="AG412" i="3"/>
  <c r="AF412" i="3"/>
  <c r="AE412" i="3"/>
  <c r="AD412" i="3"/>
  <c r="AC412" i="3"/>
  <c r="AB412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B412" i="3" s="1"/>
  <c r="A412" i="3"/>
  <c r="AH411" i="3"/>
  <c r="AG411" i="3"/>
  <c r="AF411" i="3"/>
  <c r="AE411" i="3"/>
  <c r="AD411" i="3"/>
  <c r="AC411" i="3"/>
  <c r="AB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B411" i="3" s="1"/>
  <c r="F411" i="3"/>
  <c r="E411" i="3"/>
  <c r="D411" i="3"/>
  <c r="A411" i="3"/>
  <c r="B410" i="3"/>
  <c r="A410" i="3"/>
  <c r="AH407" i="3"/>
  <c r="AG407" i="3"/>
  <c r="AF407" i="3"/>
  <c r="AE407" i="3"/>
  <c r="AD407" i="3"/>
  <c r="AC407" i="3"/>
  <c r="AB407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B407" i="3" s="1"/>
  <c r="D407" i="3"/>
  <c r="A407" i="3"/>
  <c r="AH406" i="3"/>
  <c r="AG406" i="3"/>
  <c r="AF406" i="3"/>
  <c r="AE406" i="3"/>
  <c r="AD406" i="3"/>
  <c r="AC406" i="3"/>
  <c r="AB406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B406" i="3"/>
  <c r="A406" i="3"/>
  <c r="AH405" i="3"/>
  <c r="AG405" i="3"/>
  <c r="AF405" i="3"/>
  <c r="AE405" i="3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B405" i="3" s="1"/>
  <c r="A405" i="3"/>
  <c r="B404" i="3"/>
  <c r="A404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B401" i="3" s="1"/>
  <c r="F401" i="3"/>
  <c r="E401" i="3"/>
  <c r="D401" i="3"/>
  <c r="A401" i="3"/>
  <c r="AH400" i="3"/>
  <c r="AG400" i="3"/>
  <c r="AF400" i="3"/>
  <c r="AE400" i="3"/>
  <c r="AD400" i="3"/>
  <c r="AC400" i="3"/>
  <c r="AB400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B400" i="3" s="1"/>
  <c r="G400" i="3"/>
  <c r="F400" i="3"/>
  <c r="E400" i="3"/>
  <c r="D400" i="3"/>
  <c r="A400" i="3"/>
  <c r="AH399" i="3"/>
  <c r="AG399" i="3"/>
  <c r="AF399" i="3"/>
  <c r="AE399" i="3"/>
  <c r="AD399" i="3"/>
  <c r="AC399" i="3"/>
  <c r="AB399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B399" i="3" s="1"/>
  <c r="A399" i="3"/>
  <c r="B398" i="3"/>
  <c r="A398" i="3"/>
  <c r="AH395" i="3"/>
  <c r="AG395" i="3"/>
  <c r="AF395" i="3"/>
  <c r="AE395" i="3"/>
  <c r="AD395" i="3"/>
  <c r="AC395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B395" i="3" s="1"/>
  <c r="A395" i="3"/>
  <c r="AH394" i="3"/>
  <c r="AG394" i="3"/>
  <c r="AF394" i="3"/>
  <c r="AE394" i="3"/>
  <c r="AD394" i="3"/>
  <c r="AC394" i="3"/>
  <c r="AB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B394" i="3" s="1"/>
  <c r="A394" i="3"/>
  <c r="AH393" i="3"/>
  <c r="AG393" i="3"/>
  <c r="AF393" i="3"/>
  <c r="AE393" i="3"/>
  <c r="AD393" i="3"/>
  <c r="AC393" i="3"/>
  <c r="AB393" i="3"/>
  <c r="AA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B393" i="3" s="1"/>
  <c r="A393" i="3"/>
  <c r="B392" i="3"/>
  <c r="A392" i="3"/>
  <c r="AH389" i="3"/>
  <c r="AG389" i="3"/>
  <c r="AF389" i="3"/>
  <c r="AE389" i="3"/>
  <c r="AD389" i="3"/>
  <c r="AC389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B389" i="3" s="1"/>
  <c r="A389" i="3"/>
  <c r="AH388" i="3"/>
  <c r="AG388" i="3"/>
  <c r="AF388" i="3"/>
  <c r="AE388" i="3"/>
  <c r="AD388" i="3"/>
  <c r="AC388" i="3"/>
  <c r="AB388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B388" i="3" s="1"/>
  <c r="D388" i="3"/>
  <c r="A388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B387" i="3"/>
  <c r="A387" i="3"/>
  <c r="B386" i="3"/>
  <c r="A386" i="3"/>
  <c r="AH383" i="3"/>
  <c r="AG383" i="3"/>
  <c r="AF383" i="3"/>
  <c r="AE383" i="3"/>
  <c r="AD383" i="3"/>
  <c r="AC383" i="3"/>
  <c r="AB383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B383" i="3" s="1"/>
  <c r="A383" i="3"/>
  <c r="AH382" i="3"/>
  <c r="AG382" i="3"/>
  <c r="AF382" i="3"/>
  <c r="AE382" i="3"/>
  <c r="AD382" i="3"/>
  <c r="AC382" i="3"/>
  <c r="AB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B382" i="3" s="1"/>
  <c r="F382" i="3"/>
  <c r="E382" i="3"/>
  <c r="D382" i="3"/>
  <c r="A382" i="3"/>
  <c r="AH381" i="3"/>
  <c r="AG381" i="3"/>
  <c r="AF381" i="3"/>
  <c r="AE381" i="3"/>
  <c r="AD381" i="3"/>
  <c r="AC381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B381" i="3" s="1"/>
  <c r="G381" i="3"/>
  <c r="F381" i="3"/>
  <c r="E381" i="3"/>
  <c r="D381" i="3"/>
  <c r="A381" i="3"/>
  <c r="B380" i="3"/>
  <c r="A380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B377" i="3"/>
  <c r="A377" i="3"/>
  <c r="AH376" i="3"/>
  <c r="AG376" i="3"/>
  <c r="AF376" i="3"/>
  <c r="AE376" i="3"/>
  <c r="AD376" i="3"/>
  <c r="AC376" i="3"/>
  <c r="AB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B376" i="3" s="1"/>
  <c r="A376" i="3"/>
  <c r="AH375" i="3"/>
  <c r="AG375" i="3"/>
  <c r="AF375" i="3"/>
  <c r="AE375" i="3"/>
  <c r="AD375" i="3"/>
  <c r="AC375" i="3"/>
  <c r="AB375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B375" i="3" s="1"/>
  <c r="D375" i="3"/>
  <c r="A375" i="3"/>
  <c r="B374" i="3"/>
  <c r="A374" i="3"/>
  <c r="AH371" i="3"/>
  <c r="AG371" i="3"/>
  <c r="AF371" i="3"/>
  <c r="AE371" i="3"/>
  <c r="AD371" i="3"/>
  <c r="AC371" i="3"/>
  <c r="AB371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B371" i="3" s="1"/>
  <c r="G371" i="3"/>
  <c r="F371" i="3"/>
  <c r="E371" i="3"/>
  <c r="D371" i="3"/>
  <c r="A371" i="3"/>
  <c r="AH370" i="3"/>
  <c r="AG370" i="3"/>
  <c r="AF370" i="3"/>
  <c r="AE370" i="3"/>
  <c r="AD370" i="3"/>
  <c r="AC370" i="3"/>
  <c r="AB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B370" i="3" s="1"/>
  <c r="A370" i="3"/>
  <c r="AH369" i="3"/>
  <c r="AG369" i="3"/>
  <c r="AF369" i="3"/>
  <c r="AE369" i="3"/>
  <c r="AD369" i="3"/>
  <c r="AC369" i="3"/>
  <c r="AB369" i="3"/>
  <c r="AA369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B369" i="3" s="1"/>
  <c r="D369" i="3"/>
  <c r="A369" i="3"/>
  <c r="B368" i="3"/>
  <c r="A368" i="3"/>
  <c r="AH365" i="3"/>
  <c r="AG365" i="3"/>
  <c r="AF365" i="3"/>
  <c r="AE365" i="3"/>
  <c r="AD365" i="3"/>
  <c r="AC365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B365" i="3" s="1"/>
  <c r="D365" i="3"/>
  <c r="A365" i="3"/>
  <c r="AH364" i="3"/>
  <c r="AG364" i="3"/>
  <c r="AF364" i="3"/>
  <c r="AE364" i="3"/>
  <c r="AD364" i="3"/>
  <c r="AC364" i="3"/>
  <c r="AB364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B364" i="3" s="1"/>
  <c r="A364" i="3"/>
  <c r="AH363" i="3"/>
  <c r="AG363" i="3"/>
  <c r="AF363" i="3"/>
  <c r="AE363" i="3"/>
  <c r="AD363" i="3"/>
  <c r="AC363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B363" i="3" s="1"/>
  <c r="F363" i="3"/>
  <c r="E363" i="3"/>
  <c r="D363" i="3"/>
  <c r="A363" i="3"/>
  <c r="B362" i="3"/>
  <c r="A362" i="3"/>
  <c r="AH359" i="3"/>
  <c r="AG359" i="3"/>
  <c r="AF359" i="3"/>
  <c r="AE359" i="3"/>
  <c r="AD359" i="3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B359" i="3" s="1"/>
  <c r="D359" i="3"/>
  <c r="A359" i="3"/>
  <c r="AH358" i="3"/>
  <c r="AG358" i="3"/>
  <c r="AF358" i="3"/>
  <c r="AE358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B358" i="3"/>
  <c r="A358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B357" i="3" s="1"/>
  <c r="A357" i="3"/>
  <c r="B356" i="3"/>
  <c r="A356" i="3"/>
  <c r="AH353" i="3"/>
  <c r="AG353" i="3"/>
  <c r="AF353" i="3"/>
  <c r="AE353" i="3"/>
  <c r="AD353" i="3"/>
  <c r="AC353" i="3"/>
  <c r="AB353" i="3"/>
  <c r="AA353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B353" i="3" s="1"/>
  <c r="F353" i="3"/>
  <c r="E353" i="3"/>
  <c r="D353" i="3"/>
  <c r="A353" i="3"/>
  <c r="AH352" i="3"/>
  <c r="AG352" i="3"/>
  <c r="AF352" i="3"/>
  <c r="AE352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B352" i="3" s="1"/>
  <c r="G352" i="3"/>
  <c r="F352" i="3"/>
  <c r="E352" i="3"/>
  <c r="D352" i="3"/>
  <c r="A352" i="3"/>
  <c r="AH351" i="3"/>
  <c r="AG351" i="3"/>
  <c r="AF351" i="3"/>
  <c r="AE351" i="3"/>
  <c r="AD351" i="3"/>
  <c r="AC351" i="3"/>
  <c r="AB351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B351" i="3" s="1"/>
  <c r="A351" i="3"/>
  <c r="B350" i="3"/>
  <c r="A350" i="3"/>
  <c r="AH347" i="3"/>
  <c r="AG347" i="3"/>
  <c r="AF347" i="3"/>
  <c r="AE347" i="3"/>
  <c r="AD347" i="3"/>
  <c r="AC347" i="3"/>
  <c r="AB347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B347" i="3" s="1"/>
  <c r="A347" i="3"/>
  <c r="AH346" i="3"/>
  <c r="AG346" i="3"/>
  <c r="AF346" i="3"/>
  <c r="AE346" i="3"/>
  <c r="AD346" i="3"/>
  <c r="AC346" i="3"/>
  <c r="AB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B346" i="3" s="1"/>
  <c r="A346" i="3"/>
  <c r="AH345" i="3"/>
  <c r="AG345" i="3"/>
  <c r="AF345" i="3"/>
  <c r="AE345" i="3"/>
  <c r="AD345" i="3"/>
  <c r="AC345" i="3"/>
  <c r="AB345" i="3"/>
  <c r="AA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B345" i="3" s="1"/>
  <c r="A345" i="3"/>
  <c r="B344" i="3"/>
  <c r="A344" i="3"/>
  <c r="AH341" i="3"/>
  <c r="AG341" i="3"/>
  <c r="AF341" i="3"/>
  <c r="AE341" i="3"/>
  <c r="AD341" i="3"/>
  <c r="AC341" i="3"/>
  <c r="AB341" i="3"/>
  <c r="AA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B341" i="3" s="1"/>
  <c r="A341" i="3"/>
  <c r="AH340" i="3"/>
  <c r="AG340" i="3"/>
  <c r="AF340" i="3"/>
  <c r="AE340" i="3"/>
  <c r="AD340" i="3"/>
  <c r="AC340" i="3"/>
  <c r="AB340" i="3"/>
  <c r="AA340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B340" i="3" s="1"/>
  <c r="D340" i="3"/>
  <c r="A340" i="3"/>
  <c r="AH339" i="3"/>
  <c r="AG339" i="3"/>
  <c r="AF339" i="3"/>
  <c r="AE339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B339" i="3"/>
  <c r="A339" i="3"/>
  <c r="B338" i="3"/>
  <c r="A338" i="3"/>
  <c r="AH335" i="3"/>
  <c r="AG335" i="3"/>
  <c r="AF335" i="3"/>
  <c r="AE335" i="3"/>
  <c r="AD335" i="3"/>
  <c r="AC335" i="3"/>
  <c r="AB335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B335" i="3" s="1"/>
  <c r="A335" i="3"/>
  <c r="AH334" i="3"/>
  <c r="AG334" i="3"/>
  <c r="AF334" i="3"/>
  <c r="AE334" i="3"/>
  <c r="AD334" i="3"/>
  <c r="AC334" i="3"/>
  <c r="AB334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B334" i="3" s="1"/>
  <c r="F334" i="3"/>
  <c r="E334" i="3"/>
  <c r="D334" i="3"/>
  <c r="A334" i="3"/>
  <c r="AH333" i="3"/>
  <c r="AG333" i="3"/>
  <c r="AF333" i="3"/>
  <c r="AE333" i="3"/>
  <c r="AD333" i="3"/>
  <c r="AC333" i="3"/>
  <c r="AB333" i="3"/>
  <c r="AA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B333" i="3" s="1"/>
  <c r="G333" i="3"/>
  <c r="F333" i="3"/>
  <c r="E333" i="3"/>
  <c r="D333" i="3"/>
  <c r="A333" i="3"/>
  <c r="B332" i="3"/>
  <c r="A332" i="3"/>
  <c r="AH329" i="3"/>
  <c r="AG329" i="3"/>
  <c r="AF329" i="3"/>
  <c r="AE329" i="3"/>
  <c r="AD329" i="3"/>
  <c r="AC329" i="3"/>
  <c r="AB329" i="3"/>
  <c r="AA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B329" i="3"/>
  <c r="A329" i="3"/>
  <c r="AH328" i="3"/>
  <c r="AG328" i="3"/>
  <c r="AF328" i="3"/>
  <c r="AE328" i="3"/>
  <c r="AD328" i="3"/>
  <c r="AC328" i="3"/>
  <c r="AB328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B328" i="3" s="1"/>
  <c r="A328" i="3"/>
  <c r="AH327" i="3"/>
  <c r="AG327" i="3"/>
  <c r="AF327" i="3"/>
  <c r="AE327" i="3"/>
  <c r="AD327" i="3"/>
  <c r="AC327" i="3"/>
  <c r="AB327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B327" i="3" s="1"/>
  <c r="D327" i="3"/>
  <c r="A327" i="3"/>
  <c r="B326" i="3"/>
  <c r="A326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B323" i="3" s="1"/>
  <c r="G323" i="3"/>
  <c r="F323" i="3"/>
  <c r="E323" i="3"/>
  <c r="D323" i="3"/>
  <c r="A323" i="3"/>
  <c r="AH322" i="3"/>
  <c r="AG322" i="3"/>
  <c r="AF322" i="3"/>
  <c r="AE322" i="3"/>
  <c r="AD322" i="3"/>
  <c r="AC322" i="3"/>
  <c r="AB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B322" i="3" s="1"/>
  <c r="A322" i="3"/>
  <c r="AH321" i="3"/>
  <c r="AG321" i="3"/>
  <c r="AF321" i="3"/>
  <c r="AE321" i="3"/>
  <c r="AD321" i="3"/>
  <c r="AC321" i="3"/>
  <c r="AB321" i="3"/>
  <c r="AA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B321" i="3" s="1"/>
  <c r="D321" i="3"/>
  <c r="A321" i="3"/>
  <c r="B320" i="3"/>
  <c r="A320" i="3"/>
  <c r="AH317" i="3"/>
  <c r="AG317" i="3"/>
  <c r="AF317" i="3"/>
  <c r="AE317" i="3"/>
  <c r="AD317" i="3"/>
  <c r="AC317" i="3"/>
  <c r="AB317" i="3"/>
  <c r="AA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B317" i="3" s="1"/>
  <c r="D317" i="3"/>
  <c r="A317" i="3"/>
  <c r="AH316" i="3"/>
  <c r="AG316" i="3"/>
  <c r="AF316" i="3"/>
  <c r="AE316" i="3"/>
  <c r="AD316" i="3"/>
  <c r="AC316" i="3"/>
  <c r="AB316" i="3"/>
  <c r="AA316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B316" i="3" s="1"/>
  <c r="A316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B315" i="3" s="1"/>
  <c r="F315" i="3"/>
  <c r="E315" i="3"/>
  <c r="D315" i="3"/>
  <c r="A315" i="3"/>
  <c r="B314" i="3"/>
  <c r="A314" i="3"/>
  <c r="AH311" i="3"/>
  <c r="AG311" i="3"/>
  <c r="AF311" i="3"/>
  <c r="AE311" i="3"/>
  <c r="AD311" i="3"/>
  <c r="AC311" i="3"/>
  <c r="AB311" i="3"/>
  <c r="AA311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B311" i="3" s="1"/>
  <c r="D311" i="3"/>
  <c r="A311" i="3"/>
  <c r="AH310" i="3"/>
  <c r="AG310" i="3"/>
  <c r="AF310" i="3"/>
  <c r="AE310" i="3"/>
  <c r="AD310" i="3"/>
  <c r="AC310" i="3"/>
  <c r="AB310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B310" i="3"/>
  <c r="A310" i="3"/>
  <c r="AH309" i="3"/>
  <c r="AG309" i="3"/>
  <c r="AF309" i="3"/>
  <c r="AE309" i="3"/>
  <c r="AD309" i="3"/>
  <c r="AC309" i="3"/>
  <c r="AB309" i="3"/>
  <c r="AA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B309" i="3" s="1"/>
  <c r="A309" i="3"/>
  <c r="B308" i="3"/>
  <c r="A308" i="3"/>
  <c r="AH305" i="3"/>
  <c r="AG305" i="3"/>
  <c r="AF305" i="3"/>
  <c r="AE305" i="3"/>
  <c r="AD305" i="3"/>
  <c r="AC305" i="3"/>
  <c r="AB305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B305" i="3" s="1"/>
  <c r="F305" i="3"/>
  <c r="E305" i="3"/>
  <c r="D305" i="3"/>
  <c r="A305" i="3"/>
  <c r="AH304" i="3"/>
  <c r="AG304" i="3"/>
  <c r="AF304" i="3"/>
  <c r="AE304" i="3"/>
  <c r="AD304" i="3"/>
  <c r="AC304" i="3"/>
  <c r="AB304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B304" i="3" s="1"/>
  <c r="G304" i="3"/>
  <c r="F304" i="3"/>
  <c r="E304" i="3"/>
  <c r="D304" i="3"/>
  <c r="A304" i="3"/>
  <c r="AH303" i="3"/>
  <c r="AG303" i="3"/>
  <c r="AF303" i="3"/>
  <c r="AE303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B303" i="3" s="1"/>
  <c r="A303" i="3"/>
  <c r="B302" i="3"/>
  <c r="A302" i="3"/>
  <c r="AH299" i="3"/>
  <c r="AG299" i="3"/>
  <c r="AF299" i="3"/>
  <c r="AE299" i="3"/>
  <c r="AD299" i="3"/>
  <c r="AC299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B299" i="3" s="1"/>
  <c r="A299" i="3"/>
  <c r="AH298" i="3"/>
  <c r="AG298" i="3"/>
  <c r="AF298" i="3"/>
  <c r="AE298" i="3"/>
  <c r="AD298" i="3"/>
  <c r="AC298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B298" i="3" s="1"/>
  <c r="A298" i="3"/>
  <c r="AH297" i="3"/>
  <c r="AG297" i="3"/>
  <c r="AF297" i="3"/>
  <c r="AE297" i="3"/>
  <c r="AD297" i="3"/>
  <c r="AC297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B297" i="3" s="1"/>
  <c r="A297" i="3"/>
  <c r="B296" i="3"/>
  <c r="A296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B293" i="3" s="1"/>
  <c r="A293" i="3"/>
  <c r="AH292" i="3"/>
  <c r="AG292" i="3"/>
  <c r="AF292" i="3"/>
  <c r="AE292" i="3"/>
  <c r="AD292" i="3"/>
  <c r="AC292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B292" i="3" s="1"/>
  <c r="D292" i="3"/>
  <c r="A292" i="3"/>
  <c r="AH291" i="3"/>
  <c r="AG291" i="3"/>
  <c r="AF291" i="3"/>
  <c r="AE291" i="3"/>
  <c r="AD291" i="3"/>
  <c r="AC291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B291" i="3"/>
  <c r="A291" i="3"/>
  <c r="B290" i="3"/>
  <c r="A290" i="3"/>
  <c r="AH287" i="3"/>
  <c r="AG287" i="3"/>
  <c r="AF287" i="3"/>
  <c r="AE287" i="3"/>
  <c r="AD287" i="3"/>
  <c r="AC287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B287" i="3" s="1"/>
  <c r="A287" i="3"/>
  <c r="AH286" i="3"/>
  <c r="AG286" i="3"/>
  <c r="AF286" i="3"/>
  <c r="AE286" i="3"/>
  <c r="AD286" i="3"/>
  <c r="AC286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B286" i="3" s="1"/>
  <c r="F286" i="3"/>
  <c r="E286" i="3"/>
  <c r="D286" i="3"/>
  <c r="A286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B285" i="3" s="1"/>
  <c r="G285" i="3"/>
  <c r="F285" i="3"/>
  <c r="E285" i="3"/>
  <c r="D285" i="3"/>
  <c r="A285" i="3"/>
  <c r="B284" i="3"/>
  <c r="A284" i="3"/>
  <c r="AH281" i="3"/>
  <c r="AG281" i="3"/>
  <c r="AF281" i="3"/>
  <c r="AE281" i="3"/>
  <c r="AD281" i="3"/>
  <c r="AC281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B281" i="3"/>
  <c r="A281" i="3"/>
  <c r="AH280" i="3"/>
  <c r="AG280" i="3"/>
  <c r="AF280" i="3"/>
  <c r="AE280" i="3"/>
  <c r="AD280" i="3"/>
  <c r="AC280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B280" i="3" s="1"/>
  <c r="A280" i="3"/>
  <c r="AH279" i="3"/>
  <c r="AG279" i="3"/>
  <c r="AF279" i="3"/>
  <c r="AE279" i="3"/>
  <c r="AD279" i="3"/>
  <c r="AC279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B279" i="3" s="1"/>
  <c r="D279" i="3"/>
  <c r="A279" i="3"/>
  <c r="B278" i="3"/>
  <c r="A278" i="3"/>
  <c r="AH275" i="3"/>
  <c r="AG275" i="3"/>
  <c r="AF275" i="3"/>
  <c r="AE275" i="3"/>
  <c r="AD275" i="3"/>
  <c r="AC275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B275" i="3" s="1"/>
  <c r="G275" i="3"/>
  <c r="F275" i="3"/>
  <c r="E275" i="3"/>
  <c r="D275" i="3"/>
  <c r="A275" i="3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B274" i="3" s="1"/>
  <c r="A274" i="3"/>
  <c r="AH273" i="3"/>
  <c r="AG273" i="3"/>
  <c r="AF273" i="3"/>
  <c r="AE273" i="3"/>
  <c r="AD273" i="3"/>
  <c r="AC273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B273" i="3" s="1"/>
  <c r="D273" i="3"/>
  <c r="A273" i="3"/>
  <c r="B272" i="3"/>
  <c r="A272" i="3"/>
  <c r="AH269" i="3"/>
  <c r="AG269" i="3"/>
  <c r="AF269" i="3"/>
  <c r="AE269" i="3"/>
  <c r="AD269" i="3"/>
  <c r="AC269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B269" i="3" s="1"/>
  <c r="D269" i="3"/>
  <c r="A269" i="3"/>
  <c r="AH268" i="3"/>
  <c r="AG268" i="3"/>
  <c r="AF268" i="3"/>
  <c r="AE268" i="3"/>
  <c r="AD268" i="3"/>
  <c r="AC268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B268" i="3" s="1"/>
  <c r="A268" i="3"/>
  <c r="AH267" i="3"/>
  <c r="AG267" i="3"/>
  <c r="AF267" i="3"/>
  <c r="AE267" i="3"/>
  <c r="AD267" i="3"/>
  <c r="AC267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B267" i="3" s="1"/>
  <c r="F267" i="3"/>
  <c r="E267" i="3"/>
  <c r="D267" i="3"/>
  <c r="A267" i="3"/>
  <c r="B266" i="3"/>
  <c r="A266" i="3"/>
  <c r="AH263" i="3"/>
  <c r="AG263" i="3"/>
  <c r="AF263" i="3"/>
  <c r="AE263" i="3"/>
  <c r="AD263" i="3"/>
  <c r="AC263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B263" i="3" s="1"/>
  <c r="D263" i="3"/>
  <c r="A263" i="3"/>
  <c r="AH262" i="3"/>
  <c r="AG262" i="3"/>
  <c r="AF262" i="3"/>
  <c r="AE262" i="3"/>
  <c r="AD262" i="3"/>
  <c r="AC262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B262" i="3"/>
  <c r="A262" i="3"/>
  <c r="AH261" i="3"/>
  <c r="AG261" i="3"/>
  <c r="AF261" i="3"/>
  <c r="AE261" i="3"/>
  <c r="AD261" i="3"/>
  <c r="AC261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B261" i="3" s="1"/>
  <c r="A261" i="3"/>
  <c r="B260" i="3"/>
  <c r="A260" i="3"/>
  <c r="AH257" i="3"/>
  <c r="AG257" i="3"/>
  <c r="AF257" i="3"/>
  <c r="AE257" i="3"/>
  <c r="AD257" i="3"/>
  <c r="AC257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B257" i="3" s="1"/>
  <c r="F257" i="3"/>
  <c r="E257" i="3"/>
  <c r="D257" i="3"/>
  <c r="A257" i="3"/>
  <c r="AH256" i="3"/>
  <c r="AG256" i="3"/>
  <c r="AF256" i="3"/>
  <c r="AE256" i="3"/>
  <c r="AD256" i="3"/>
  <c r="AC256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B256" i="3" s="1"/>
  <c r="G256" i="3"/>
  <c r="F256" i="3"/>
  <c r="E256" i="3"/>
  <c r="D256" i="3"/>
  <c r="A256" i="3"/>
  <c r="AH255" i="3"/>
  <c r="AG255" i="3"/>
  <c r="AF255" i="3"/>
  <c r="AE255" i="3"/>
  <c r="AD255" i="3"/>
  <c r="AC255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B255" i="3" s="1"/>
  <c r="A255" i="3"/>
  <c r="B254" i="3"/>
  <c r="A254" i="3"/>
  <c r="AH251" i="3"/>
  <c r="AG251" i="3"/>
  <c r="AF251" i="3"/>
  <c r="AE251" i="3"/>
  <c r="AD251" i="3"/>
  <c r="AC251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B251" i="3" s="1"/>
  <c r="A251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B250" i="3" s="1"/>
  <c r="D250" i="3"/>
  <c r="A250" i="3"/>
  <c r="AH249" i="3"/>
  <c r="AG249" i="3"/>
  <c r="AF249" i="3"/>
  <c r="AE249" i="3"/>
  <c r="AD249" i="3"/>
  <c r="AC249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B249" i="3" s="1"/>
  <c r="A249" i="3"/>
  <c r="B248" i="3"/>
  <c r="A248" i="3"/>
  <c r="AH245" i="3"/>
  <c r="AG245" i="3"/>
  <c r="AF245" i="3"/>
  <c r="AE245" i="3"/>
  <c r="AD245" i="3"/>
  <c r="AC245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B245" i="3" s="1"/>
  <c r="A245" i="3"/>
  <c r="AH244" i="3"/>
  <c r="AG244" i="3"/>
  <c r="AF244" i="3"/>
  <c r="AE244" i="3"/>
  <c r="AD244" i="3"/>
  <c r="AC244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B244" i="3" s="1"/>
  <c r="D244" i="3"/>
  <c r="A244" i="3"/>
  <c r="AH243" i="3"/>
  <c r="AG243" i="3"/>
  <c r="AF243" i="3"/>
  <c r="AE243" i="3"/>
  <c r="AD243" i="3"/>
  <c r="AC243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B243" i="3"/>
  <c r="A243" i="3"/>
  <c r="B242" i="3"/>
  <c r="A242" i="3"/>
  <c r="AH239" i="3"/>
  <c r="AG239" i="3"/>
  <c r="AF239" i="3"/>
  <c r="AE239" i="3"/>
  <c r="AD239" i="3"/>
  <c r="AC239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B239" i="3" s="1"/>
  <c r="A239" i="3"/>
  <c r="AH238" i="3"/>
  <c r="AG238" i="3"/>
  <c r="AF238" i="3"/>
  <c r="AE238" i="3"/>
  <c r="AD238" i="3"/>
  <c r="AC238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B238" i="3" s="1"/>
  <c r="F238" i="3"/>
  <c r="E238" i="3"/>
  <c r="D238" i="3"/>
  <c r="A238" i="3"/>
  <c r="AH237" i="3"/>
  <c r="AG237" i="3"/>
  <c r="AF237" i="3"/>
  <c r="AE237" i="3"/>
  <c r="AD237" i="3"/>
  <c r="AC237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B237" i="3" s="1"/>
  <c r="G237" i="3"/>
  <c r="F237" i="3"/>
  <c r="E237" i="3"/>
  <c r="D237" i="3"/>
  <c r="A237" i="3"/>
  <c r="B236" i="3"/>
  <c r="A236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B233" i="3"/>
  <c r="A233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B232" i="3" s="1"/>
  <c r="A232" i="3"/>
  <c r="AH231" i="3"/>
  <c r="AG231" i="3"/>
  <c r="AF231" i="3"/>
  <c r="AE231" i="3"/>
  <c r="AD231" i="3"/>
  <c r="AC231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B231" i="3" s="1"/>
  <c r="D231" i="3"/>
  <c r="A231" i="3"/>
  <c r="B230" i="3"/>
  <c r="A230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B227" i="3" s="1"/>
  <c r="G227" i="3"/>
  <c r="F227" i="3"/>
  <c r="E227" i="3"/>
  <c r="D227" i="3"/>
  <c r="A227" i="3"/>
  <c r="AH226" i="3"/>
  <c r="AG226" i="3"/>
  <c r="AF226" i="3"/>
  <c r="AE226" i="3"/>
  <c r="AD226" i="3"/>
  <c r="AC226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B226" i="3" s="1"/>
  <c r="A226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B225" i="3" s="1"/>
  <c r="D225" i="3"/>
  <c r="A225" i="3"/>
  <c r="B224" i="3"/>
  <c r="A224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B221" i="3" s="1"/>
  <c r="D221" i="3"/>
  <c r="A221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B220" i="3" s="1"/>
  <c r="A220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B219" i="3" s="1"/>
  <c r="F219" i="3"/>
  <c r="E219" i="3"/>
  <c r="D219" i="3"/>
  <c r="A219" i="3"/>
  <c r="B218" i="3"/>
  <c r="A218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B215" i="3" s="1"/>
  <c r="D215" i="3"/>
  <c r="A215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B214" i="3"/>
  <c r="A214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B213" i="3" s="1"/>
  <c r="A213" i="3"/>
  <c r="B212" i="3"/>
  <c r="A212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B209" i="3" s="1"/>
  <c r="F209" i="3"/>
  <c r="E209" i="3"/>
  <c r="D209" i="3"/>
  <c r="A209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B208" i="3" s="1"/>
  <c r="G208" i="3"/>
  <c r="F208" i="3"/>
  <c r="E208" i="3"/>
  <c r="D208" i="3"/>
  <c r="A208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B207" i="3" s="1"/>
  <c r="A207" i="3"/>
  <c r="B206" i="3"/>
  <c r="A206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B203" i="3" s="1"/>
  <c r="A203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B202" i="3" s="1"/>
  <c r="D202" i="3"/>
  <c r="A202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B201" i="3" s="1"/>
  <c r="A201" i="3"/>
  <c r="B200" i="3"/>
  <c r="A200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B197" i="3" s="1"/>
  <c r="A197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B196" i="3" s="1"/>
  <c r="D196" i="3"/>
  <c r="A196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B195" i="3"/>
  <c r="A195" i="3"/>
  <c r="B194" i="3"/>
  <c r="A194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B191" i="3" s="1"/>
  <c r="E191" i="3"/>
  <c r="D191" i="3"/>
  <c r="A191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B190" i="3" s="1"/>
  <c r="F190" i="3"/>
  <c r="E190" i="3"/>
  <c r="D190" i="3"/>
  <c r="A190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B189" i="3" s="1"/>
  <c r="G189" i="3"/>
  <c r="F189" i="3"/>
  <c r="E189" i="3"/>
  <c r="D189" i="3"/>
  <c r="A189" i="3"/>
  <c r="B188" i="3"/>
  <c r="A188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B185" i="3"/>
  <c r="A185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B184" i="3" s="1"/>
  <c r="A184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B183" i="3" s="1"/>
  <c r="D183" i="3"/>
  <c r="A183" i="3"/>
  <c r="B182" i="3"/>
  <c r="A182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B179" i="3" s="1"/>
  <c r="G179" i="3"/>
  <c r="F179" i="3"/>
  <c r="E179" i="3"/>
  <c r="D179" i="3"/>
  <c r="A179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B178" i="3" s="1"/>
  <c r="A178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B177" i="3" s="1"/>
  <c r="D177" i="3"/>
  <c r="A177" i="3"/>
  <c r="B176" i="3"/>
  <c r="A176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B173" i="3" s="1"/>
  <c r="D173" i="3"/>
  <c r="A173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B172" i="3" s="1"/>
  <c r="A172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B171" i="3" s="1"/>
  <c r="F171" i="3"/>
  <c r="E171" i="3"/>
  <c r="D171" i="3"/>
  <c r="A171" i="3"/>
  <c r="B170" i="3"/>
  <c r="A170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B167" i="3" s="1"/>
  <c r="D167" i="3"/>
  <c r="A167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B166" i="3"/>
  <c r="A166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B165" i="3" s="1"/>
  <c r="A165" i="3"/>
  <c r="B164" i="3"/>
  <c r="A164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B161" i="3" s="1"/>
  <c r="F161" i="3"/>
  <c r="E161" i="3"/>
  <c r="D161" i="3"/>
  <c r="A161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B160" i="3" s="1"/>
  <c r="G160" i="3"/>
  <c r="F160" i="3"/>
  <c r="E160" i="3"/>
  <c r="D160" i="3"/>
  <c r="A160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B159" i="3" s="1"/>
  <c r="A159" i="3"/>
  <c r="B158" i="3"/>
  <c r="A158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B155" i="3" s="1"/>
  <c r="A155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B154" i="3" s="1"/>
  <c r="A154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B153" i="3" s="1"/>
  <c r="A153" i="3"/>
  <c r="B152" i="3"/>
  <c r="A152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B149" i="3" s="1"/>
  <c r="A149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B148" i="3" s="1"/>
  <c r="D148" i="3"/>
  <c r="A148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B147" i="3"/>
  <c r="A147" i="3"/>
  <c r="B146" i="3"/>
  <c r="A146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B143" i="3" s="1"/>
  <c r="E143" i="3"/>
  <c r="D143" i="3"/>
  <c r="A143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B142" i="3" s="1"/>
  <c r="F142" i="3"/>
  <c r="E142" i="3"/>
  <c r="D142" i="3"/>
  <c r="A142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B141" i="3" s="1"/>
  <c r="G141" i="3"/>
  <c r="F141" i="3"/>
  <c r="E141" i="3"/>
  <c r="D141" i="3"/>
  <c r="A141" i="3"/>
  <c r="B140" i="3"/>
  <c r="A140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B137" i="3"/>
  <c r="A137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B136" i="3" s="1"/>
  <c r="A136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B135" i="3" s="1"/>
  <c r="A135" i="3"/>
  <c r="B134" i="3"/>
  <c r="A134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B131" i="3" s="1"/>
  <c r="G131" i="3"/>
  <c r="F131" i="3"/>
  <c r="E131" i="3"/>
  <c r="D131" i="3"/>
  <c r="A131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B130" i="3" s="1"/>
  <c r="A130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B129" i="3" s="1"/>
  <c r="D129" i="3"/>
  <c r="A129" i="3"/>
  <c r="B128" i="3"/>
  <c r="A128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B125" i="3" s="1"/>
  <c r="A125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B124" i="3" s="1"/>
  <c r="A124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B123" i="3" s="1"/>
  <c r="F123" i="3"/>
  <c r="E123" i="3"/>
  <c r="D123" i="3"/>
  <c r="A123" i="3"/>
  <c r="B122" i="3"/>
  <c r="A122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B119" i="3" s="1"/>
  <c r="D119" i="3"/>
  <c r="A119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B118" i="3"/>
  <c r="A118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B117" i="3" s="1"/>
  <c r="A117" i="3"/>
  <c r="B116" i="3"/>
  <c r="A116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B113" i="3" s="1"/>
  <c r="F113" i="3"/>
  <c r="E113" i="3"/>
  <c r="D113" i="3"/>
  <c r="A113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B112" i="3" s="1"/>
  <c r="G112" i="3"/>
  <c r="F112" i="3"/>
  <c r="E112" i="3"/>
  <c r="D112" i="3"/>
  <c r="A112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B111" i="3" s="1"/>
  <c r="A111" i="3"/>
  <c r="B110" i="3"/>
  <c r="A110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B107" i="3" s="1"/>
  <c r="A107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B106" i="3" s="1"/>
  <c r="A106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B105" i="3" s="1"/>
  <c r="A105" i="3"/>
  <c r="B104" i="3"/>
  <c r="A104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B101" i="3" s="1"/>
  <c r="A101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B100" i="3" s="1"/>
  <c r="I100" i="3"/>
  <c r="H100" i="3"/>
  <c r="G100" i="3"/>
  <c r="F100" i="3"/>
  <c r="E100" i="3"/>
  <c r="D100" i="3"/>
  <c r="A100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B99" i="3"/>
  <c r="A99" i="3"/>
  <c r="B98" i="3"/>
  <c r="A98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B95" i="3" s="1"/>
  <c r="A95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B94" i="3" s="1"/>
  <c r="F94" i="3"/>
  <c r="E94" i="3"/>
  <c r="D94" i="3"/>
  <c r="A94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B93" i="3" s="1"/>
  <c r="G93" i="3"/>
  <c r="F93" i="3"/>
  <c r="E93" i="3"/>
  <c r="D93" i="3"/>
  <c r="A93" i="3"/>
  <c r="B92" i="3"/>
  <c r="A92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B89" i="3"/>
  <c r="A89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B88" i="3" s="1"/>
  <c r="A88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B87" i="3" s="1"/>
  <c r="A87" i="3"/>
  <c r="B86" i="3"/>
  <c r="A86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B83" i="3" s="1"/>
  <c r="G83" i="3"/>
  <c r="F83" i="3"/>
  <c r="E83" i="3"/>
  <c r="D83" i="3"/>
  <c r="A83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B82" i="3" s="1"/>
  <c r="A82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B81" i="3" s="1"/>
  <c r="I81" i="3"/>
  <c r="H81" i="3"/>
  <c r="G81" i="3"/>
  <c r="F81" i="3"/>
  <c r="E81" i="3"/>
  <c r="D81" i="3"/>
  <c r="A81" i="3"/>
  <c r="B80" i="3"/>
  <c r="A80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B77" i="3" s="1"/>
  <c r="A77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B76" i="3" s="1"/>
  <c r="A76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B75" i="3" s="1"/>
  <c r="F75" i="3"/>
  <c r="E75" i="3"/>
  <c r="D75" i="3"/>
  <c r="A75" i="3"/>
  <c r="B74" i="3"/>
  <c r="A74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B71" i="3" s="1"/>
  <c r="I71" i="3"/>
  <c r="H71" i="3"/>
  <c r="G71" i="3"/>
  <c r="F71" i="3"/>
  <c r="E71" i="3"/>
  <c r="D71" i="3"/>
  <c r="A71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70" i="3"/>
  <c r="A70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69" i="3" s="1"/>
  <c r="A69" i="3"/>
  <c r="B68" i="3"/>
  <c r="A68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B65" i="3" s="1"/>
  <c r="F65" i="3"/>
  <c r="E65" i="3"/>
  <c r="D65" i="3"/>
  <c r="A65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64" i="3" s="1"/>
  <c r="G64" i="3"/>
  <c r="F64" i="3"/>
  <c r="E64" i="3"/>
  <c r="D64" i="3"/>
  <c r="A64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 s="1"/>
  <c r="A63" i="3"/>
  <c r="B62" i="3"/>
  <c r="A62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 s="1"/>
  <c r="A59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 s="1"/>
  <c r="A58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 s="1"/>
  <c r="A57" i="3"/>
  <c r="B56" i="3"/>
  <c r="A56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 s="1"/>
  <c r="A53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B52" i="3" s="1"/>
  <c r="I52" i="3"/>
  <c r="H52" i="3"/>
  <c r="G52" i="3"/>
  <c r="F52" i="3"/>
  <c r="E52" i="3"/>
  <c r="D52" i="3"/>
  <c r="A52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A51" i="3"/>
  <c r="B50" i="3"/>
  <c r="A50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B47" i="3" s="1"/>
  <c r="E47" i="3"/>
  <c r="D47" i="3"/>
  <c r="A47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B46" i="3" s="1"/>
  <c r="F46" i="3"/>
  <c r="E46" i="3"/>
  <c r="D46" i="3"/>
  <c r="A46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B45" i="3" s="1"/>
  <c r="G45" i="3"/>
  <c r="F45" i="3"/>
  <c r="E45" i="3"/>
  <c r="D45" i="3"/>
  <c r="A45" i="3"/>
  <c r="B44" i="3"/>
  <c r="A44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A41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 s="1"/>
  <c r="A40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 s="1"/>
  <c r="A39" i="3"/>
  <c r="B38" i="3"/>
  <c r="A38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B35" i="3" s="1"/>
  <c r="G35" i="3"/>
  <c r="F35" i="3"/>
  <c r="E35" i="3"/>
  <c r="D35" i="3"/>
  <c r="A35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 s="1"/>
  <c r="A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B33" i="3" s="1"/>
  <c r="I33" i="3"/>
  <c r="H33" i="3"/>
  <c r="G33" i="3"/>
  <c r="F33" i="3"/>
  <c r="E33" i="3"/>
  <c r="D33" i="3"/>
  <c r="A33" i="3"/>
  <c r="B32" i="3"/>
  <c r="A32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B29" i="3" s="1"/>
  <c r="D29" i="3"/>
  <c r="A29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 s="1"/>
  <c r="A28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B27" i="3" s="1"/>
  <c r="F27" i="3"/>
  <c r="E27" i="3"/>
  <c r="D27" i="3"/>
  <c r="A27" i="3"/>
  <c r="B26" i="3"/>
  <c r="A26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B23" i="3" s="1"/>
  <c r="I23" i="3"/>
  <c r="H23" i="3"/>
  <c r="G23" i="3"/>
  <c r="F23" i="3"/>
  <c r="E23" i="3"/>
  <c r="D23" i="3"/>
  <c r="A23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A22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 s="1"/>
  <c r="A21" i="3"/>
  <c r="B20" i="3"/>
  <c r="A20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B17" i="3" s="1"/>
  <c r="F17" i="3"/>
  <c r="E17" i="3"/>
  <c r="D17" i="3"/>
  <c r="A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16" i="3" s="1"/>
  <c r="G16" i="3"/>
  <c r="F16" i="3"/>
  <c r="E16" i="3"/>
  <c r="D16" i="3"/>
  <c r="A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 s="1"/>
  <c r="A15" i="3"/>
  <c r="B14" i="3"/>
  <c r="A14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 s="1"/>
  <c r="A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 s="1"/>
  <c r="A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 s="1"/>
  <c r="A9" i="3"/>
  <c r="B8" i="3"/>
  <c r="A8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 s="1"/>
  <c r="A5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4" i="3" s="1"/>
  <c r="I4" i="3"/>
  <c r="H4" i="3"/>
  <c r="G4" i="3"/>
  <c r="F4" i="3"/>
  <c r="E4" i="3"/>
  <c r="D4" i="3"/>
  <c r="A4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2" i="3"/>
  <c r="A2" i="3"/>
  <c r="E1" i="2"/>
  <c r="A5" i="2"/>
  <c r="A4" i="2"/>
  <c r="A3" i="2"/>
  <c r="B1" i="2"/>
  <c r="C1" i="2" l="1"/>
  <c r="D1" i="2"/>
  <c r="A2" i="2"/>
</calcChain>
</file>

<file path=xl/sharedStrings.xml><?xml version="1.0" encoding="utf-8"?>
<sst xmlns="http://schemas.openxmlformats.org/spreadsheetml/2006/main" count="459" uniqueCount="90">
  <si>
    <t>Name</t>
  </si>
  <si>
    <t>Abbreviation</t>
  </si>
  <si>
    <t>Minimum Age</t>
  </si>
  <si>
    <t>Maximum Age</t>
  </si>
  <si>
    <t>Aging</t>
  </si>
  <si>
    <t>Vaccination Rate</t>
  </si>
  <si>
    <t>Assumption</t>
  </si>
  <si>
    <t>OR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</si>
  <si>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</si>
  <si>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</si>
  <si>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</si>
  <si>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</si>
  <si>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</si>
  <si>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</si>
  <si>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</si>
  <si>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</si>
  <si>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</si>
  <si>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</si>
  <si>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</si>
  <si>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</si>
  <si>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</si>
  <si>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</si>
  <si>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</si>
  <si>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</si>
  <si>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</si>
  <si>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</si>
  <si>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</si>
  <si>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</si>
  <si>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</si>
  <si>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</si>
  <si>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</si>
  <si>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</si>
  <si>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</si>
  <si>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</si>
  <si>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</si>
  <si>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</si>
  <si>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</si>
  <si>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</si>
  <si>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</si>
  <si>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</si>
  <si>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</si>
  <si>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</si>
  <si>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</si>
  <si>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</si>
  <si>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</si>
  <si>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</si>
  <si>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</si>
  <si>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</si>
  <si>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</si>
  <si>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</si>
  <si>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</si>
  <si>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</si>
  <si>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</si>
  <si>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</si>
  <si>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</si>
  <si>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</si>
  <si>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</si>
  <si>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</si>
  <si>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</si>
  <si>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</si>
  <si>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</si>
  <si>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</si>
  <si>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</si>
  <si>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</si>
  <si>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</si>
  <si>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</si>
  <si>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</si>
  <si>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</si>
  <si>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</si>
  <si>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</si>
  <si>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</si>
  <si>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</si>
  <si>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</si>
  <si>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</si>
  <si>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</si>
  <si>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</si>
  <si>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</si>
  <si>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</si>
  <si>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</si>
  <si>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</si>
  <si>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</si>
  <si>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School Age Children</t>
  </si>
  <si>
    <t>Adults (General)</t>
  </si>
  <si>
    <t>Juvenile Prisoners</t>
  </si>
  <si>
    <t>Adult Prisoners</t>
  </si>
  <si>
    <t>SAC</t>
  </si>
  <si>
    <t>Adults</t>
  </si>
  <si>
    <t>AP</t>
  </si>
  <si>
    <t>JP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</si>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</sst>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81</v>
      </c>
      <c r="B2" t="s">
        <v>85</v>
      </c>
      <c r="C2">
        <v>5</v>
      </c>
      <c r="D2">
        <v>17</v>
      </c>
    </row>
    <row r="3" spans="1:4" x14ac:dyDescent="0.3">
      <c r="A3" t="s">
        <v>82</v>
      </c>
      <c r="B3" t="s">
        <v>86</v>
      </c>
      <c r="C3">
        <v>18</v>
      </c>
      <c r="D3">
        <v>50</v>
      </c>
    </row>
    <row r="4" spans="1:4" x14ac:dyDescent="0.3">
      <c r="A4" t="s">
        <v>83</v>
      </c>
      <c r="B4" t="s">
        <v>88</v>
      </c>
      <c r="C4">
        <v>10</v>
      </c>
      <c r="D4">
        <v>17</v>
      </c>
    </row>
    <row r="5" spans="1:4" x14ac:dyDescent="0.3">
      <c r="A5" t="s">
        <v>84</v>
      </c>
      <c r="B5" t="s">
        <v>87</v>
      </c>
      <c r="C5">
        <v>18</v>
      </c>
      <c r="D5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2" sqref="H12"/>
    </sheetView>
  </sheetViews>
  <sheetFormatPr defaultRowHeight="14.4" x14ac:dyDescent="0.3"/>
  <sheetData>
    <row r="1" spans="1:5" x14ac:dyDescent="0.3">
      <c r="A1" t="s">
        <v>4</v>
      </c>
      <c r="B1" t="str">
        <f>'Population Definitions'!B2</f>
        <v>SAC</v>
      </c>
      <c r="C1" t="str">
        <f>'Population Definitions'!B3</f>
        <v>Adults</v>
      </c>
      <c r="D1" t="str">
        <f>'Population Definitions'!B4</f>
        <v>JP</v>
      </c>
      <c r="E1" t="str">
        <f>'Population Definitions'!B5</f>
        <v>AP</v>
      </c>
    </row>
    <row r="2" spans="1:5" x14ac:dyDescent="0.3">
      <c r="A2" t="str">
        <f>'Population Definitions'!B2</f>
        <v>SAC</v>
      </c>
      <c r="C2" t="s">
        <v>89</v>
      </c>
    </row>
    <row r="3" spans="1:5" x14ac:dyDescent="0.3">
      <c r="A3" t="str">
        <f>'Population Definitions'!B3</f>
        <v>Adults</v>
      </c>
    </row>
    <row r="4" spans="1:5" x14ac:dyDescent="0.3">
      <c r="A4" t="str">
        <f>'Population Definitions'!B4</f>
        <v>JP</v>
      </c>
      <c r="E4" t="s">
        <v>89</v>
      </c>
    </row>
    <row r="5" spans="1:5" x14ac:dyDescent="0.3">
      <c r="A5" t="str">
        <f>'Population Definitions'!B5</f>
        <v>AP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3"/>
  <sheetViews>
    <sheetView workbookViewId="0"/>
  </sheetViews>
  <sheetFormatPr defaultRowHeight="14.4" x14ac:dyDescent="0.3"/>
  <cols>
    <col min="1" max="1" width="40.6640625" customWidth="1"/>
    <col min="2" max="2" width="10.6640625" customWidth="1"/>
  </cols>
  <sheetData>
    <row r="1" spans="1:34" x14ac:dyDescent="0.3">
      <c r="A1" t="s">
        <v>5</v>
      </c>
      <c r="B1" t="s">
        <v>6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  <c r="AC1">
        <v>2025</v>
      </c>
      <c r="AD1">
        <v>2026</v>
      </c>
      <c r="AE1">
        <v>2027</v>
      </c>
      <c r="AF1">
        <v>2028</v>
      </c>
      <c r="AG1">
        <v>2029</v>
      </c>
      <c r="AH1">
        <v>2030</v>
      </c>
    </row>
    <row r="2" spans="1:34" x14ac:dyDescent="0.3">
      <c r="A2" t="str">
        <f>'Population Definitions'!A2</f>
        <v>School Age Children</v>
      </c>
      <c r="B2">
        <f>IF(SUMPRODUCT(--(D2:AH2&lt;&gt;""))=0,0,"N.A.")</f>
        <v>0</v>
      </c>
      <c r="C2" t="s">
        <v>7</v>
      </c>
    </row>
    <row r="3" spans="1:34" x14ac:dyDescent="0.3">
      <c r="A3" t="str">
        <f>'Population Definitions'!A3</f>
        <v>Adults (General)</v>
      </c>
      <c r="B3">
        <f>IF(SUMPRODUCT(--(D3:AH3&lt;&gt;""))=0,0,"N.A.")</f>
        <v>0</v>
      </c>
      <c r="C3" t="s">
        <v>7</v>
      </c>
      <c r="D3" t="str">
        <f t="shared" ref="D3:AH3" si="0">IF(D2="","",D2)</f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</row>
    <row r="4" spans="1:34" x14ac:dyDescent="0.3">
      <c r="A4" t="str">
        <f>'Population Definitions'!A4</f>
        <v>Juvenile Prisoners</v>
      </c>
      <c r="B4">
        <f>IF(SUMPRODUCT(--(D4:AH4&lt;&gt;""))=0,0,"N.A.")</f>
        <v>0</v>
      </c>
      <c r="C4" t="s">
        <v>7</v>
      </c>
      <c r="D4" t="str">
        <f t="shared" ref="D4:AH4" si="1">IF(D2="","",D2)</f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</row>
    <row r="5" spans="1:34" x14ac:dyDescent="0.3">
      <c r="A5" t="str">
        <f>'Population Definitions'!A5</f>
        <v>Adult Prisoners</v>
      </c>
      <c r="B5">
        <f>IF(SUMPRODUCT(--(D5:AH5&lt;&gt;""))=0,0,"N.A.")</f>
        <v>0</v>
      </c>
      <c r="C5" t="s">
        <v>7</v>
      </c>
      <c r="D5" t="str">
        <f t="shared" ref="D5:AH5" si="2">IF(D2="","",D2)</f>
        <v/>
      </c>
      <c r="E5" t="str">
        <f t="shared" si="2"/>
        <v/>
      </c>
      <c r="F5" t="str">
        <f t="shared" si="2"/>
        <v/>
      </c>
      <c r="G5" t="str">
        <f t="shared" si="2"/>
        <v/>
      </c>
      <c r="H5" t="str">
        <f t="shared" si="2"/>
        <v/>
      </c>
      <c r="I5" t="str">
        <f t="shared" si="2"/>
        <v/>
      </c>
      <c r="J5" t="str">
        <f t="shared" si="2"/>
        <v/>
      </c>
      <c r="K5" t="str">
        <f t="shared" si="2"/>
        <v/>
      </c>
      <c r="L5" t="str">
        <f t="shared" si="2"/>
        <v/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</row>
    <row r="7" spans="1:34" x14ac:dyDescent="0.3">
      <c r="A7" t="s">
        <v>8</v>
      </c>
      <c r="B7" t="s">
        <v>6</v>
      </c>
      <c r="D7">
        <v>2000</v>
      </c>
      <c r="E7">
        <v>2001</v>
      </c>
      <c r="F7">
        <v>2002</v>
      </c>
      <c r="G7">
        <v>2003</v>
      </c>
      <c r="H7">
        <v>2004</v>
      </c>
      <c r="I7">
        <v>2005</v>
      </c>
      <c r="J7">
        <v>2006</v>
      </c>
      <c r="K7">
        <v>2007</v>
      </c>
      <c r="L7">
        <v>2008</v>
      </c>
      <c r="M7">
        <v>2009</v>
      </c>
      <c r="N7">
        <v>2010</v>
      </c>
      <c r="O7">
        <v>2011</v>
      </c>
      <c r="P7">
        <v>2012</v>
      </c>
      <c r="Q7">
        <v>2013</v>
      </c>
      <c r="R7">
        <v>2014</v>
      </c>
      <c r="S7">
        <v>2015</v>
      </c>
      <c r="T7">
        <v>2016</v>
      </c>
      <c r="U7">
        <v>2017</v>
      </c>
      <c r="V7">
        <v>2018</v>
      </c>
      <c r="W7">
        <v>2019</v>
      </c>
      <c r="X7">
        <v>2020</v>
      </c>
      <c r="Y7">
        <v>2021</v>
      </c>
      <c r="Z7">
        <v>2022</v>
      </c>
      <c r="AA7">
        <v>2023</v>
      </c>
      <c r="AB7">
        <v>2024</v>
      </c>
      <c r="AC7">
        <v>2025</v>
      </c>
      <c r="AD7">
        <v>2026</v>
      </c>
      <c r="AE7">
        <v>2027</v>
      </c>
      <c r="AF7">
        <v>2028</v>
      </c>
      <c r="AG7">
        <v>2029</v>
      </c>
      <c r="AH7">
        <v>2030</v>
      </c>
    </row>
    <row r="8" spans="1:34" x14ac:dyDescent="0.3">
      <c r="A8" t="str">
        <f>'Population Definitions'!A2</f>
        <v>School Age Children</v>
      </c>
      <c r="B8">
        <f>IF(SUMPRODUCT(--(D8:AH8&lt;&gt;""))=0,1,"N.A.")</f>
        <v>1</v>
      </c>
      <c r="C8" t="s">
        <v>7</v>
      </c>
    </row>
    <row r="9" spans="1:34" x14ac:dyDescent="0.3">
      <c r="A9" t="str">
        <f>'Population Definitions'!A3</f>
        <v>Adults (General)</v>
      </c>
      <c r="B9">
        <f>IF(SUMPRODUCT(--(D9:AH9&lt;&gt;""))=0,1,"N.A.")</f>
        <v>1</v>
      </c>
      <c r="C9" t="s">
        <v>7</v>
      </c>
      <c r="D9" t="str">
        <f t="shared" ref="D9:AH9" si="3">IF(D8="","",D8)</f>
        <v/>
      </c>
      <c r="E9" t="str">
        <f t="shared" si="3"/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</row>
    <row r="10" spans="1:34" x14ac:dyDescent="0.3">
      <c r="A10" t="str">
        <f>'Population Definitions'!A4</f>
        <v>Juvenile Prisoners</v>
      </c>
      <c r="B10">
        <f>IF(SUMPRODUCT(--(D10:AH10&lt;&gt;""))=0,1,"N.A.")</f>
        <v>1</v>
      </c>
      <c r="C10" t="s">
        <v>7</v>
      </c>
      <c r="D10" t="str">
        <f t="shared" ref="D10:AH10" si="4">IF(D8="","",D8)</f>
        <v/>
      </c>
      <c r="E10" t="str">
        <f t="shared" si="4"/>
        <v/>
      </c>
      <c r="F10" t="str">
        <f t="shared" si="4"/>
        <v/>
      </c>
      <c r="G10" t="str">
        <f t="shared" si="4"/>
        <v/>
      </c>
      <c r="H10" t="str">
        <f t="shared" si="4"/>
        <v/>
      </c>
      <c r="I10" t="str">
        <f t="shared" si="4"/>
        <v/>
      </c>
      <c r="J10" t="str">
        <f t="shared" si="4"/>
        <v/>
      </c>
      <c r="K10" t="str">
        <f t="shared" si="4"/>
        <v/>
      </c>
      <c r="L10" t="str">
        <f t="shared" si="4"/>
        <v/>
      </c>
      <c r="M10" t="str">
        <f t="shared" si="4"/>
        <v/>
      </c>
      <c r="N10" t="str">
        <f t="shared" si="4"/>
        <v/>
      </c>
      <c r="O10" t="str">
        <f t="shared" si="4"/>
        <v/>
      </c>
      <c r="P10" t="str">
        <f t="shared" si="4"/>
        <v/>
      </c>
      <c r="Q10" t="str">
        <f t="shared" si="4"/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t="str">
        <f t="shared" si="4"/>
        <v/>
      </c>
      <c r="AC10" t="str">
        <f t="shared" si="4"/>
        <v/>
      </c>
      <c r="AD10" t="str">
        <f t="shared" si="4"/>
        <v/>
      </c>
      <c r="AE10" t="str">
        <f t="shared" si="4"/>
        <v/>
      </c>
      <c r="AF10" t="str">
        <f t="shared" si="4"/>
        <v/>
      </c>
      <c r="AG10" t="str">
        <f t="shared" si="4"/>
        <v/>
      </c>
      <c r="AH10" t="str">
        <f t="shared" si="4"/>
        <v/>
      </c>
    </row>
    <row r="11" spans="1:34" x14ac:dyDescent="0.3">
      <c r="A11" t="str">
        <f>'Population Definitions'!A5</f>
        <v>Adult Prisoners</v>
      </c>
      <c r="B11">
        <f>IF(SUMPRODUCT(--(D11:AH11&lt;&gt;""))=0,1,"N.A.")</f>
        <v>1</v>
      </c>
      <c r="C11" t="s">
        <v>7</v>
      </c>
      <c r="D11" t="str">
        <f t="shared" ref="D11:AH11" si="5">IF(D8="","",D8)</f>
        <v/>
      </c>
      <c r="E11" t="str">
        <f t="shared" si="5"/>
        <v/>
      </c>
      <c r="F11" t="str">
        <f t="shared" si="5"/>
        <v/>
      </c>
      <c r="G11" t="str">
        <f t="shared" si="5"/>
        <v/>
      </c>
      <c r="H11" t="str">
        <f t="shared" si="5"/>
        <v/>
      </c>
      <c r="I11" t="str">
        <f t="shared" si="5"/>
        <v/>
      </c>
      <c r="J11" t="str">
        <f t="shared" si="5"/>
        <v/>
      </c>
      <c r="K11" t="str">
        <f t="shared" si="5"/>
        <v/>
      </c>
      <c r="L11" t="str">
        <f t="shared" si="5"/>
        <v/>
      </c>
      <c r="M11" t="str">
        <f t="shared" si="5"/>
        <v/>
      </c>
      <c r="N11" t="str">
        <f t="shared" si="5"/>
        <v/>
      </c>
      <c r="O11" t="str">
        <f t="shared" si="5"/>
        <v/>
      </c>
      <c r="P11" t="str">
        <f t="shared" si="5"/>
        <v/>
      </c>
      <c r="Q11" t="str">
        <f t="shared" si="5"/>
        <v/>
      </c>
      <c r="R11" t="str">
        <f t="shared" si="5"/>
        <v/>
      </c>
      <c r="S11" t="str">
        <f t="shared" si="5"/>
        <v/>
      </c>
      <c r="T11" t="str">
        <f t="shared" si="5"/>
        <v/>
      </c>
      <c r="U11" t="str">
        <f t="shared" si="5"/>
        <v/>
      </c>
      <c r="V11" t="str">
        <f t="shared" si="5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5"/>
        <v/>
      </c>
      <c r="AG11" t="str">
        <f t="shared" si="5"/>
        <v/>
      </c>
      <c r="AH11" t="str">
        <f t="shared" si="5"/>
        <v/>
      </c>
    </row>
    <row r="13" spans="1:34" x14ac:dyDescent="0.3">
      <c r="A13" t="s">
        <v>9</v>
      </c>
      <c r="B13" t="s">
        <v>6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  <c r="T13">
        <v>2016</v>
      </c>
      <c r="U13">
        <v>2017</v>
      </c>
      <c r="V13">
        <v>2018</v>
      </c>
      <c r="W13">
        <v>2019</v>
      </c>
      <c r="X13">
        <v>2020</v>
      </c>
      <c r="Y13">
        <v>2021</v>
      </c>
      <c r="Z13">
        <v>2022</v>
      </c>
      <c r="AA13">
        <v>2023</v>
      </c>
      <c r="AB13">
        <v>2024</v>
      </c>
      <c r="AC13">
        <v>2025</v>
      </c>
      <c r="AD13">
        <v>2026</v>
      </c>
      <c r="AE13">
        <v>2027</v>
      </c>
      <c r="AF13">
        <v>2028</v>
      </c>
      <c r="AG13">
        <v>2029</v>
      </c>
      <c r="AH13">
        <v>2030</v>
      </c>
    </row>
    <row r="14" spans="1:34" x14ac:dyDescent="0.3">
      <c r="A14" t="str">
        <f>'Population Definitions'!A2</f>
        <v>School Age Children</v>
      </c>
      <c r="B14">
        <f>IF(SUMPRODUCT(--(D14:AH14&lt;&gt;""))=0,0,"N.A.")</f>
        <v>0</v>
      </c>
      <c r="C14" t="s">
        <v>7</v>
      </c>
    </row>
    <row r="15" spans="1:34" x14ac:dyDescent="0.3">
      <c r="A15" t="str">
        <f>'Population Definitions'!A3</f>
        <v>Adults (General)</v>
      </c>
      <c r="B15">
        <f>IF(SUMPRODUCT(--(D15:AH15&lt;&gt;""))=0,0,"N.A.")</f>
        <v>0</v>
      </c>
      <c r="C15" t="s">
        <v>7</v>
      </c>
      <c r="D15" t="str">
        <f t="shared" ref="D15:AH15" si="6">IF(D14="","",D14)</f>
        <v/>
      </c>
      <c r="E15" t="str">
        <f t="shared" si="6"/>
        <v/>
      </c>
      <c r="F15" t="str">
        <f t="shared" si="6"/>
        <v/>
      </c>
      <c r="G15" t="str">
        <f t="shared" si="6"/>
        <v/>
      </c>
      <c r="H15" t="str">
        <f t="shared" si="6"/>
        <v/>
      </c>
      <c r="I15" t="str">
        <f t="shared" si="6"/>
        <v/>
      </c>
      <c r="J15" t="str">
        <f t="shared" si="6"/>
        <v/>
      </c>
      <c r="K15" t="str">
        <f t="shared" si="6"/>
        <v/>
      </c>
      <c r="L15" t="str">
        <f t="shared" si="6"/>
        <v/>
      </c>
      <c r="M15" t="str">
        <f t="shared" si="6"/>
        <v/>
      </c>
      <c r="N15" t="str">
        <f t="shared" si="6"/>
        <v/>
      </c>
      <c r="O15" t="str">
        <f t="shared" si="6"/>
        <v/>
      </c>
      <c r="P15" t="str">
        <f t="shared" si="6"/>
        <v/>
      </c>
      <c r="Q15" t="str">
        <f t="shared" si="6"/>
        <v/>
      </c>
      <c r="R15" t="str">
        <f t="shared" si="6"/>
        <v/>
      </c>
      <c r="S15" t="str">
        <f t="shared" si="6"/>
        <v/>
      </c>
      <c r="T15" t="str">
        <f t="shared" si="6"/>
        <v/>
      </c>
      <c r="U15" t="str">
        <f t="shared" si="6"/>
        <v/>
      </c>
      <c r="V15" t="str">
        <f t="shared" si="6"/>
        <v/>
      </c>
      <c r="W15" t="str">
        <f t="shared" si="6"/>
        <v/>
      </c>
      <c r="X15" t="str">
        <f t="shared" si="6"/>
        <v/>
      </c>
      <c r="Y15" t="str">
        <f t="shared" si="6"/>
        <v/>
      </c>
      <c r="Z15" t="str">
        <f t="shared" si="6"/>
        <v/>
      </c>
      <c r="AA15" t="str">
        <f t="shared" si="6"/>
        <v/>
      </c>
      <c r="AB15" t="str">
        <f t="shared" si="6"/>
        <v/>
      </c>
      <c r="AC15" t="str">
        <f t="shared" si="6"/>
        <v/>
      </c>
      <c r="AD15" t="str">
        <f t="shared" si="6"/>
        <v/>
      </c>
      <c r="AE15" t="str">
        <f t="shared" si="6"/>
        <v/>
      </c>
      <c r="AF15" t="str">
        <f t="shared" si="6"/>
        <v/>
      </c>
      <c r="AG15" t="str">
        <f t="shared" si="6"/>
        <v/>
      </c>
      <c r="AH15" t="str">
        <f t="shared" si="6"/>
        <v/>
      </c>
    </row>
    <row r="16" spans="1:34" x14ac:dyDescent="0.3">
      <c r="A16" t="str">
        <f>'Population Definitions'!A4</f>
        <v>Juvenile Prisoners</v>
      </c>
      <c r="B16">
        <f>IF(SUMPRODUCT(--(D16:AH16&lt;&gt;""))=0,0,"N.A.")</f>
        <v>0</v>
      </c>
      <c r="C16" t="s">
        <v>7</v>
      </c>
      <c r="D16" t="str">
        <f t="shared" ref="D16:AH16" si="7">IF(D14="","",D14)</f>
        <v/>
      </c>
      <c r="E16" t="str">
        <f t="shared" si="7"/>
        <v/>
      </c>
      <c r="F16" t="str">
        <f t="shared" si="7"/>
        <v/>
      </c>
      <c r="G16" t="str">
        <f t="shared" si="7"/>
        <v/>
      </c>
      <c r="H16" t="str">
        <f t="shared" si="7"/>
        <v/>
      </c>
      <c r="I16" t="str">
        <f t="shared" si="7"/>
        <v/>
      </c>
      <c r="J16" t="str">
        <f t="shared" si="7"/>
        <v/>
      </c>
      <c r="K16" t="str">
        <f t="shared" si="7"/>
        <v/>
      </c>
      <c r="L16" t="str">
        <f t="shared" si="7"/>
        <v/>
      </c>
      <c r="M16" t="str">
        <f t="shared" si="7"/>
        <v/>
      </c>
      <c r="N16" t="str">
        <f t="shared" si="7"/>
        <v/>
      </c>
      <c r="O16" t="str">
        <f t="shared" si="7"/>
        <v/>
      </c>
      <c r="P16" t="str">
        <f t="shared" si="7"/>
        <v/>
      </c>
      <c r="Q16" t="str">
        <f t="shared" si="7"/>
        <v/>
      </c>
      <c r="R16" t="str">
        <f t="shared" si="7"/>
        <v/>
      </c>
      <c r="S16" t="str">
        <f t="shared" si="7"/>
        <v/>
      </c>
      <c r="T16" t="str">
        <f t="shared" si="7"/>
        <v/>
      </c>
      <c r="U16" t="str">
        <f t="shared" si="7"/>
        <v/>
      </c>
      <c r="V16" t="str">
        <f t="shared" si="7"/>
        <v/>
      </c>
      <c r="W16" t="str">
        <f t="shared" si="7"/>
        <v/>
      </c>
      <c r="X16" t="str">
        <f t="shared" si="7"/>
        <v/>
      </c>
      <c r="Y16" t="str">
        <f t="shared" si="7"/>
        <v/>
      </c>
      <c r="Z16" t="str">
        <f t="shared" si="7"/>
        <v/>
      </c>
      <c r="AA16" t="str">
        <f t="shared" si="7"/>
        <v/>
      </c>
      <c r="AB16" t="str">
        <f t="shared" si="7"/>
        <v/>
      </c>
      <c r="AC16" t="str">
        <f t="shared" si="7"/>
        <v/>
      </c>
      <c r="AD16" t="str">
        <f t="shared" si="7"/>
        <v/>
      </c>
      <c r="AE16" t="str">
        <f t="shared" si="7"/>
        <v/>
      </c>
      <c r="AF16" t="str">
        <f t="shared" si="7"/>
        <v/>
      </c>
      <c r="AG16" t="str">
        <f t="shared" si="7"/>
        <v/>
      </c>
      <c r="AH16" t="str">
        <f t="shared" si="7"/>
        <v/>
      </c>
    </row>
    <row r="17" spans="1:34" x14ac:dyDescent="0.3">
      <c r="A17" t="str">
        <f>'Population Definitions'!A5</f>
        <v>Adult Prisoners</v>
      </c>
      <c r="B17">
        <f>IF(SUMPRODUCT(--(D17:AH17&lt;&gt;""))=0,0,"N.A.")</f>
        <v>0</v>
      </c>
      <c r="C17" t="s">
        <v>7</v>
      </c>
      <c r="D17" t="str">
        <f t="shared" ref="D17:AH17" si="8">IF(D14="","",D14)</f>
        <v/>
      </c>
      <c r="E17" t="str">
        <f t="shared" si="8"/>
        <v/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8"/>
        <v/>
      </c>
      <c r="L17" t="str">
        <f t="shared" si="8"/>
        <v/>
      </c>
      <c r="M17" t="str">
        <f t="shared" si="8"/>
        <v/>
      </c>
      <c r="N17" t="str">
        <f t="shared" si="8"/>
        <v/>
      </c>
      <c r="O17" t="str">
        <f t="shared" si="8"/>
        <v/>
      </c>
      <c r="P17" t="str">
        <f t="shared" si="8"/>
        <v/>
      </c>
      <c r="Q17" t="str">
        <f t="shared" si="8"/>
        <v/>
      </c>
      <c r="R17" t="str">
        <f t="shared" si="8"/>
        <v/>
      </c>
      <c r="S17" t="str">
        <f t="shared" si="8"/>
        <v/>
      </c>
      <c r="T17" t="str">
        <f t="shared" si="8"/>
        <v/>
      </c>
      <c r="U17" t="str">
        <f t="shared" si="8"/>
        <v/>
      </c>
      <c r="V17" t="str">
        <f t="shared" si="8"/>
        <v/>
      </c>
      <c r="W17" t="str">
        <f t="shared" si="8"/>
        <v/>
      </c>
      <c r="X17" t="str">
        <f t="shared" si="8"/>
        <v/>
      </c>
      <c r="Y17" t="str">
        <f t="shared" si="8"/>
        <v/>
      </c>
      <c r="Z17" t="str">
        <f t="shared" si="8"/>
        <v/>
      </c>
      <c r="AA17" t="str">
        <f t="shared" si="8"/>
        <v/>
      </c>
      <c r="AB17" t="str">
        <f t="shared" si="8"/>
        <v/>
      </c>
      <c r="AC17" t="str">
        <f t="shared" si="8"/>
        <v/>
      </c>
      <c r="AD17" t="str">
        <f t="shared" si="8"/>
        <v/>
      </c>
      <c r="AE17" t="str">
        <f t="shared" si="8"/>
        <v/>
      </c>
      <c r="AF17" t="str">
        <f t="shared" si="8"/>
        <v/>
      </c>
      <c r="AG17" t="str">
        <f t="shared" si="8"/>
        <v/>
      </c>
      <c r="AH17" t="str">
        <f t="shared" si="8"/>
        <v/>
      </c>
    </row>
    <row r="19" spans="1:34" x14ac:dyDescent="0.3">
      <c r="A19" t="s">
        <v>10</v>
      </c>
      <c r="B19" t="s">
        <v>6</v>
      </c>
      <c r="D19">
        <v>2000</v>
      </c>
      <c r="E19">
        <v>2001</v>
      </c>
      <c r="F19">
        <v>2002</v>
      </c>
      <c r="G19">
        <v>2003</v>
      </c>
      <c r="H19">
        <v>2004</v>
      </c>
      <c r="I19">
        <v>2005</v>
      </c>
      <c r="J19">
        <v>2006</v>
      </c>
      <c r="K19">
        <v>2007</v>
      </c>
      <c r="L19">
        <v>2008</v>
      </c>
      <c r="M19">
        <v>2009</v>
      </c>
      <c r="N19">
        <v>2010</v>
      </c>
      <c r="O19">
        <v>2011</v>
      </c>
      <c r="P19">
        <v>2012</v>
      </c>
      <c r="Q19">
        <v>2013</v>
      </c>
      <c r="R19">
        <v>2014</v>
      </c>
      <c r="S19">
        <v>2015</v>
      </c>
      <c r="T19">
        <v>2016</v>
      </c>
      <c r="U19">
        <v>2017</v>
      </c>
      <c r="V19">
        <v>2018</v>
      </c>
      <c r="W19">
        <v>2019</v>
      </c>
      <c r="X19">
        <v>2020</v>
      </c>
      <c r="Y19">
        <v>2021</v>
      </c>
      <c r="Z19">
        <v>2022</v>
      </c>
      <c r="AA19">
        <v>2023</v>
      </c>
      <c r="AB19">
        <v>2024</v>
      </c>
      <c r="AC19">
        <v>2025</v>
      </c>
      <c r="AD19">
        <v>2026</v>
      </c>
      <c r="AE19">
        <v>2027</v>
      </c>
      <c r="AF19">
        <v>2028</v>
      </c>
      <c r="AG19">
        <v>2029</v>
      </c>
      <c r="AH19">
        <v>2030</v>
      </c>
    </row>
    <row r="20" spans="1:34" x14ac:dyDescent="0.3">
      <c r="A20" t="str">
        <f>'Population Definitions'!A2</f>
        <v>School Age Children</v>
      </c>
      <c r="B20">
        <f>IF(SUMPRODUCT(--(D20:AH20&lt;&gt;""))=0,1,"N.A.")</f>
        <v>1</v>
      </c>
      <c r="C20" t="s">
        <v>7</v>
      </c>
    </row>
    <row r="21" spans="1:34" x14ac:dyDescent="0.3">
      <c r="A21" t="str">
        <f>'Population Definitions'!A3</f>
        <v>Adults (General)</v>
      </c>
      <c r="B21">
        <f>IF(SUMPRODUCT(--(D21:AH21&lt;&gt;""))=0,1,"N.A.")</f>
        <v>1</v>
      </c>
      <c r="C21" t="s">
        <v>7</v>
      </c>
      <c r="D21" t="str">
        <f t="shared" ref="D21:AH21" si="9">IF(D20="","",D20)</f>
        <v/>
      </c>
      <c r="E21" t="str">
        <f t="shared" si="9"/>
        <v/>
      </c>
      <c r="F21" t="str">
        <f t="shared" si="9"/>
        <v/>
      </c>
      <c r="G21" t="str">
        <f t="shared" si="9"/>
        <v/>
      </c>
      <c r="H21" t="str">
        <f t="shared" si="9"/>
        <v/>
      </c>
      <c r="I21" t="str">
        <f t="shared" si="9"/>
        <v/>
      </c>
      <c r="J21" t="str">
        <f t="shared" si="9"/>
        <v/>
      </c>
      <c r="K21" t="str">
        <f t="shared" si="9"/>
        <v/>
      </c>
      <c r="L21" t="str">
        <f t="shared" si="9"/>
        <v/>
      </c>
      <c r="M21" t="str">
        <f t="shared" si="9"/>
        <v/>
      </c>
      <c r="N21" t="str">
        <f t="shared" si="9"/>
        <v/>
      </c>
      <c r="O21" t="str">
        <f t="shared" si="9"/>
        <v/>
      </c>
      <c r="P21" t="str">
        <f t="shared" si="9"/>
        <v/>
      </c>
      <c r="Q21" t="str">
        <f t="shared" si="9"/>
        <v/>
      </c>
      <c r="R21" t="str">
        <f t="shared" si="9"/>
        <v/>
      </c>
      <c r="S21" t="str">
        <f t="shared" si="9"/>
        <v/>
      </c>
      <c r="T21" t="str">
        <f t="shared" si="9"/>
        <v/>
      </c>
      <c r="U21" t="str">
        <f t="shared" si="9"/>
        <v/>
      </c>
      <c r="V21" t="str">
        <f t="shared" si="9"/>
        <v/>
      </c>
      <c r="W21" t="str">
        <f t="shared" si="9"/>
        <v/>
      </c>
      <c r="X21" t="str">
        <f t="shared" si="9"/>
        <v/>
      </c>
      <c r="Y21" t="str">
        <f t="shared" si="9"/>
        <v/>
      </c>
      <c r="Z21" t="str">
        <f t="shared" si="9"/>
        <v/>
      </c>
      <c r="AA21" t="str">
        <f t="shared" si="9"/>
        <v/>
      </c>
      <c r="AB21" t="str">
        <f t="shared" si="9"/>
        <v/>
      </c>
      <c r="AC21" t="str">
        <f t="shared" si="9"/>
        <v/>
      </c>
      <c r="AD21" t="str">
        <f t="shared" si="9"/>
        <v/>
      </c>
      <c r="AE21" t="str">
        <f t="shared" si="9"/>
        <v/>
      </c>
      <c r="AF21" t="str">
        <f t="shared" si="9"/>
        <v/>
      </c>
      <c r="AG21" t="str">
        <f t="shared" si="9"/>
        <v/>
      </c>
      <c r="AH21" t="str">
        <f t="shared" si="9"/>
        <v/>
      </c>
    </row>
    <row r="22" spans="1:34" x14ac:dyDescent="0.3">
      <c r="A22" t="str">
        <f>'Population Definitions'!A4</f>
        <v>Juvenile Prisoners</v>
      </c>
      <c r="B22">
        <f>IF(SUMPRODUCT(--(D22:AH22&lt;&gt;""))=0,1,"N.A.")</f>
        <v>1</v>
      </c>
      <c r="C22" t="s">
        <v>7</v>
      </c>
      <c r="D22" t="str">
        <f t="shared" ref="D22:AH22" si="10">IF(D20="","",D20)</f>
        <v/>
      </c>
      <c r="E22" t="str">
        <f t="shared" si="10"/>
        <v/>
      </c>
      <c r="F22" t="str">
        <f t="shared" si="10"/>
        <v/>
      </c>
      <c r="G22" t="str">
        <f t="shared" si="10"/>
        <v/>
      </c>
      <c r="H22" t="str">
        <f t="shared" si="10"/>
        <v/>
      </c>
      <c r="I22" t="str">
        <f t="shared" si="10"/>
        <v/>
      </c>
      <c r="J22" t="str">
        <f t="shared" si="10"/>
        <v/>
      </c>
      <c r="K22" t="str">
        <f t="shared" si="10"/>
        <v/>
      </c>
      <c r="L22" t="str">
        <f t="shared" si="10"/>
        <v/>
      </c>
      <c r="M22" t="str">
        <f t="shared" si="10"/>
        <v/>
      </c>
      <c r="N22" t="str">
        <f t="shared" si="10"/>
        <v/>
      </c>
      <c r="O22" t="str">
        <f t="shared" si="10"/>
        <v/>
      </c>
      <c r="P22" t="str">
        <f t="shared" si="10"/>
        <v/>
      </c>
      <c r="Q22" t="str">
        <f t="shared" si="10"/>
        <v/>
      </c>
      <c r="R22" t="str">
        <f t="shared" si="10"/>
        <v/>
      </c>
      <c r="S22" t="str">
        <f t="shared" si="10"/>
        <v/>
      </c>
      <c r="T22" t="str">
        <f t="shared" si="10"/>
        <v/>
      </c>
      <c r="U22" t="str">
        <f t="shared" si="10"/>
        <v/>
      </c>
      <c r="V22" t="str">
        <f t="shared" si="10"/>
        <v/>
      </c>
      <c r="W22" t="str">
        <f t="shared" si="10"/>
        <v/>
      </c>
      <c r="X22" t="str">
        <f t="shared" si="10"/>
        <v/>
      </c>
      <c r="Y22" t="str">
        <f t="shared" si="10"/>
        <v/>
      </c>
      <c r="Z22" t="str">
        <f t="shared" si="10"/>
        <v/>
      </c>
      <c r="AA22" t="str">
        <f t="shared" si="10"/>
        <v/>
      </c>
      <c r="AB22" t="str">
        <f t="shared" si="10"/>
        <v/>
      </c>
      <c r="AC22" t="str">
        <f t="shared" si="10"/>
        <v/>
      </c>
      <c r="AD22" t="str">
        <f t="shared" si="10"/>
        <v/>
      </c>
      <c r="AE22" t="str">
        <f t="shared" si="10"/>
        <v/>
      </c>
      <c r="AF22" t="str">
        <f t="shared" si="10"/>
        <v/>
      </c>
      <c r="AG22" t="str">
        <f t="shared" si="10"/>
        <v/>
      </c>
      <c r="AH22" t="str">
        <f t="shared" si="10"/>
        <v/>
      </c>
    </row>
    <row r="23" spans="1:34" x14ac:dyDescent="0.3">
      <c r="A23" t="str">
        <f>'Population Definitions'!A5</f>
        <v>Adult Prisoners</v>
      </c>
      <c r="B23">
        <f>IF(SUMPRODUCT(--(D23:AH23&lt;&gt;""))=0,1,"N.A.")</f>
        <v>1</v>
      </c>
      <c r="C23" t="s">
        <v>7</v>
      </c>
      <c r="D23" t="str">
        <f t="shared" ref="D23:AH23" si="11">IF(D20="","",D20)</f>
        <v/>
      </c>
      <c r="E23" t="str">
        <f t="shared" si="11"/>
        <v/>
      </c>
      <c r="F23" t="str">
        <f t="shared" si="11"/>
        <v/>
      </c>
      <c r="G23" t="str">
        <f t="shared" si="11"/>
        <v/>
      </c>
      <c r="H23" t="str">
        <f t="shared" si="11"/>
        <v/>
      </c>
      <c r="I23" t="str">
        <f t="shared" si="11"/>
        <v/>
      </c>
      <c r="J23" t="str">
        <f t="shared" si="11"/>
        <v/>
      </c>
      <c r="K23" t="str">
        <f t="shared" si="11"/>
        <v/>
      </c>
      <c r="L23" t="str">
        <f t="shared" si="11"/>
        <v/>
      </c>
      <c r="M23" t="str">
        <f t="shared" si="11"/>
        <v/>
      </c>
      <c r="N23" t="str">
        <f t="shared" si="11"/>
        <v/>
      </c>
      <c r="O23" t="str">
        <f t="shared" si="11"/>
        <v/>
      </c>
      <c r="P23" t="str">
        <f t="shared" si="11"/>
        <v/>
      </c>
      <c r="Q23" t="str">
        <f t="shared" si="11"/>
        <v/>
      </c>
      <c r="R23" t="str">
        <f t="shared" si="11"/>
        <v/>
      </c>
      <c r="S23" t="str">
        <f t="shared" si="11"/>
        <v/>
      </c>
      <c r="T23" t="str">
        <f t="shared" si="11"/>
        <v/>
      </c>
      <c r="U23" t="str">
        <f t="shared" si="11"/>
        <v/>
      </c>
      <c r="V23" t="str">
        <f t="shared" si="11"/>
        <v/>
      </c>
      <c r="W23" t="str">
        <f t="shared" si="11"/>
        <v/>
      </c>
      <c r="X23" t="str">
        <f t="shared" si="11"/>
        <v/>
      </c>
      <c r="Y23" t="str">
        <f t="shared" si="11"/>
        <v/>
      </c>
      <c r="Z23" t="str">
        <f t="shared" si="11"/>
        <v/>
      </c>
      <c r="AA23" t="str">
        <f t="shared" si="11"/>
        <v/>
      </c>
      <c r="AB23" t="str">
        <f t="shared" si="11"/>
        <v/>
      </c>
      <c r="AC23" t="str">
        <f t="shared" si="11"/>
        <v/>
      </c>
      <c r="AD23" t="str">
        <f t="shared" si="11"/>
        <v/>
      </c>
      <c r="AE23" t="str">
        <f t="shared" si="11"/>
        <v/>
      </c>
      <c r="AF23" t="str">
        <f t="shared" si="11"/>
        <v/>
      </c>
      <c r="AG23" t="str">
        <f t="shared" si="11"/>
        <v/>
      </c>
      <c r="AH23" t="str">
        <f t="shared" si="11"/>
        <v/>
      </c>
    </row>
    <row r="25" spans="1:34" x14ac:dyDescent="0.3">
      <c r="A25" t="s">
        <v>11</v>
      </c>
      <c r="B25" t="s">
        <v>6</v>
      </c>
      <c r="D25">
        <v>2000</v>
      </c>
      <c r="E25">
        <v>2001</v>
      </c>
      <c r="F25">
        <v>2002</v>
      </c>
      <c r="G25">
        <v>2003</v>
      </c>
      <c r="H25">
        <v>2004</v>
      </c>
      <c r="I25">
        <v>2005</v>
      </c>
      <c r="J25">
        <v>2006</v>
      </c>
      <c r="K25">
        <v>2007</v>
      </c>
      <c r="L25">
        <v>2008</v>
      </c>
      <c r="M25">
        <v>2009</v>
      </c>
      <c r="N25">
        <v>2010</v>
      </c>
      <c r="O25">
        <v>2011</v>
      </c>
      <c r="P25">
        <v>2012</v>
      </c>
      <c r="Q25">
        <v>2013</v>
      </c>
      <c r="R25">
        <v>2014</v>
      </c>
      <c r="S25">
        <v>2015</v>
      </c>
      <c r="T25">
        <v>2016</v>
      </c>
      <c r="U25">
        <v>2017</v>
      </c>
      <c r="V25">
        <v>2018</v>
      </c>
      <c r="W25">
        <v>2019</v>
      </c>
      <c r="X25">
        <v>2020</v>
      </c>
      <c r="Y25">
        <v>2021</v>
      </c>
      <c r="Z25">
        <v>2022</v>
      </c>
      <c r="AA25">
        <v>2023</v>
      </c>
      <c r="AB25">
        <v>2024</v>
      </c>
      <c r="AC25">
        <v>2025</v>
      </c>
      <c r="AD25">
        <v>2026</v>
      </c>
      <c r="AE25">
        <v>2027</v>
      </c>
      <c r="AF25">
        <v>2028</v>
      </c>
      <c r="AG25">
        <v>2029</v>
      </c>
      <c r="AH25">
        <v>2030</v>
      </c>
    </row>
    <row r="26" spans="1:34" x14ac:dyDescent="0.3">
      <c r="A26" t="str">
        <f>'Population Definitions'!A2</f>
        <v>School Age Children</v>
      </c>
      <c r="B26">
        <f>IF(SUMPRODUCT(--(D26:AH26&lt;&gt;""))=0,0,"N.A.")</f>
        <v>0</v>
      </c>
      <c r="C26" t="s">
        <v>7</v>
      </c>
    </row>
    <row r="27" spans="1:34" x14ac:dyDescent="0.3">
      <c r="A27" t="str">
        <f>'Population Definitions'!A3</f>
        <v>Adults (General)</v>
      </c>
      <c r="B27">
        <f>IF(SUMPRODUCT(--(D27:AH27&lt;&gt;""))=0,0,"N.A.")</f>
        <v>0</v>
      </c>
      <c r="C27" t="s">
        <v>7</v>
      </c>
      <c r="D27" t="str">
        <f t="shared" ref="D27:AH27" si="12">IF(D26="","",D26)</f>
        <v/>
      </c>
      <c r="E27" t="str">
        <f t="shared" si="12"/>
        <v/>
      </c>
      <c r="F27" t="str">
        <f t="shared" si="12"/>
        <v/>
      </c>
      <c r="G27" t="str">
        <f t="shared" si="12"/>
        <v/>
      </c>
      <c r="H27" t="str">
        <f t="shared" si="12"/>
        <v/>
      </c>
      <c r="I27" t="str">
        <f t="shared" si="12"/>
        <v/>
      </c>
      <c r="J27" t="str">
        <f t="shared" si="12"/>
        <v/>
      </c>
      <c r="K27" t="str">
        <f t="shared" si="12"/>
        <v/>
      </c>
      <c r="L27" t="str">
        <f t="shared" si="12"/>
        <v/>
      </c>
      <c r="M27" t="str">
        <f t="shared" si="12"/>
        <v/>
      </c>
      <c r="N27" t="str">
        <f t="shared" si="12"/>
        <v/>
      </c>
      <c r="O27" t="str">
        <f t="shared" si="12"/>
        <v/>
      </c>
      <c r="P27" t="str">
        <f t="shared" si="12"/>
        <v/>
      </c>
      <c r="Q27" t="str">
        <f t="shared" si="12"/>
        <v/>
      </c>
      <c r="R27" t="str">
        <f t="shared" si="12"/>
        <v/>
      </c>
      <c r="S27" t="str">
        <f t="shared" si="12"/>
        <v/>
      </c>
      <c r="T27" t="str">
        <f t="shared" si="12"/>
        <v/>
      </c>
      <c r="U27" t="str">
        <f t="shared" si="12"/>
        <v/>
      </c>
      <c r="V27" t="str">
        <f t="shared" si="12"/>
        <v/>
      </c>
      <c r="W27" t="str">
        <f t="shared" si="12"/>
        <v/>
      </c>
      <c r="X27" t="str">
        <f t="shared" si="12"/>
        <v/>
      </c>
      <c r="Y27" t="str">
        <f t="shared" si="12"/>
        <v/>
      </c>
      <c r="Z27" t="str">
        <f t="shared" si="12"/>
        <v/>
      </c>
      <c r="AA27" t="str">
        <f t="shared" si="12"/>
        <v/>
      </c>
      <c r="AB27" t="str">
        <f t="shared" si="12"/>
        <v/>
      </c>
      <c r="AC27" t="str">
        <f t="shared" si="12"/>
        <v/>
      </c>
      <c r="AD27" t="str">
        <f t="shared" si="12"/>
        <v/>
      </c>
      <c r="AE27" t="str">
        <f t="shared" si="12"/>
        <v/>
      </c>
      <c r="AF27" t="str">
        <f t="shared" si="12"/>
        <v/>
      </c>
      <c r="AG27" t="str">
        <f t="shared" si="12"/>
        <v/>
      </c>
      <c r="AH27" t="str">
        <f t="shared" si="12"/>
        <v/>
      </c>
    </row>
    <row r="28" spans="1:34" x14ac:dyDescent="0.3">
      <c r="A28" t="str">
        <f>'Population Definitions'!A4</f>
        <v>Juvenile Prisoners</v>
      </c>
      <c r="B28">
        <f>IF(SUMPRODUCT(--(D28:AH28&lt;&gt;""))=0,0,"N.A.")</f>
        <v>0</v>
      </c>
      <c r="C28" t="s">
        <v>7</v>
      </c>
      <c r="D28" t="str">
        <f t="shared" ref="D28:AH28" si="13">IF(D26="","",D26)</f>
        <v/>
      </c>
      <c r="E28" t="str">
        <f t="shared" si="13"/>
        <v/>
      </c>
      <c r="F28" t="str">
        <f t="shared" si="13"/>
        <v/>
      </c>
      <c r="G28" t="str">
        <f t="shared" si="13"/>
        <v/>
      </c>
      <c r="H28" t="str">
        <f t="shared" si="13"/>
        <v/>
      </c>
      <c r="I28" t="str">
        <f t="shared" si="13"/>
        <v/>
      </c>
      <c r="J28" t="str">
        <f t="shared" si="13"/>
        <v/>
      </c>
      <c r="K28" t="str">
        <f t="shared" si="13"/>
        <v/>
      </c>
      <c r="L28" t="str">
        <f t="shared" si="13"/>
        <v/>
      </c>
      <c r="M28" t="str">
        <f t="shared" si="13"/>
        <v/>
      </c>
      <c r="N28" t="str">
        <f t="shared" si="13"/>
        <v/>
      </c>
      <c r="O28" t="str">
        <f t="shared" si="13"/>
        <v/>
      </c>
      <c r="P28" t="str">
        <f t="shared" si="13"/>
        <v/>
      </c>
      <c r="Q28" t="str">
        <f t="shared" si="13"/>
        <v/>
      </c>
      <c r="R28" t="str">
        <f t="shared" si="13"/>
        <v/>
      </c>
      <c r="S28" t="str">
        <f t="shared" si="13"/>
        <v/>
      </c>
      <c r="T28" t="str">
        <f t="shared" si="13"/>
        <v/>
      </c>
      <c r="U28" t="str">
        <f t="shared" si="13"/>
        <v/>
      </c>
      <c r="V28" t="str">
        <f t="shared" si="13"/>
        <v/>
      </c>
      <c r="W28" t="str">
        <f t="shared" si="13"/>
        <v/>
      </c>
      <c r="X28" t="str">
        <f t="shared" si="13"/>
        <v/>
      </c>
      <c r="Y28" t="str">
        <f t="shared" si="13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 t="str">
        <f t="shared" si="13"/>
        <v/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</row>
    <row r="29" spans="1:34" x14ac:dyDescent="0.3">
      <c r="A29" t="str">
        <f>'Population Definitions'!A5</f>
        <v>Adult Prisoners</v>
      </c>
      <c r="B29">
        <f>IF(SUMPRODUCT(--(D29:AH29&lt;&gt;""))=0,0,"N.A.")</f>
        <v>0</v>
      </c>
      <c r="C29" t="s">
        <v>7</v>
      </c>
      <c r="D29" t="str">
        <f t="shared" ref="D29:AH29" si="14">IF(D26="","",D26)</f>
        <v/>
      </c>
      <c r="E29" t="str">
        <f t="shared" si="14"/>
        <v/>
      </c>
      <c r="F29" t="str">
        <f t="shared" si="14"/>
        <v/>
      </c>
      <c r="G29" t="str">
        <f t="shared" si="14"/>
        <v/>
      </c>
      <c r="H29" t="str">
        <f t="shared" si="14"/>
        <v/>
      </c>
      <c r="I29" t="str">
        <f t="shared" si="14"/>
        <v/>
      </c>
      <c r="J29" t="str">
        <f t="shared" si="14"/>
        <v/>
      </c>
      <c r="K29" t="str">
        <f t="shared" si="14"/>
        <v/>
      </c>
      <c r="L29" t="str">
        <f t="shared" si="14"/>
        <v/>
      </c>
      <c r="M29" t="str">
        <f t="shared" si="14"/>
        <v/>
      </c>
      <c r="N29" t="str">
        <f t="shared" si="14"/>
        <v/>
      </c>
      <c r="O29" t="str">
        <f t="shared" si="14"/>
        <v/>
      </c>
      <c r="P29" t="str">
        <f t="shared" si="14"/>
        <v/>
      </c>
      <c r="Q29" t="str">
        <f t="shared" si="14"/>
        <v/>
      </c>
      <c r="R29" t="str">
        <f t="shared" si="14"/>
        <v/>
      </c>
      <c r="S29" t="str">
        <f t="shared" si="14"/>
        <v/>
      </c>
      <c r="T29" t="str">
        <f t="shared" si="14"/>
        <v/>
      </c>
      <c r="U29" t="str">
        <f t="shared" si="14"/>
        <v/>
      </c>
      <c r="V29" t="str">
        <f t="shared" si="14"/>
        <v/>
      </c>
      <c r="W29" t="str">
        <f t="shared" si="14"/>
        <v/>
      </c>
      <c r="X29" t="str">
        <f t="shared" si="14"/>
        <v/>
      </c>
      <c r="Y29" t="str">
        <f t="shared" si="14"/>
        <v/>
      </c>
      <c r="Z29" t="str">
        <f t="shared" si="14"/>
        <v/>
      </c>
      <c r="AA29" t="str">
        <f t="shared" si="14"/>
        <v/>
      </c>
      <c r="AB29" t="str">
        <f t="shared" si="14"/>
        <v/>
      </c>
      <c r="AC29" t="str">
        <f t="shared" si="14"/>
        <v/>
      </c>
      <c r="AD29" t="str">
        <f t="shared" si="14"/>
        <v/>
      </c>
      <c r="AE29" t="str">
        <f t="shared" si="14"/>
        <v/>
      </c>
      <c r="AF29" t="str">
        <f t="shared" si="14"/>
        <v/>
      </c>
      <c r="AG29" t="str">
        <f t="shared" si="14"/>
        <v/>
      </c>
      <c r="AH29" t="str">
        <f t="shared" si="14"/>
        <v/>
      </c>
    </row>
    <row r="31" spans="1:34" x14ac:dyDescent="0.3">
      <c r="A31" t="s">
        <v>12</v>
      </c>
      <c r="B31" t="s">
        <v>6</v>
      </c>
      <c r="D31">
        <v>2000</v>
      </c>
      <c r="E31">
        <v>2001</v>
      </c>
      <c r="F31">
        <v>2002</v>
      </c>
      <c r="G31">
        <v>2003</v>
      </c>
      <c r="H31">
        <v>2004</v>
      </c>
      <c r="I31">
        <v>2005</v>
      </c>
      <c r="J31">
        <v>2006</v>
      </c>
      <c r="K31">
        <v>2007</v>
      </c>
      <c r="L31">
        <v>2008</v>
      </c>
      <c r="M31">
        <v>2009</v>
      </c>
      <c r="N31">
        <v>2010</v>
      </c>
      <c r="O31">
        <v>2011</v>
      </c>
      <c r="P31">
        <v>2012</v>
      </c>
      <c r="Q31">
        <v>2013</v>
      </c>
      <c r="R31">
        <v>2014</v>
      </c>
      <c r="S31">
        <v>2015</v>
      </c>
      <c r="T31">
        <v>2016</v>
      </c>
      <c r="U31">
        <v>2017</v>
      </c>
      <c r="V31">
        <v>2018</v>
      </c>
      <c r="W31">
        <v>2019</v>
      </c>
      <c r="X31">
        <v>2020</v>
      </c>
      <c r="Y31">
        <v>2021</v>
      </c>
      <c r="Z31">
        <v>2022</v>
      </c>
      <c r="AA31">
        <v>2023</v>
      </c>
      <c r="AB31">
        <v>2024</v>
      </c>
      <c r="AC31">
        <v>2025</v>
      </c>
      <c r="AD31">
        <v>2026</v>
      </c>
      <c r="AE31">
        <v>2027</v>
      </c>
      <c r="AF31">
        <v>2028</v>
      </c>
      <c r="AG31">
        <v>2029</v>
      </c>
      <c r="AH31">
        <v>2030</v>
      </c>
    </row>
    <row r="32" spans="1:34" x14ac:dyDescent="0.3">
      <c r="A32" t="str">
        <f>'Population Definitions'!A2</f>
        <v>School Age Children</v>
      </c>
      <c r="B32">
        <f>IF(SUMPRODUCT(--(D32:AH32&lt;&gt;""))=0,1,"N.A.")</f>
        <v>1</v>
      </c>
      <c r="C32" t="s">
        <v>7</v>
      </c>
    </row>
    <row r="33" spans="1:34" x14ac:dyDescent="0.3">
      <c r="A33" t="str">
        <f>'Population Definitions'!A3</f>
        <v>Adults (General)</v>
      </c>
      <c r="B33">
        <f>IF(SUMPRODUCT(--(D33:AH33&lt;&gt;""))=0,1,"N.A.")</f>
        <v>1</v>
      </c>
      <c r="C33" t="s">
        <v>7</v>
      </c>
      <c r="D33" t="str">
        <f t="shared" ref="D33:AH33" si="15">IF(D32="","",D32)</f>
        <v/>
      </c>
      <c r="E33" t="str">
        <f t="shared" si="15"/>
        <v/>
      </c>
      <c r="F33" t="str">
        <f t="shared" si="15"/>
        <v/>
      </c>
      <c r="G33" t="str">
        <f t="shared" si="15"/>
        <v/>
      </c>
      <c r="H33" t="str">
        <f t="shared" si="15"/>
        <v/>
      </c>
      <c r="I33" t="str">
        <f t="shared" si="15"/>
        <v/>
      </c>
      <c r="J33" t="str">
        <f t="shared" si="15"/>
        <v/>
      </c>
      <c r="K33" t="str">
        <f t="shared" si="15"/>
        <v/>
      </c>
      <c r="L33" t="str">
        <f t="shared" si="15"/>
        <v/>
      </c>
      <c r="M33" t="str">
        <f t="shared" si="15"/>
        <v/>
      </c>
      <c r="N33" t="str">
        <f t="shared" si="15"/>
        <v/>
      </c>
      <c r="O33" t="str">
        <f t="shared" si="15"/>
        <v/>
      </c>
      <c r="P33" t="str">
        <f t="shared" si="15"/>
        <v/>
      </c>
      <c r="Q33" t="str">
        <f t="shared" si="15"/>
        <v/>
      </c>
      <c r="R33" t="str">
        <f t="shared" si="15"/>
        <v/>
      </c>
      <c r="S33" t="str">
        <f t="shared" si="15"/>
        <v/>
      </c>
      <c r="T33" t="str">
        <f t="shared" si="15"/>
        <v/>
      </c>
      <c r="U33" t="str">
        <f t="shared" si="15"/>
        <v/>
      </c>
      <c r="V33" t="str">
        <f t="shared" si="15"/>
        <v/>
      </c>
      <c r="W33" t="str">
        <f t="shared" si="15"/>
        <v/>
      </c>
      <c r="X33" t="str">
        <f t="shared" si="15"/>
        <v/>
      </c>
      <c r="Y33" t="str">
        <f t="shared" si="15"/>
        <v/>
      </c>
      <c r="Z33" t="str">
        <f t="shared" si="15"/>
        <v/>
      </c>
      <c r="AA33" t="str">
        <f t="shared" si="15"/>
        <v/>
      </c>
      <c r="AB33" t="str">
        <f t="shared" si="15"/>
        <v/>
      </c>
      <c r="AC33" t="str">
        <f t="shared" si="15"/>
        <v/>
      </c>
      <c r="AD33" t="str">
        <f t="shared" si="15"/>
        <v/>
      </c>
      <c r="AE33" t="str">
        <f t="shared" si="15"/>
        <v/>
      </c>
      <c r="AF33" t="str">
        <f t="shared" si="15"/>
        <v/>
      </c>
      <c r="AG33" t="str">
        <f t="shared" si="15"/>
        <v/>
      </c>
      <c r="AH33" t="str">
        <f t="shared" si="15"/>
        <v/>
      </c>
    </row>
    <row r="34" spans="1:34" x14ac:dyDescent="0.3">
      <c r="A34" t="str">
        <f>'Population Definitions'!A4</f>
        <v>Juvenile Prisoners</v>
      </c>
      <c r="B34">
        <f>IF(SUMPRODUCT(--(D34:AH34&lt;&gt;""))=0,1,"N.A.")</f>
        <v>1</v>
      </c>
      <c r="C34" t="s">
        <v>7</v>
      </c>
      <c r="D34" t="str">
        <f t="shared" ref="D34:AH34" si="16">IF(D32="","",D32)</f>
        <v/>
      </c>
      <c r="E34" t="str">
        <f t="shared" si="16"/>
        <v/>
      </c>
      <c r="F34" t="str">
        <f t="shared" si="16"/>
        <v/>
      </c>
      <c r="G34" t="str">
        <f t="shared" si="16"/>
        <v/>
      </c>
      <c r="H34" t="str">
        <f t="shared" si="16"/>
        <v/>
      </c>
      <c r="I34" t="str">
        <f t="shared" si="16"/>
        <v/>
      </c>
      <c r="J34" t="str">
        <f t="shared" si="16"/>
        <v/>
      </c>
      <c r="K34" t="str">
        <f t="shared" si="16"/>
        <v/>
      </c>
      <c r="L34" t="str">
        <f t="shared" si="16"/>
        <v/>
      </c>
      <c r="M34" t="str">
        <f t="shared" si="16"/>
        <v/>
      </c>
      <c r="N34" t="str">
        <f t="shared" si="16"/>
        <v/>
      </c>
      <c r="O34" t="str">
        <f t="shared" si="16"/>
        <v/>
      </c>
      <c r="P34" t="str">
        <f t="shared" si="16"/>
        <v/>
      </c>
      <c r="Q34" t="str">
        <f t="shared" si="16"/>
        <v/>
      </c>
      <c r="R34" t="str">
        <f t="shared" si="16"/>
        <v/>
      </c>
      <c r="S34" t="str">
        <f t="shared" si="16"/>
        <v/>
      </c>
      <c r="T34" t="str">
        <f t="shared" si="16"/>
        <v/>
      </c>
      <c r="U34" t="str">
        <f t="shared" si="16"/>
        <v/>
      </c>
      <c r="V34" t="str">
        <f t="shared" si="16"/>
        <v/>
      </c>
      <c r="W34" t="str">
        <f t="shared" si="16"/>
        <v/>
      </c>
      <c r="X34" t="str">
        <f t="shared" si="16"/>
        <v/>
      </c>
      <c r="Y34" t="str">
        <f t="shared" si="16"/>
        <v/>
      </c>
      <c r="Z34" t="str">
        <f t="shared" si="16"/>
        <v/>
      </c>
      <c r="AA34" t="str">
        <f t="shared" si="16"/>
        <v/>
      </c>
      <c r="AB34" t="str">
        <f t="shared" si="16"/>
        <v/>
      </c>
      <c r="AC34" t="str">
        <f t="shared" si="16"/>
        <v/>
      </c>
      <c r="AD34" t="str">
        <f t="shared" si="16"/>
        <v/>
      </c>
      <c r="AE34" t="str">
        <f t="shared" si="16"/>
        <v/>
      </c>
      <c r="AF34" t="str">
        <f t="shared" si="16"/>
        <v/>
      </c>
      <c r="AG34" t="str">
        <f t="shared" si="16"/>
        <v/>
      </c>
      <c r="AH34" t="str">
        <f t="shared" si="16"/>
        <v/>
      </c>
    </row>
    <row r="35" spans="1:34" x14ac:dyDescent="0.3">
      <c r="A35" t="str">
        <f>'Population Definitions'!A5</f>
        <v>Adult Prisoners</v>
      </c>
      <c r="B35">
        <f>IF(SUMPRODUCT(--(D35:AH35&lt;&gt;""))=0,1,"N.A.")</f>
        <v>1</v>
      </c>
      <c r="C35" t="s">
        <v>7</v>
      </c>
      <c r="D35" t="str">
        <f t="shared" ref="D35:AH35" si="17">IF(D32="","",D32)</f>
        <v/>
      </c>
      <c r="E35" t="str">
        <f t="shared" si="17"/>
        <v/>
      </c>
      <c r="F35" t="str">
        <f t="shared" si="17"/>
        <v/>
      </c>
      <c r="G35" t="str">
        <f t="shared" si="17"/>
        <v/>
      </c>
      <c r="H35" t="str">
        <f t="shared" si="17"/>
        <v/>
      </c>
      <c r="I35" t="str">
        <f t="shared" si="17"/>
        <v/>
      </c>
      <c r="J35" t="str">
        <f t="shared" si="17"/>
        <v/>
      </c>
      <c r="K35" t="str">
        <f t="shared" si="17"/>
        <v/>
      </c>
      <c r="L35" t="str">
        <f t="shared" si="17"/>
        <v/>
      </c>
      <c r="M35" t="str">
        <f t="shared" si="17"/>
        <v/>
      </c>
      <c r="N35" t="str">
        <f t="shared" si="17"/>
        <v/>
      </c>
      <c r="O35" t="str">
        <f t="shared" si="17"/>
        <v/>
      </c>
      <c r="P35" t="str">
        <f t="shared" si="17"/>
        <v/>
      </c>
      <c r="Q35" t="str">
        <f t="shared" si="17"/>
        <v/>
      </c>
      <c r="R35" t="str">
        <f t="shared" si="17"/>
        <v/>
      </c>
      <c r="S35" t="str">
        <f t="shared" si="17"/>
        <v/>
      </c>
      <c r="T35" t="str">
        <f t="shared" si="17"/>
        <v/>
      </c>
      <c r="U35" t="str">
        <f t="shared" si="17"/>
        <v/>
      </c>
      <c r="V35" t="str">
        <f t="shared" si="17"/>
        <v/>
      </c>
      <c r="W35" t="str">
        <f t="shared" si="17"/>
        <v/>
      </c>
      <c r="X35" t="str">
        <f t="shared" si="17"/>
        <v/>
      </c>
      <c r="Y35" t="str">
        <f t="shared" si="17"/>
        <v/>
      </c>
      <c r="Z35" t="str">
        <f t="shared" si="17"/>
        <v/>
      </c>
      <c r="AA35" t="str">
        <f t="shared" si="17"/>
        <v/>
      </c>
      <c r="AB35" t="str">
        <f t="shared" si="17"/>
        <v/>
      </c>
      <c r="AC35" t="str">
        <f t="shared" si="17"/>
        <v/>
      </c>
      <c r="AD35" t="str">
        <f t="shared" si="17"/>
        <v/>
      </c>
      <c r="AE35" t="str">
        <f t="shared" si="17"/>
        <v/>
      </c>
      <c r="AF35" t="str">
        <f t="shared" si="17"/>
        <v/>
      </c>
      <c r="AG35" t="str">
        <f t="shared" si="17"/>
        <v/>
      </c>
      <c r="AH35" t="str">
        <f t="shared" si="17"/>
        <v/>
      </c>
    </row>
    <row r="37" spans="1:34" x14ac:dyDescent="0.3">
      <c r="A37" t="s">
        <v>13</v>
      </c>
      <c r="B37" t="s">
        <v>6</v>
      </c>
      <c r="D37">
        <v>2000</v>
      </c>
      <c r="E37">
        <v>2001</v>
      </c>
      <c r="F37">
        <v>2002</v>
      </c>
      <c r="G37">
        <v>2003</v>
      </c>
      <c r="H37">
        <v>2004</v>
      </c>
      <c r="I37">
        <v>2005</v>
      </c>
      <c r="J37">
        <v>2006</v>
      </c>
      <c r="K37">
        <v>2007</v>
      </c>
      <c r="L37">
        <v>2008</v>
      </c>
      <c r="M37">
        <v>2009</v>
      </c>
      <c r="N37">
        <v>2010</v>
      </c>
      <c r="O37">
        <v>2011</v>
      </c>
      <c r="P37">
        <v>2012</v>
      </c>
      <c r="Q37">
        <v>2013</v>
      </c>
      <c r="R37">
        <v>2014</v>
      </c>
      <c r="S37">
        <v>2015</v>
      </c>
      <c r="T37">
        <v>2016</v>
      </c>
      <c r="U37">
        <v>2017</v>
      </c>
      <c r="V37">
        <v>2018</v>
      </c>
      <c r="W37">
        <v>2019</v>
      </c>
      <c r="X37">
        <v>2020</v>
      </c>
      <c r="Y37">
        <v>2021</v>
      </c>
      <c r="Z37">
        <v>2022</v>
      </c>
      <c r="AA37">
        <v>2023</v>
      </c>
      <c r="AB37">
        <v>2024</v>
      </c>
      <c r="AC37">
        <v>2025</v>
      </c>
      <c r="AD37">
        <v>2026</v>
      </c>
      <c r="AE37">
        <v>2027</v>
      </c>
      <c r="AF37">
        <v>2028</v>
      </c>
      <c r="AG37">
        <v>2029</v>
      </c>
      <c r="AH37">
        <v>2030</v>
      </c>
    </row>
    <row r="38" spans="1:34" x14ac:dyDescent="0.3">
      <c r="A38" t="str">
        <f>'Population Definitions'!A2</f>
        <v>School Age Children</v>
      </c>
      <c r="B38">
        <f>IF(SUMPRODUCT(--(D38:AH38&lt;&gt;""))=0,0,"N.A.")</f>
        <v>0</v>
      </c>
      <c r="C38" t="s">
        <v>7</v>
      </c>
    </row>
    <row r="39" spans="1:34" x14ac:dyDescent="0.3">
      <c r="A39" t="str">
        <f>'Population Definitions'!A3</f>
        <v>Adults (General)</v>
      </c>
      <c r="B39">
        <f>IF(SUMPRODUCT(--(D39:AH39&lt;&gt;""))=0,0,"N.A.")</f>
        <v>0</v>
      </c>
      <c r="C39" t="s">
        <v>7</v>
      </c>
      <c r="D39" t="str">
        <f t="shared" ref="D39:AH39" si="18">IF(D38="","",D38)</f>
        <v/>
      </c>
      <c r="E39" t="str">
        <f t="shared" si="18"/>
        <v/>
      </c>
      <c r="F39" t="str">
        <f t="shared" si="18"/>
        <v/>
      </c>
      <c r="G39" t="str">
        <f t="shared" si="18"/>
        <v/>
      </c>
      <c r="H39" t="str">
        <f t="shared" si="18"/>
        <v/>
      </c>
      <c r="I39" t="str">
        <f t="shared" si="18"/>
        <v/>
      </c>
      <c r="J39" t="str">
        <f t="shared" si="18"/>
        <v/>
      </c>
      <c r="K39" t="str">
        <f t="shared" si="18"/>
        <v/>
      </c>
      <c r="L39" t="str">
        <f t="shared" si="18"/>
        <v/>
      </c>
      <c r="M39" t="str">
        <f t="shared" si="18"/>
        <v/>
      </c>
      <c r="N39" t="str">
        <f t="shared" si="18"/>
        <v/>
      </c>
      <c r="O39" t="str">
        <f t="shared" si="18"/>
        <v/>
      </c>
      <c r="P39" t="str">
        <f t="shared" si="18"/>
        <v/>
      </c>
      <c r="Q39" t="str">
        <f t="shared" si="18"/>
        <v/>
      </c>
      <c r="R39" t="str">
        <f t="shared" si="18"/>
        <v/>
      </c>
      <c r="S39" t="str">
        <f t="shared" si="18"/>
        <v/>
      </c>
      <c r="T39" t="str">
        <f t="shared" si="18"/>
        <v/>
      </c>
      <c r="U39" t="str">
        <f t="shared" si="18"/>
        <v/>
      </c>
      <c r="V39" t="str">
        <f t="shared" si="18"/>
        <v/>
      </c>
      <c r="W39" t="str">
        <f t="shared" si="18"/>
        <v/>
      </c>
      <c r="X39" t="str">
        <f t="shared" si="18"/>
        <v/>
      </c>
      <c r="Y39" t="str">
        <f t="shared" si="18"/>
        <v/>
      </c>
      <c r="Z39" t="str">
        <f t="shared" si="18"/>
        <v/>
      </c>
      <c r="AA39" t="str">
        <f t="shared" si="18"/>
        <v/>
      </c>
      <c r="AB39" t="str">
        <f t="shared" si="18"/>
        <v/>
      </c>
      <c r="AC39" t="str">
        <f t="shared" si="18"/>
        <v/>
      </c>
      <c r="AD39" t="str">
        <f t="shared" si="18"/>
        <v/>
      </c>
      <c r="AE39" t="str">
        <f t="shared" si="18"/>
        <v/>
      </c>
      <c r="AF39" t="str">
        <f t="shared" si="18"/>
        <v/>
      </c>
      <c r="AG39" t="str">
        <f t="shared" si="18"/>
        <v/>
      </c>
      <c r="AH39" t="str">
        <f t="shared" si="18"/>
        <v/>
      </c>
    </row>
    <row r="40" spans="1:34" x14ac:dyDescent="0.3">
      <c r="A40" t="str">
        <f>'Population Definitions'!A4</f>
        <v>Juvenile Prisoners</v>
      </c>
      <c r="B40">
        <f>IF(SUMPRODUCT(--(D40:AH40&lt;&gt;""))=0,0,"N.A.")</f>
        <v>0</v>
      </c>
      <c r="C40" t="s">
        <v>7</v>
      </c>
      <c r="D40" t="str">
        <f t="shared" ref="D40:AH40" si="19">IF(D38="","",D38)</f>
        <v/>
      </c>
      <c r="E40" t="str">
        <f t="shared" si="19"/>
        <v/>
      </c>
      <c r="F40" t="str">
        <f t="shared" si="19"/>
        <v/>
      </c>
      <c r="G40" t="str">
        <f t="shared" si="19"/>
        <v/>
      </c>
      <c r="H40" t="str">
        <f t="shared" si="19"/>
        <v/>
      </c>
      <c r="I40" t="str">
        <f t="shared" si="19"/>
        <v/>
      </c>
      <c r="J40" t="str">
        <f t="shared" si="19"/>
        <v/>
      </c>
      <c r="K40" t="str">
        <f t="shared" si="19"/>
        <v/>
      </c>
      <c r="L40" t="str">
        <f t="shared" si="19"/>
        <v/>
      </c>
      <c r="M40" t="str">
        <f t="shared" si="19"/>
        <v/>
      </c>
      <c r="N40" t="str">
        <f t="shared" si="19"/>
        <v/>
      </c>
      <c r="O40" t="str">
        <f t="shared" si="19"/>
        <v/>
      </c>
      <c r="P40" t="str">
        <f t="shared" si="19"/>
        <v/>
      </c>
      <c r="Q40" t="str">
        <f t="shared" si="19"/>
        <v/>
      </c>
      <c r="R40" t="str">
        <f t="shared" si="19"/>
        <v/>
      </c>
      <c r="S40" t="str">
        <f t="shared" si="19"/>
        <v/>
      </c>
      <c r="T40" t="str">
        <f t="shared" si="19"/>
        <v/>
      </c>
      <c r="U40" t="str">
        <f t="shared" si="19"/>
        <v/>
      </c>
      <c r="V40" t="str">
        <f t="shared" si="19"/>
        <v/>
      </c>
      <c r="W40" t="str">
        <f t="shared" si="19"/>
        <v/>
      </c>
      <c r="X40" t="str">
        <f t="shared" si="19"/>
        <v/>
      </c>
      <c r="Y40" t="str">
        <f t="shared" si="19"/>
        <v/>
      </c>
      <c r="Z40" t="str">
        <f t="shared" si="19"/>
        <v/>
      </c>
      <c r="AA40" t="str">
        <f t="shared" si="19"/>
        <v/>
      </c>
      <c r="AB40" t="str">
        <f t="shared" si="19"/>
        <v/>
      </c>
      <c r="AC40" t="str">
        <f t="shared" si="19"/>
        <v/>
      </c>
      <c r="AD40" t="str">
        <f t="shared" si="19"/>
        <v/>
      </c>
      <c r="AE40" t="str">
        <f t="shared" si="19"/>
        <v/>
      </c>
      <c r="AF40" t="str">
        <f t="shared" si="19"/>
        <v/>
      </c>
      <c r="AG40" t="str">
        <f t="shared" si="19"/>
        <v/>
      </c>
      <c r="AH40" t="str">
        <f t="shared" si="19"/>
        <v/>
      </c>
    </row>
    <row r="41" spans="1:34" x14ac:dyDescent="0.3">
      <c r="A41" t="str">
        <f>'Population Definitions'!A5</f>
        <v>Adult Prisoners</v>
      </c>
      <c r="B41">
        <f>IF(SUMPRODUCT(--(D41:AH41&lt;&gt;""))=0,0,"N.A.")</f>
        <v>0</v>
      </c>
      <c r="C41" t="s">
        <v>7</v>
      </c>
      <c r="D41" t="str">
        <f t="shared" ref="D41:AH41" si="20">IF(D38="","",D38)</f>
        <v/>
      </c>
      <c r="E41" t="str">
        <f t="shared" si="20"/>
        <v/>
      </c>
      <c r="F41" t="str">
        <f t="shared" si="20"/>
        <v/>
      </c>
      <c r="G41" t="str">
        <f t="shared" si="20"/>
        <v/>
      </c>
      <c r="H41" t="str">
        <f t="shared" si="20"/>
        <v/>
      </c>
      <c r="I41" t="str">
        <f t="shared" si="20"/>
        <v/>
      </c>
      <c r="J41" t="str">
        <f t="shared" si="20"/>
        <v/>
      </c>
      <c r="K41" t="str">
        <f t="shared" si="20"/>
        <v/>
      </c>
      <c r="L41" t="str">
        <f t="shared" si="20"/>
        <v/>
      </c>
      <c r="M41" t="str">
        <f t="shared" si="20"/>
        <v/>
      </c>
      <c r="N41" t="str">
        <f t="shared" si="20"/>
        <v/>
      </c>
      <c r="O41" t="str">
        <f t="shared" si="20"/>
        <v/>
      </c>
      <c r="P41" t="str">
        <f t="shared" si="20"/>
        <v/>
      </c>
      <c r="Q41" t="str">
        <f t="shared" si="20"/>
        <v/>
      </c>
      <c r="R41" t="str">
        <f t="shared" si="20"/>
        <v/>
      </c>
      <c r="S41" t="str">
        <f t="shared" si="20"/>
        <v/>
      </c>
      <c r="T41" t="str">
        <f t="shared" si="20"/>
        <v/>
      </c>
      <c r="U41" t="str">
        <f t="shared" si="20"/>
        <v/>
      </c>
      <c r="V41" t="str">
        <f t="shared" si="20"/>
        <v/>
      </c>
      <c r="W41" t="str">
        <f t="shared" si="20"/>
        <v/>
      </c>
      <c r="X41" t="str">
        <f t="shared" si="20"/>
        <v/>
      </c>
      <c r="Y41" t="str">
        <f t="shared" si="20"/>
        <v/>
      </c>
      <c r="Z41" t="str">
        <f t="shared" si="20"/>
        <v/>
      </c>
      <c r="AA41" t="str">
        <f t="shared" si="20"/>
        <v/>
      </c>
      <c r="AB41" t="str">
        <f t="shared" si="20"/>
        <v/>
      </c>
      <c r="AC41" t="str">
        <f t="shared" si="20"/>
        <v/>
      </c>
      <c r="AD41" t="str">
        <f t="shared" si="20"/>
        <v/>
      </c>
      <c r="AE41" t="str">
        <f t="shared" si="20"/>
        <v/>
      </c>
      <c r="AF41" t="str">
        <f t="shared" si="20"/>
        <v/>
      </c>
      <c r="AG41" t="str">
        <f t="shared" si="20"/>
        <v/>
      </c>
      <c r="AH41" t="str">
        <f t="shared" si="20"/>
        <v/>
      </c>
    </row>
    <row r="43" spans="1:34" x14ac:dyDescent="0.3">
      <c r="A43" t="s">
        <v>14</v>
      </c>
      <c r="B43" t="s">
        <v>6</v>
      </c>
      <c r="D43">
        <v>2000</v>
      </c>
      <c r="E43">
        <v>2001</v>
      </c>
      <c r="F43">
        <v>2002</v>
      </c>
      <c r="G43">
        <v>2003</v>
      </c>
      <c r="H43">
        <v>2004</v>
      </c>
      <c r="I43">
        <v>2005</v>
      </c>
      <c r="J43">
        <v>2006</v>
      </c>
      <c r="K43">
        <v>2007</v>
      </c>
      <c r="L43">
        <v>2008</v>
      </c>
      <c r="M43">
        <v>2009</v>
      </c>
      <c r="N43">
        <v>2010</v>
      </c>
      <c r="O43">
        <v>2011</v>
      </c>
      <c r="P43">
        <v>2012</v>
      </c>
      <c r="Q43">
        <v>2013</v>
      </c>
      <c r="R43">
        <v>2014</v>
      </c>
      <c r="S43">
        <v>2015</v>
      </c>
      <c r="T43">
        <v>2016</v>
      </c>
      <c r="U43">
        <v>2017</v>
      </c>
      <c r="V43">
        <v>2018</v>
      </c>
      <c r="W43">
        <v>2019</v>
      </c>
      <c r="X43">
        <v>2020</v>
      </c>
      <c r="Y43">
        <v>2021</v>
      </c>
      <c r="Z43">
        <v>2022</v>
      </c>
      <c r="AA43">
        <v>2023</v>
      </c>
      <c r="AB43">
        <v>2024</v>
      </c>
      <c r="AC43">
        <v>2025</v>
      </c>
      <c r="AD43">
        <v>2026</v>
      </c>
      <c r="AE43">
        <v>2027</v>
      </c>
      <c r="AF43">
        <v>2028</v>
      </c>
      <c r="AG43">
        <v>2029</v>
      </c>
      <c r="AH43">
        <v>2030</v>
      </c>
    </row>
    <row r="44" spans="1:34" x14ac:dyDescent="0.3">
      <c r="A44" t="str">
        <f>'Population Definitions'!A2</f>
        <v>School Age Children</v>
      </c>
      <c r="B44">
        <f>IF(SUMPRODUCT(--(D44:AH44&lt;&gt;""))=0,0,"N.A.")</f>
        <v>0</v>
      </c>
      <c r="C44" t="s">
        <v>7</v>
      </c>
    </row>
    <row r="45" spans="1:34" x14ac:dyDescent="0.3">
      <c r="A45" t="str">
        <f>'Population Definitions'!A3</f>
        <v>Adults (General)</v>
      </c>
      <c r="B45">
        <f>IF(SUMPRODUCT(--(D45:AH45&lt;&gt;""))=0,0,"N.A.")</f>
        <v>0</v>
      </c>
      <c r="C45" t="s">
        <v>7</v>
      </c>
      <c r="D45" t="str">
        <f t="shared" ref="D45:AH45" si="21">IF(D44="","",D44)</f>
        <v/>
      </c>
      <c r="E45" t="str">
        <f t="shared" si="21"/>
        <v/>
      </c>
      <c r="F45" t="str">
        <f t="shared" si="21"/>
        <v/>
      </c>
      <c r="G45" t="str">
        <f t="shared" si="21"/>
        <v/>
      </c>
      <c r="H45" t="str">
        <f t="shared" si="21"/>
        <v/>
      </c>
      <c r="I45" t="str">
        <f t="shared" si="21"/>
        <v/>
      </c>
      <c r="J45" t="str">
        <f t="shared" si="21"/>
        <v/>
      </c>
      <c r="K45" t="str">
        <f t="shared" si="21"/>
        <v/>
      </c>
      <c r="L45" t="str">
        <f t="shared" si="21"/>
        <v/>
      </c>
      <c r="M45" t="str">
        <f t="shared" si="21"/>
        <v/>
      </c>
      <c r="N45" t="str">
        <f t="shared" si="21"/>
        <v/>
      </c>
      <c r="O45" t="str">
        <f t="shared" si="21"/>
        <v/>
      </c>
      <c r="P45" t="str">
        <f t="shared" si="21"/>
        <v/>
      </c>
      <c r="Q45" t="str">
        <f t="shared" si="21"/>
        <v/>
      </c>
      <c r="R45" t="str">
        <f t="shared" si="21"/>
        <v/>
      </c>
      <c r="S45" t="str">
        <f t="shared" si="21"/>
        <v/>
      </c>
      <c r="T45" t="str">
        <f t="shared" si="21"/>
        <v/>
      </c>
      <c r="U45" t="str">
        <f t="shared" si="21"/>
        <v/>
      </c>
      <c r="V45" t="str">
        <f t="shared" si="21"/>
        <v/>
      </c>
      <c r="W45" t="str">
        <f t="shared" si="21"/>
        <v/>
      </c>
      <c r="X45" t="str">
        <f t="shared" si="21"/>
        <v/>
      </c>
      <c r="Y45" t="str">
        <f t="shared" si="21"/>
        <v/>
      </c>
      <c r="Z45" t="str">
        <f t="shared" si="21"/>
        <v/>
      </c>
      <c r="AA45" t="str">
        <f t="shared" si="21"/>
        <v/>
      </c>
      <c r="AB45" t="str">
        <f t="shared" si="21"/>
        <v/>
      </c>
      <c r="AC45" t="str">
        <f t="shared" si="21"/>
        <v/>
      </c>
      <c r="AD45" t="str">
        <f t="shared" si="21"/>
        <v/>
      </c>
      <c r="AE45" t="str">
        <f t="shared" si="21"/>
        <v/>
      </c>
      <c r="AF45" t="str">
        <f t="shared" si="21"/>
        <v/>
      </c>
      <c r="AG45" t="str">
        <f t="shared" si="21"/>
        <v/>
      </c>
      <c r="AH45" t="str">
        <f t="shared" si="21"/>
        <v/>
      </c>
    </row>
    <row r="46" spans="1:34" x14ac:dyDescent="0.3">
      <c r="A46" t="str">
        <f>'Population Definitions'!A4</f>
        <v>Juvenile Prisoners</v>
      </c>
      <c r="B46">
        <f>IF(SUMPRODUCT(--(D46:AH46&lt;&gt;""))=0,0,"N.A.")</f>
        <v>0</v>
      </c>
      <c r="C46" t="s">
        <v>7</v>
      </c>
      <c r="D46" t="str">
        <f t="shared" ref="D46:AH46" si="22">IF(D44="","",D44)</f>
        <v/>
      </c>
      <c r="E46" t="str">
        <f t="shared" si="22"/>
        <v/>
      </c>
      <c r="F46" t="str">
        <f t="shared" si="22"/>
        <v/>
      </c>
      <c r="G46" t="str">
        <f t="shared" si="22"/>
        <v/>
      </c>
      <c r="H46" t="str">
        <f t="shared" si="22"/>
        <v/>
      </c>
      <c r="I46" t="str">
        <f t="shared" si="22"/>
        <v/>
      </c>
      <c r="J46" t="str">
        <f t="shared" si="22"/>
        <v/>
      </c>
      <c r="K46" t="str">
        <f t="shared" si="22"/>
        <v/>
      </c>
      <c r="L46" t="str">
        <f t="shared" si="22"/>
        <v/>
      </c>
      <c r="M46" t="str">
        <f t="shared" si="22"/>
        <v/>
      </c>
      <c r="N46" t="str">
        <f t="shared" si="22"/>
        <v/>
      </c>
      <c r="O46" t="str">
        <f t="shared" si="22"/>
        <v/>
      </c>
      <c r="P46" t="str">
        <f t="shared" si="22"/>
        <v/>
      </c>
      <c r="Q46" t="str">
        <f t="shared" si="22"/>
        <v/>
      </c>
      <c r="R46" t="str">
        <f t="shared" si="22"/>
        <v/>
      </c>
      <c r="S46" t="str">
        <f t="shared" si="22"/>
        <v/>
      </c>
      <c r="T46" t="str">
        <f t="shared" si="22"/>
        <v/>
      </c>
      <c r="U46" t="str">
        <f t="shared" si="22"/>
        <v/>
      </c>
      <c r="V46" t="str">
        <f t="shared" si="22"/>
        <v/>
      </c>
      <c r="W46" t="str">
        <f t="shared" si="22"/>
        <v/>
      </c>
      <c r="X46" t="str">
        <f t="shared" si="22"/>
        <v/>
      </c>
      <c r="Y46" t="str">
        <f t="shared" si="22"/>
        <v/>
      </c>
      <c r="Z46" t="str">
        <f t="shared" si="22"/>
        <v/>
      </c>
      <c r="AA46" t="str">
        <f t="shared" si="22"/>
        <v/>
      </c>
      <c r="AB46" t="str">
        <f t="shared" si="22"/>
        <v/>
      </c>
      <c r="AC46" t="str">
        <f t="shared" si="22"/>
        <v/>
      </c>
      <c r="AD46" t="str">
        <f t="shared" si="22"/>
        <v/>
      </c>
      <c r="AE46" t="str">
        <f t="shared" si="22"/>
        <v/>
      </c>
      <c r="AF46" t="str">
        <f t="shared" si="22"/>
        <v/>
      </c>
      <c r="AG46" t="str">
        <f t="shared" si="22"/>
        <v/>
      </c>
      <c r="AH46" t="str">
        <f t="shared" si="22"/>
        <v/>
      </c>
    </row>
    <row r="47" spans="1:34" x14ac:dyDescent="0.3">
      <c r="A47" t="str">
        <f>'Population Definitions'!A5</f>
        <v>Adult Prisoners</v>
      </c>
      <c r="B47">
        <f>IF(SUMPRODUCT(--(D47:AH47&lt;&gt;""))=0,0,"N.A.")</f>
        <v>0</v>
      </c>
      <c r="C47" t="s">
        <v>7</v>
      </c>
      <c r="D47" t="str">
        <f t="shared" ref="D47:AH47" si="23">IF(D44="","",D44)</f>
        <v/>
      </c>
      <c r="E47" t="str">
        <f t="shared" si="23"/>
        <v/>
      </c>
      <c r="F47" t="str">
        <f t="shared" si="23"/>
        <v/>
      </c>
      <c r="G47" t="str">
        <f t="shared" si="23"/>
        <v/>
      </c>
      <c r="H47" t="str">
        <f t="shared" si="23"/>
        <v/>
      </c>
      <c r="I47" t="str">
        <f t="shared" si="23"/>
        <v/>
      </c>
      <c r="J47" t="str">
        <f t="shared" si="23"/>
        <v/>
      </c>
      <c r="K47" t="str">
        <f t="shared" si="23"/>
        <v/>
      </c>
      <c r="L47" t="str">
        <f t="shared" si="23"/>
        <v/>
      </c>
      <c r="M47" t="str">
        <f t="shared" si="23"/>
        <v/>
      </c>
      <c r="N47" t="str">
        <f t="shared" si="23"/>
        <v/>
      </c>
      <c r="O47" t="str">
        <f t="shared" si="23"/>
        <v/>
      </c>
      <c r="P47" t="str">
        <f t="shared" si="23"/>
        <v/>
      </c>
      <c r="Q47" t="str">
        <f t="shared" si="23"/>
        <v/>
      </c>
      <c r="R47" t="str">
        <f t="shared" si="23"/>
        <v/>
      </c>
      <c r="S47" t="str">
        <f t="shared" si="23"/>
        <v/>
      </c>
      <c r="T47" t="str">
        <f t="shared" si="23"/>
        <v/>
      </c>
      <c r="U47" t="str">
        <f t="shared" si="23"/>
        <v/>
      </c>
      <c r="V47" t="str">
        <f t="shared" si="23"/>
        <v/>
      </c>
      <c r="W47" t="str">
        <f t="shared" si="23"/>
        <v/>
      </c>
      <c r="X47" t="str">
        <f t="shared" si="23"/>
        <v/>
      </c>
      <c r="Y47" t="str">
        <f t="shared" si="23"/>
        <v/>
      </c>
      <c r="Z47" t="str">
        <f t="shared" si="23"/>
        <v/>
      </c>
      <c r="AA47" t="str">
        <f t="shared" si="23"/>
        <v/>
      </c>
      <c r="AB47" t="str">
        <f t="shared" si="23"/>
        <v/>
      </c>
      <c r="AC47" t="str">
        <f t="shared" si="23"/>
        <v/>
      </c>
      <c r="AD47" t="str">
        <f t="shared" si="23"/>
        <v/>
      </c>
      <c r="AE47" t="str">
        <f t="shared" si="23"/>
        <v/>
      </c>
      <c r="AF47" t="str">
        <f t="shared" si="23"/>
        <v/>
      </c>
      <c r="AG47" t="str">
        <f t="shared" si="23"/>
        <v/>
      </c>
      <c r="AH47" t="str">
        <f t="shared" si="23"/>
        <v/>
      </c>
    </row>
    <row r="49" spans="1:34" x14ac:dyDescent="0.3">
      <c r="A49" t="s">
        <v>15</v>
      </c>
      <c r="B49" t="s">
        <v>6</v>
      </c>
      <c r="D49">
        <v>2000</v>
      </c>
      <c r="E49">
        <v>2001</v>
      </c>
      <c r="F49">
        <v>2002</v>
      </c>
      <c r="G49">
        <v>2003</v>
      </c>
      <c r="H49">
        <v>2004</v>
      </c>
      <c r="I49">
        <v>2005</v>
      </c>
      <c r="J49">
        <v>2006</v>
      </c>
      <c r="K49">
        <v>2007</v>
      </c>
      <c r="L49">
        <v>2008</v>
      </c>
      <c r="M49">
        <v>2009</v>
      </c>
      <c r="N49">
        <v>2010</v>
      </c>
      <c r="O49">
        <v>2011</v>
      </c>
      <c r="P49">
        <v>2012</v>
      </c>
      <c r="Q49">
        <v>2013</v>
      </c>
      <c r="R49">
        <v>2014</v>
      </c>
      <c r="S49">
        <v>2015</v>
      </c>
      <c r="T49">
        <v>2016</v>
      </c>
      <c r="U49">
        <v>2017</v>
      </c>
      <c r="V49">
        <v>2018</v>
      </c>
      <c r="W49">
        <v>2019</v>
      </c>
      <c r="X49">
        <v>2020</v>
      </c>
      <c r="Y49">
        <v>2021</v>
      </c>
      <c r="Z49">
        <v>2022</v>
      </c>
      <c r="AA49">
        <v>2023</v>
      </c>
      <c r="AB49">
        <v>2024</v>
      </c>
      <c r="AC49">
        <v>2025</v>
      </c>
      <c r="AD49">
        <v>2026</v>
      </c>
      <c r="AE49">
        <v>2027</v>
      </c>
      <c r="AF49">
        <v>2028</v>
      </c>
      <c r="AG49">
        <v>2029</v>
      </c>
      <c r="AH49">
        <v>2030</v>
      </c>
    </row>
    <row r="50" spans="1:34" x14ac:dyDescent="0.3">
      <c r="A50" t="str">
        <f>'Population Definitions'!A2</f>
        <v>School Age Children</v>
      </c>
      <c r="B50">
        <f>IF(SUMPRODUCT(--(D50:AH50&lt;&gt;""))=0,0,"N.A.")</f>
        <v>0</v>
      </c>
      <c r="C50" t="s">
        <v>7</v>
      </c>
    </row>
    <row r="51" spans="1:34" x14ac:dyDescent="0.3">
      <c r="A51" t="str">
        <f>'Population Definitions'!A3</f>
        <v>Adults (General)</v>
      </c>
      <c r="B51">
        <f>IF(SUMPRODUCT(--(D51:AH51&lt;&gt;""))=0,0,"N.A.")</f>
        <v>0</v>
      </c>
      <c r="C51" t="s">
        <v>7</v>
      </c>
      <c r="D51" t="str">
        <f t="shared" ref="D51:AH51" si="24">IF(D50="","",D50)</f>
        <v/>
      </c>
      <c r="E51" t="str">
        <f t="shared" si="24"/>
        <v/>
      </c>
      <c r="F51" t="str">
        <f t="shared" si="24"/>
        <v/>
      </c>
      <c r="G51" t="str">
        <f t="shared" si="24"/>
        <v/>
      </c>
      <c r="H51" t="str">
        <f t="shared" si="24"/>
        <v/>
      </c>
      <c r="I51" t="str">
        <f t="shared" si="24"/>
        <v/>
      </c>
      <c r="J51" t="str">
        <f t="shared" si="24"/>
        <v/>
      </c>
      <c r="K51" t="str">
        <f t="shared" si="24"/>
        <v/>
      </c>
      <c r="L51" t="str">
        <f t="shared" si="24"/>
        <v/>
      </c>
      <c r="M51" t="str">
        <f t="shared" si="24"/>
        <v/>
      </c>
      <c r="N51" t="str">
        <f t="shared" si="24"/>
        <v/>
      </c>
      <c r="O51" t="str">
        <f t="shared" si="24"/>
        <v/>
      </c>
      <c r="P51" t="str">
        <f t="shared" si="24"/>
        <v/>
      </c>
      <c r="Q51" t="str">
        <f t="shared" si="24"/>
        <v/>
      </c>
      <c r="R51" t="str">
        <f t="shared" si="24"/>
        <v/>
      </c>
      <c r="S51" t="str">
        <f t="shared" si="24"/>
        <v/>
      </c>
      <c r="T51" t="str">
        <f t="shared" si="24"/>
        <v/>
      </c>
      <c r="U51" t="str">
        <f t="shared" si="24"/>
        <v/>
      </c>
      <c r="V51" t="str">
        <f t="shared" si="24"/>
        <v/>
      </c>
      <c r="W51" t="str">
        <f t="shared" si="24"/>
        <v/>
      </c>
      <c r="X51" t="str">
        <f t="shared" si="24"/>
        <v/>
      </c>
      <c r="Y51" t="str">
        <f t="shared" si="24"/>
        <v/>
      </c>
      <c r="Z51" t="str">
        <f t="shared" si="24"/>
        <v/>
      </c>
      <c r="AA51" t="str">
        <f t="shared" si="24"/>
        <v/>
      </c>
      <c r="AB51" t="str">
        <f t="shared" si="24"/>
        <v/>
      </c>
      <c r="AC51" t="str">
        <f t="shared" si="24"/>
        <v/>
      </c>
      <c r="AD51" t="str">
        <f t="shared" si="24"/>
        <v/>
      </c>
      <c r="AE51" t="str">
        <f t="shared" si="24"/>
        <v/>
      </c>
      <c r="AF51" t="str">
        <f t="shared" si="24"/>
        <v/>
      </c>
      <c r="AG51" t="str">
        <f t="shared" si="24"/>
        <v/>
      </c>
      <c r="AH51" t="str">
        <f t="shared" si="24"/>
        <v/>
      </c>
    </row>
    <row r="52" spans="1:34" x14ac:dyDescent="0.3">
      <c r="A52" t="str">
        <f>'Population Definitions'!A4</f>
        <v>Juvenile Prisoners</v>
      </c>
      <c r="B52">
        <f>IF(SUMPRODUCT(--(D52:AH52&lt;&gt;""))=0,0,"N.A.")</f>
        <v>0</v>
      </c>
      <c r="C52" t="s">
        <v>7</v>
      </c>
      <c r="D52" t="str">
        <f t="shared" ref="D52:AH52" si="25">IF(D50="","",D50)</f>
        <v/>
      </c>
      <c r="E52" t="str">
        <f t="shared" si="25"/>
        <v/>
      </c>
      <c r="F52" t="str">
        <f t="shared" si="25"/>
        <v/>
      </c>
      <c r="G52" t="str">
        <f t="shared" si="25"/>
        <v/>
      </c>
      <c r="H52" t="str">
        <f t="shared" si="25"/>
        <v/>
      </c>
      <c r="I52" t="str">
        <f t="shared" si="25"/>
        <v/>
      </c>
      <c r="J52" t="str">
        <f t="shared" si="25"/>
        <v/>
      </c>
      <c r="K52" t="str">
        <f t="shared" si="25"/>
        <v/>
      </c>
      <c r="L52" t="str">
        <f t="shared" si="25"/>
        <v/>
      </c>
      <c r="M52" t="str">
        <f t="shared" si="25"/>
        <v/>
      </c>
      <c r="N52" t="str">
        <f t="shared" si="25"/>
        <v/>
      </c>
      <c r="O52" t="str">
        <f t="shared" si="25"/>
        <v/>
      </c>
      <c r="P52" t="str">
        <f t="shared" si="25"/>
        <v/>
      </c>
      <c r="Q52" t="str">
        <f t="shared" si="25"/>
        <v/>
      </c>
      <c r="R52" t="str">
        <f t="shared" si="25"/>
        <v/>
      </c>
      <c r="S52" t="str">
        <f t="shared" si="25"/>
        <v/>
      </c>
      <c r="T52" t="str">
        <f t="shared" si="25"/>
        <v/>
      </c>
      <c r="U52" t="str">
        <f t="shared" si="25"/>
        <v/>
      </c>
      <c r="V52" t="str">
        <f t="shared" si="25"/>
        <v/>
      </c>
      <c r="W52" t="str">
        <f t="shared" si="25"/>
        <v/>
      </c>
      <c r="X52" t="str">
        <f t="shared" si="25"/>
        <v/>
      </c>
      <c r="Y52" t="str">
        <f t="shared" si="25"/>
        <v/>
      </c>
      <c r="Z52" t="str">
        <f t="shared" si="25"/>
        <v/>
      </c>
      <c r="AA52" t="str">
        <f t="shared" si="25"/>
        <v/>
      </c>
      <c r="AB52" t="str">
        <f t="shared" si="25"/>
        <v/>
      </c>
      <c r="AC52" t="str">
        <f t="shared" si="25"/>
        <v/>
      </c>
      <c r="AD52" t="str">
        <f t="shared" si="25"/>
        <v/>
      </c>
      <c r="AE52" t="str">
        <f t="shared" si="25"/>
        <v/>
      </c>
      <c r="AF52" t="str">
        <f t="shared" si="25"/>
        <v/>
      </c>
      <c r="AG52" t="str">
        <f t="shared" si="25"/>
        <v/>
      </c>
      <c r="AH52" t="str">
        <f t="shared" si="25"/>
        <v/>
      </c>
    </row>
    <row r="53" spans="1:34" x14ac:dyDescent="0.3">
      <c r="A53" t="str">
        <f>'Population Definitions'!A5</f>
        <v>Adult Prisoners</v>
      </c>
      <c r="B53">
        <f>IF(SUMPRODUCT(--(D53:AH53&lt;&gt;""))=0,0,"N.A.")</f>
        <v>0</v>
      </c>
      <c r="C53" t="s">
        <v>7</v>
      </c>
      <c r="D53" t="str">
        <f t="shared" ref="D53:AH53" si="26">IF(D50="","",D50)</f>
        <v/>
      </c>
      <c r="E53" t="str">
        <f t="shared" si="26"/>
        <v/>
      </c>
      <c r="F53" t="str">
        <f t="shared" si="26"/>
        <v/>
      </c>
      <c r="G53" t="str">
        <f t="shared" si="26"/>
        <v/>
      </c>
      <c r="H53" t="str">
        <f t="shared" si="26"/>
        <v/>
      </c>
      <c r="I53" t="str">
        <f t="shared" si="26"/>
        <v/>
      </c>
      <c r="J53" t="str">
        <f t="shared" si="26"/>
        <v/>
      </c>
      <c r="K53" t="str">
        <f t="shared" si="26"/>
        <v/>
      </c>
      <c r="L53" t="str">
        <f t="shared" si="26"/>
        <v/>
      </c>
      <c r="M53" t="str">
        <f t="shared" si="26"/>
        <v/>
      </c>
      <c r="N53" t="str">
        <f t="shared" si="26"/>
        <v/>
      </c>
      <c r="O53" t="str">
        <f t="shared" si="26"/>
        <v/>
      </c>
      <c r="P53" t="str">
        <f t="shared" si="26"/>
        <v/>
      </c>
      <c r="Q53" t="str">
        <f t="shared" si="26"/>
        <v/>
      </c>
      <c r="R53" t="str">
        <f t="shared" si="26"/>
        <v/>
      </c>
      <c r="S53" t="str">
        <f t="shared" si="26"/>
        <v/>
      </c>
      <c r="T53" t="str">
        <f t="shared" si="26"/>
        <v/>
      </c>
      <c r="U53" t="str">
        <f t="shared" si="26"/>
        <v/>
      </c>
      <c r="V53" t="str">
        <f t="shared" si="26"/>
        <v/>
      </c>
      <c r="W53" t="str">
        <f t="shared" si="26"/>
        <v/>
      </c>
      <c r="X53" t="str">
        <f t="shared" si="26"/>
        <v/>
      </c>
      <c r="Y53" t="str">
        <f t="shared" si="26"/>
        <v/>
      </c>
      <c r="Z53" t="str">
        <f t="shared" si="26"/>
        <v/>
      </c>
      <c r="AA53" t="str">
        <f t="shared" si="26"/>
        <v/>
      </c>
      <c r="AB53" t="str">
        <f t="shared" si="26"/>
        <v/>
      </c>
      <c r="AC53" t="str">
        <f t="shared" si="26"/>
        <v/>
      </c>
      <c r="AD53" t="str">
        <f t="shared" si="26"/>
        <v/>
      </c>
      <c r="AE53" t="str">
        <f t="shared" si="26"/>
        <v/>
      </c>
      <c r="AF53" t="str">
        <f t="shared" si="26"/>
        <v/>
      </c>
      <c r="AG53" t="str">
        <f t="shared" si="26"/>
        <v/>
      </c>
      <c r="AH53" t="str">
        <f t="shared" si="26"/>
        <v/>
      </c>
    </row>
    <row r="55" spans="1:34" x14ac:dyDescent="0.3">
      <c r="A55" t="s">
        <v>16</v>
      </c>
      <c r="B55" t="s">
        <v>6</v>
      </c>
      <c r="D55">
        <v>2000</v>
      </c>
      <c r="E55">
        <v>2001</v>
      </c>
      <c r="F55">
        <v>2002</v>
      </c>
      <c r="G55">
        <v>2003</v>
      </c>
      <c r="H55">
        <v>2004</v>
      </c>
      <c r="I55">
        <v>2005</v>
      </c>
      <c r="J55">
        <v>2006</v>
      </c>
      <c r="K55">
        <v>2007</v>
      </c>
      <c r="L55">
        <v>2008</v>
      </c>
      <c r="M55">
        <v>2009</v>
      </c>
      <c r="N55">
        <v>2010</v>
      </c>
      <c r="O55">
        <v>2011</v>
      </c>
      <c r="P55">
        <v>2012</v>
      </c>
      <c r="Q55">
        <v>2013</v>
      </c>
      <c r="R55">
        <v>2014</v>
      </c>
      <c r="S55">
        <v>2015</v>
      </c>
      <c r="T55">
        <v>2016</v>
      </c>
      <c r="U55">
        <v>2017</v>
      </c>
      <c r="V55">
        <v>2018</v>
      </c>
      <c r="W55">
        <v>2019</v>
      </c>
      <c r="X55">
        <v>2020</v>
      </c>
      <c r="Y55">
        <v>2021</v>
      </c>
      <c r="Z55">
        <v>2022</v>
      </c>
      <c r="AA55">
        <v>2023</v>
      </c>
      <c r="AB55">
        <v>2024</v>
      </c>
      <c r="AC55">
        <v>2025</v>
      </c>
      <c r="AD55">
        <v>2026</v>
      </c>
      <c r="AE55">
        <v>2027</v>
      </c>
      <c r="AF55">
        <v>2028</v>
      </c>
      <c r="AG55">
        <v>2029</v>
      </c>
      <c r="AH55">
        <v>2030</v>
      </c>
    </row>
    <row r="56" spans="1:34" x14ac:dyDescent="0.3">
      <c r="A56" t="str">
        <f>'Population Definitions'!A2</f>
        <v>School Age Children</v>
      </c>
      <c r="B56">
        <f>IF(SUMPRODUCT(--(D56:AH56&lt;&gt;""))=0,0,"N.A.")</f>
        <v>0</v>
      </c>
      <c r="C56" t="s">
        <v>7</v>
      </c>
    </row>
    <row r="57" spans="1:34" x14ac:dyDescent="0.3">
      <c r="A57" t="str">
        <f>'Population Definitions'!A3</f>
        <v>Adults (General)</v>
      </c>
      <c r="B57">
        <f>IF(SUMPRODUCT(--(D57:AH57&lt;&gt;""))=0,0,"N.A.")</f>
        <v>0</v>
      </c>
      <c r="C57" t="s">
        <v>7</v>
      </c>
      <c r="D57" t="str">
        <f t="shared" ref="D57:AH57" si="27">IF(D56="","",D56)</f>
        <v/>
      </c>
      <c r="E57" t="str">
        <f t="shared" si="27"/>
        <v/>
      </c>
      <c r="F57" t="str">
        <f t="shared" si="27"/>
        <v/>
      </c>
      <c r="G57" t="str">
        <f t="shared" si="27"/>
        <v/>
      </c>
      <c r="H57" t="str">
        <f t="shared" si="27"/>
        <v/>
      </c>
      <c r="I57" t="str">
        <f t="shared" si="27"/>
        <v/>
      </c>
      <c r="J57" t="str">
        <f t="shared" si="27"/>
        <v/>
      </c>
      <c r="K57" t="str">
        <f t="shared" si="27"/>
        <v/>
      </c>
      <c r="L57" t="str">
        <f t="shared" si="27"/>
        <v/>
      </c>
      <c r="M57" t="str">
        <f t="shared" si="27"/>
        <v/>
      </c>
      <c r="N57" t="str">
        <f t="shared" si="27"/>
        <v/>
      </c>
      <c r="O57" t="str">
        <f t="shared" si="27"/>
        <v/>
      </c>
      <c r="P57" t="str">
        <f t="shared" si="27"/>
        <v/>
      </c>
      <c r="Q57" t="str">
        <f t="shared" si="27"/>
        <v/>
      </c>
      <c r="R57" t="str">
        <f t="shared" si="27"/>
        <v/>
      </c>
      <c r="S57" t="str">
        <f t="shared" si="27"/>
        <v/>
      </c>
      <c r="T57" t="str">
        <f t="shared" si="27"/>
        <v/>
      </c>
      <c r="U57" t="str">
        <f t="shared" si="27"/>
        <v/>
      </c>
      <c r="V57" t="str">
        <f t="shared" si="27"/>
        <v/>
      </c>
      <c r="W57" t="str">
        <f t="shared" si="27"/>
        <v/>
      </c>
      <c r="X57" t="str">
        <f t="shared" si="27"/>
        <v/>
      </c>
      <c r="Y57" t="str">
        <f t="shared" si="27"/>
        <v/>
      </c>
      <c r="Z57" t="str">
        <f t="shared" si="27"/>
        <v/>
      </c>
      <c r="AA57" t="str">
        <f t="shared" si="27"/>
        <v/>
      </c>
      <c r="AB57" t="str">
        <f t="shared" si="27"/>
        <v/>
      </c>
      <c r="AC57" t="str">
        <f t="shared" si="27"/>
        <v/>
      </c>
      <c r="AD57" t="str">
        <f t="shared" si="27"/>
        <v/>
      </c>
      <c r="AE57" t="str">
        <f t="shared" si="27"/>
        <v/>
      </c>
      <c r="AF57" t="str">
        <f t="shared" si="27"/>
        <v/>
      </c>
      <c r="AG57" t="str">
        <f t="shared" si="27"/>
        <v/>
      </c>
      <c r="AH57" t="str">
        <f t="shared" si="27"/>
        <v/>
      </c>
    </row>
    <row r="58" spans="1:34" x14ac:dyDescent="0.3">
      <c r="A58" t="str">
        <f>'Population Definitions'!A4</f>
        <v>Juvenile Prisoners</v>
      </c>
      <c r="B58">
        <f>IF(SUMPRODUCT(--(D58:AH58&lt;&gt;""))=0,0,"N.A.")</f>
        <v>0</v>
      </c>
      <c r="C58" t="s">
        <v>7</v>
      </c>
      <c r="D58" t="str">
        <f t="shared" ref="D58:AH58" si="28">IF(D56="","",D56)</f>
        <v/>
      </c>
      <c r="E58" t="str">
        <f t="shared" si="28"/>
        <v/>
      </c>
      <c r="F58" t="str">
        <f t="shared" si="28"/>
        <v/>
      </c>
      <c r="G58" t="str">
        <f t="shared" si="28"/>
        <v/>
      </c>
      <c r="H58" t="str">
        <f t="shared" si="28"/>
        <v/>
      </c>
      <c r="I58" t="str">
        <f t="shared" si="28"/>
        <v/>
      </c>
      <c r="J58" t="str">
        <f t="shared" si="28"/>
        <v/>
      </c>
      <c r="K58" t="str">
        <f t="shared" si="28"/>
        <v/>
      </c>
      <c r="L58" t="str">
        <f t="shared" si="28"/>
        <v/>
      </c>
      <c r="M58" t="str">
        <f t="shared" si="28"/>
        <v/>
      </c>
      <c r="N58" t="str">
        <f t="shared" si="28"/>
        <v/>
      </c>
      <c r="O58" t="str">
        <f t="shared" si="28"/>
        <v/>
      </c>
      <c r="P58" t="str">
        <f t="shared" si="28"/>
        <v/>
      </c>
      <c r="Q58" t="str">
        <f t="shared" si="28"/>
        <v/>
      </c>
      <c r="R58" t="str">
        <f t="shared" si="28"/>
        <v/>
      </c>
      <c r="S58" t="str">
        <f t="shared" si="28"/>
        <v/>
      </c>
      <c r="T58" t="str">
        <f t="shared" si="28"/>
        <v/>
      </c>
      <c r="U58" t="str">
        <f t="shared" si="28"/>
        <v/>
      </c>
      <c r="V58" t="str">
        <f t="shared" si="28"/>
        <v/>
      </c>
      <c r="W58" t="str">
        <f t="shared" si="28"/>
        <v/>
      </c>
      <c r="X58" t="str">
        <f t="shared" si="28"/>
        <v/>
      </c>
      <c r="Y58" t="str">
        <f t="shared" si="28"/>
        <v/>
      </c>
      <c r="Z58" t="str">
        <f t="shared" si="28"/>
        <v/>
      </c>
      <c r="AA58" t="str">
        <f t="shared" si="28"/>
        <v/>
      </c>
      <c r="AB58" t="str">
        <f t="shared" si="28"/>
        <v/>
      </c>
      <c r="AC58" t="str">
        <f t="shared" si="28"/>
        <v/>
      </c>
      <c r="AD58" t="str">
        <f t="shared" si="28"/>
        <v/>
      </c>
      <c r="AE58" t="str">
        <f t="shared" si="28"/>
        <v/>
      </c>
      <c r="AF58" t="str">
        <f t="shared" si="28"/>
        <v/>
      </c>
      <c r="AG58" t="str">
        <f t="shared" si="28"/>
        <v/>
      </c>
      <c r="AH58" t="str">
        <f t="shared" si="28"/>
        <v/>
      </c>
    </row>
    <row r="59" spans="1:34" x14ac:dyDescent="0.3">
      <c r="A59" t="str">
        <f>'Population Definitions'!A5</f>
        <v>Adult Prisoners</v>
      </c>
      <c r="B59">
        <f>IF(SUMPRODUCT(--(D59:AH59&lt;&gt;""))=0,0,"N.A.")</f>
        <v>0</v>
      </c>
      <c r="C59" t="s">
        <v>7</v>
      </c>
      <c r="D59" t="str">
        <f t="shared" ref="D59:AH59" si="29">IF(D56="","",D56)</f>
        <v/>
      </c>
      <c r="E59" t="str">
        <f t="shared" si="29"/>
        <v/>
      </c>
      <c r="F59" t="str">
        <f t="shared" si="29"/>
        <v/>
      </c>
      <c r="G59" t="str">
        <f t="shared" si="29"/>
        <v/>
      </c>
      <c r="H59" t="str">
        <f t="shared" si="29"/>
        <v/>
      </c>
      <c r="I59" t="str">
        <f t="shared" si="29"/>
        <v/>
      </c>
      <c r="J59" t="str">
        <f t="shared" si="29"/>
        <v/>
      </c>
      <c r="K59" t="str">
        <f t="shared" si="29"/>
        <v/>
      </c>
      <c r="L59" t="str">
        <f t="shared" si="29"/>
        <v/>
      </c>
      <c r="M59" t="str">
        <f t="shared" si="29"/>
        <v/>
      </c>
      <c r="N59" t="str">
        <f t="shared" si="29"/>
        <v/>
      </c>
      <c r="O59" t="str">
        <f t="shared" si="29"/>
        <v/>
      </c>
      <c r="P59" t="str">
        <f t="shared" si="29"/>
        <v/>
      </c>
      <c r="Q59" t="str">
        <f t="shared" si="29"/>
        <v/>
      </c>
      <c r="R59" t="str">
        <f t="shared" si="29"/>
        <v/>
      </c>
      <c r="S59" t="str">
        <f t="shared" si="29"/>
        <v/>
      </c>
      <c r="T59" t="str">
        <f t="shared" si="29"/>
        <v/>
      </c>
      <c r="U59" t="str">
        <f t="shared" si="29"/>
        <v/>
      </c>
      <c r="V59" t="str">
        <f t="shared" si="29"/>
        <v/>
      </c>
      <c r="W59" t="str">
        <f t="shared" si="29"/>
        <v/>
      </c>
      <c r="X59" t="str">
        <f t="shared" si="29"/>
        <v/>
      </c>
      <c r="Y59" t="str">
        <f t="shared" si="29"/>
        <v/>
      </c>
      <c r="Z59" t="str">
        <f t="shared" si="29"/>
        <v/>
      </c>
      <c r="AA59" t="str">
        <f t="shared" si="29"/>
        <v/>
      </c>
      <c r="AB59" t="str">
        <f t="shared" si="29"/>
        <v/>
      </c>
      <c r="AC59" t="str">
        <f t="shared" si="29"/>
        <v/>
      </c>
      <c r="AD59" t="str">
        <f t="shared" si="29"/>
        <v/>
      </c>
      <c r="AE59" t="str">
        <f t="shared" si="29"/>
        <v/>
      </c>
      <c r="AF59" t="str">
        <f t="shared" si="29"/>
        <v/>
      </c>
      <c r="AG59" t="str">
        <f t="shared" si="29"/>
        <v/>
      </c>
      <c r="AH59" t="str">
        <f t="shared" si="29"/>
        <v/>
      </c>
    </row>
    <row r="61" spans="1:34" x14ac:dyDescent="0.3">
      <c r="A61" t="s">
        <v>17</v>
      </c>
      <c r="B61" t="s">
        <v>6</v>
      </c>
      <c r="D61">
        <v>2000</v>
      </c>
      <c r="E61">
        <v>2001</v>
      </c>
      <c r="F61">
        <v>2002</v>
      </c>
      <c r="G61">
        <v>2003</v>
      </c>
      <c r="H61">
        <v>2004</v>
      </c>
      <c r="I61">
        <v>2005</v>
      </c>
      <c r="J61">
        <v>2006</v>
      </c>
      <c r="K61">
        <v>2007</v>
      </c>
      <c r="L61">
        <v>2008</v>
      </c>
      <c r="M61">
        <v>2009</v>
      </c>
      <c r="N61">
        <v>2010</v>
      </c>
      <c r="O61">
        <v>2011</v>
      </c>
      <c r="P61">
        <v>2012</v>
      </c>
      <c r="Q61">
        <v>2013</v>
      </c>
      <c r="R61">
        <v>2014</v>
      </c>
      <c r="S61">
        <v>2015</v>
      </c>
      <c r="T61">
        <v>2016</v>
      </c>
      <c r="U61">
        <v>2017</v>
      </c>
      <c r="V61">
        <v>2018</v>
      </c>
      <c r="W61">
        <v>2019</v>
      </c>
      <c r="X61">
        <v>2020</v>
      </c>
      <c r="Y61">
        <v>2021</v>
      </c>
      <c r="Z61">
        <v>2022</v>
      </c>
      <c r="AA61">
        <v>2023</v>
      </c>
      <c r="AB61">
        <v>2024</v>
      </c>
      <c r="AC61">
        <v>2025</v>
      </c>
      <c r="AD61">
        <v>2026</v>
      </c>
      <c r="AE61">
        <v>2027</v>
      </c>
      <c r="AF61">
        <v>2028</v>
      </c>
      <c r="AG61">
        <v>2029</v>
      </c>
      <c r="AH61">
        <v>2030</v>
      </c>
    </row>
    <row r="62" spans="1:34" x14ac:dyDescent="0.3">
      <c r="A62" t="str">
        <f>'Population Definitions'!A2</f>
        <v>School Age Children</v>
      </c>
      <c r="B62">
        <f>IF(SUMPRODUCT(--(D62:AH62&lt;&gt;""))=0,0,"N.A.")</f>
        <v>0</v>
      </c>
      <c r="C62" t="s">
        <v>7</v>
      </c>
    </row>
    <row r="63" spans="1:34" x14ac:dyDescent="0.3">
      <c r="A63" t="str">
        <f>'Population Definitions'!A3</f>
        <v>Adults (General)</v>
      </c>
      <c r="B63">
        <f>IF(SUMPRODUCT(--(D63:AH63&lt;&gt;""))=0,0,"N.A.")</f>
        <v>0</v>
      </c>
      <c r="C63" t="s">
        <v>7</v>
      </c>
      <c r="D63" t="str">
        <f t="shared" ref="D63:AH63" si="30">IF(D62="","",D62)</f>
        <v/>
      </c>
      <c r="E63" t="str">
        <f t="shared" si="30"/>
        <v/>
      </c>
      <c r="F63" t="str">
        <f t="shared" si="30"/>
        <v/>
      </c>
      <c r="G63" t="str">
        <f t="shared" si="30"/>
        <v/>
      </c>
      <c r="H63" t="str">
        <f t="shared" si="30"/>
        <v/>
      </c>
      <c r="I63" t="str">
        <f t="shared" si="30"/>
        <v/>
      </c>
      <c r="J63" t="str">
        <f t="shared" si="30"/>
        <v/>
      </c>
      <c r="K63" t="str">
        <f t="shared" si="30"/>
        <v/>
      </c>
      <c r="L63" t="str">
        <f t="shared" si="30"/>
        <v/>
      </c>
      <c r="M63" t="str">
        <f t="shared" si="30"/>
        <v/>
      </c>
      <c r="N63" t="str">
        <f t="shared" si="30"/>
        <v/>
      </c>
      <c r="O63" t="str">
        <f t="shared" si="30"/>
        <v/>
      </c>
      <c r="P63" t="str">
        <f t="shared" si="30"/>
        <v/>
      </c>
      <c r="Q63" t="str">
        <f t="shared" si="30"/>
        <v/>
      </c>
      <c r="R63" t="str">
        <f t="shared" si="30"/>
        <v/>
      </c>
      <c r="S63" t="str">
        <f t="shared" si="30"/>
        <v/>
      </c>
      <c r="T63" t="str">
        <f t="shared" si="30"/>
        <v/>
      </c>
      <c r="U63" t="str">
        <f t="shared" si="30"/>
        <v/>
      </c>
      <c r="V63" t="str">
        <f t="shared" si="30"/>
        <v/>
      </c>
      <c r="W63" t="str">
        <f t="shared" si="30"/>
        <v/>
      </c>
      <c r="X63" t="str">
        <f t="shared" si="30"/>
        <v/>
      </c>
      <c r="Y63" t="str">
        <f t="shared" si="30"/>
        <v/>
      </c>
      <c r="Z63" t="str">
        <f t="shared" si="30"/>
        <v/>
      </c>
      <c r="AA63" t="str">
        <f t="shared" si="30"/>
        <v/>
      </c>
      <c r="AB63" t="str">
        <f t="shared" si="30"/>
        <v/>
      </c>
      <c r="AC63" t="str">
        <f t="shared" si="30"/>
        <v/>
      </c>
      <c r="AD63" t="str">
        <f t="shared" si="30"/>
        <v/>
      </c>
      <c r="AE63" t="str">
        <f t="shared" si="30"/>
        <v/>
      </c>
      <c r="AF63" t="str">
        <f t="shared" si="30"/>
        <v/>
      </c>
      <c r="AG63" t="str">
        <f t="shared" si="30"/>
        <v/>
      </c>
      <c r="AH63" t="str">
        <f t="shared" si="30"/>
        <v/>
      </c>
    </row>
    <row r="64" spans="1:34" x14ac:dyDescent="0.3">
      <c r="A64" t="str">
        <f>'Population Definitions'!A4</f>
        <v>Juvenile Prisoners</v>
      </c>
      <c r="B64">
        <f>IF(SUMPRODUCT(--(D64:AH64&lt;&gt;""))=0,0,"N.A.")</f>
        <v>0</v>
      </c>
      <c r="C64" t="s">
        <v>7</v>
      </c>
      <c r="D64" t="str">
        <f t="shared" ref="D64:AH64" si="31">IF(D62="","",D62)</f>
        <v/>
      </c>
      <c r="E64" t="str">
        <f t="shared" si="31"/>
        <v/>
      </c>
      <c r="F64" t="str">
        <f t="shared" si="31"/>
        <v/>
      </c>
      <c r="G64" t="str">
        <f t="shared" si="31"/>
        <v/>
      </c>
      <c r="H64" t="str">
        <f t="shared" si="31"/>
        <v/>
      </c>
      <c r="I64" t="str">
        <f t="shared" si="31"/>
        <v/>
      </c>
      <c r="J64" t="str">
        <f t="shared" si="31"/>
        <v/>
      </c>
      <c r="K64" t="str">
        <f t="shared" si="31"/>
        <v/>
      </c>
      <c r="L64" t="str">
        <f t="shared" si="31"/>
        <v/>
      </c>
      <c r="M64" t="str">
        <f t="shared" si="31"/>
        <v/>
      </c>
      <c r="N64" t="str">
        <f t="shared" si="31"/>
        <v/>
      </c>
      <c r="O64" t="str">
        <f t="shared" si="31"/>
        <v/>
      </c>
      <c r="P64" t="str">
        <f t="shared" si="31"/>
        <v/>
      </c>
      <c r="Q64" t="str">
        <f t="shared" si="31"/>
        <v/>
      </c>
      <c r="R64" t="str">
        <f t="shared" si="31"/>
        <v/>
      </c>
      <c r="S64" t="str">
        <f t="shared" si="31"/>
        <v/>
      </c>
      <c r="T64" t="str">
        <f t="shared" si="31"/>
        <v/>
      </c>
      <c r="U64" t="str">
        <f t="shared" si="31"/>
        <v/>
      </c>
      <c r="V64" t="str">
        <f t="shared" si="31"/>
        <v/>
      </c>
      <c r="W64" t="str">
        <f t="shared" si="31"/>
        <v/>
      </c>
      <c r="X64" t="str">
        <f t="shared" si="31"/>
        <v/>
      </c>
      <c r="Y64" t="str">
        <f t="shared" si="31"/>
        <v/>
      </c>
      <c r="Z64" t="str">
        <f t="shared" si="31"/>
        <v/>
      </c>
      <c r="AA64" t="str">
        <f t="shared" si="31"/>
        <v/>
      </c>
      <c r="AB64" t="str">
        <f t="shared" si="31"/>
        <v/>
      </c>
      <c r="AC64" t="str">
        <f t="shared" si="31"/>
        <v/>
      </c>
      <c r="AD64" t="str">
        <f t="shared" si="31"/>
        <v/>
      </c>
      <c r="AE64" t="str">
        <f t="shared" si="31"/>
        <v/>
      </c>
      <c r="AF64" t="str">
        <f t="shared" si="31"/>
        <v/>
      </c>
      <c r="AG64" t="str">
        <f t="shared" si="31"/>
        <v/>
      </c>
      <c r="AH64" t="str">
        <f t="shared" si="31"/>
        <v/>
      </c>
    </row>
    <row r="65" spans="1:34" x14ac:dyDescent="0.3">
      <c r="A65" t="str">
        <f>'Population Definitions'!A5</f>
        <v>Adult Prisoners</v>
      </c>
      <c r="B65">
        <f>IF(SUMPRODUCT(--(D65:AH65&lt;&gt;""))=0,0,"N.A.")</f>
        <v>0</v>
      </c>
      <c r="C65" t="s">
        <v>7</v>
      </c>
      <c r="D65" t="str">
        <f t="shared" ref="D65:AH65" si="32">IF(D62="","",D62)</f>
        <v/>
      </c>
      <c r="E65" t="str">
        <f t="shared" si="32"/>
        <v/>
      </c>
      <c r="F65" t="str">
        <f t="shared" si="32"/>
        <v/>
      </c>
      <c r="G65" t="str">
        <f t="shared" si="32"/>
        <v/>
      </c>
      <c r="H65" t="str">
        <f t="shared" si="32"/>
        <v/>
      </c>
      <c r="I65" t="str">
        <f t="shared" si="32"/>
        <v/>
      </c>
      <c r="J65" t="str">
        <f t="shared" si="32"/>
        <v/>
      </c>
      <c r="K65" t="str">
        <f t="shared" si="32"/>
        <v/>
      </c>
      <c r="L65" t="str">
        <f t="shared" si="32"/>
        <v/>
      </c>
      <c r="M65" t="str">
        <f t="shared" si="32"/>
        <v/>
      </c>
      <c r="N65" t="str">
        <f t="shared" si="32"/>
        <v/>
      </c>
      <c r="O65" t="str">
        <f t="shared" si="32"/>
        <v/>
      </c>
      <c r="P65" t="str">
        <f t="shared" si="32"/>
        <v/>
      </c>
      <c r="Q65" t="str">
        <f t="shared" si="32"/>
        <v/>
      </c>
      <c r="R65" t="str">
        <f t="shared" si="32"/>
        <v/>
      </c>
      <c r="S65" t="str">
        <f t="shared" si="32"/>
        <v/>
      </c>
      <c r="T65" t="str">
        <f t="shared" si="32"/>
        <v/>
      </c>
      <c r="U65" t="str">
        <f t="shared" si="32"/>
        <v/>
      </c>
      <c r="V65" t="str">
        <f t="shared" si="32"/>
        <v/>
      </c>
      <c r="W65" t="str">
        <f t="shared" si="32"/>
        <v/>
      </c>
      <c r="X65" t="str">
        <f t="shared" si="32"/>
        <v/>
      </c>
      <c r="Y65" t="str">
        <f t="shared" si="32"/>
        <v/>
      </c>
      <c r="Z65" t="str">
        <f t="shared" si="32"/>
        <v/>
      </c>
      <c r="AA65" t="str">
        <f t="shared" si="32"/>
        <v/>
      </c>
      <c r="AB65" t="str">
        <f t="shared" si="32"/>
        <v/>
      </c>
      <c r="AC65" t="str">
        <f t="shared" si="32"/>
        <v/>
      </c>
      <c r="AD65" t="str">
        <f t="shared" si="32"/>
        <v/>
      </c>
      <c r="AE65" t="str">
        <f t="shared" si="32"/>
        <v/>
      </c>
      <c r="AF65" t="str">
        <f t="shared" si="32"/>
        <v/>
      </c>
      <c r="AG65" t="str">
        <f t="shared" si="32"/>
        <v/>
      </c>
      <c r="AH65" t="str">
        <f t="shared" si="32"/>
        <v/>
      </c>
    </row>
    <row r="67" spans="1:34" x14ac:dyDescent="0.3">
      <c r="A67" t="s">
        <v>18</v>
      </c>
      <c r="B67" t="s">
        <v>6</v>
      </c>
      <c r="D67">
        <v>2000</v>
      </c>
      <c r="E67">
        <v>2001</v>
      </c>
      <c r="F67">
        <v>2002</v>
      </c>
      <c r="G67">
        <v>2003</v>
      </c>
      <c r="H67">
        <v>2004</v>
      </c>
      <c r="I67">
        <v>2005</v>
      </c>
      <c r="J67">
        <v>2006</v>
      </c>
      <c r="K67">
        <v>2007</v>
      </c>
      <c r="L67">
        <v>2008</v>
      </c>
      <c r="M67">
        <v>2009</v>
      </c>
      <c r="N67">
        <v>2010</v>
      </c>
      <c r="O67">
        <v>2011</v>
      </c>
      <c r="P67">
        <v>2012</v>
      </c>
      <c r="Q67">
        <v>2013</v>
      </c>
      <c r="R67">
        <v>2014</v>
      </c>
      <c r="S67">
        <v>2015</v>
      </c>
      <c r="T67">
        <v>2016</v>
      </c>
      <c r="U67">
        <v>2017</v>
      </c>
      <c r="V67">
        <v>2018</v>
      </c>
      <c r="W67">
        <v>2019</v>
      </c>
      <c r="X67">
        <v>2020</v>
      </c>
      <c r="Y67">
        <v>2021</v>
      </c>
      <c r="Z67">
        <v>2022</v>
      </c>
      <c r="AA67">
        <v>2023</v>
      </c>
      <c r="AB67">
        <v>2024</v>
      </c>
      <c r="AC67">
        <v>2025</v>
      </c>
      <c r="AD67">
        <v>2026</v>
      </c>
      <c r="AE67">
        <v>2027</v>
      </c>
      <c r="AF67">
        <v>2028</v>
      </c>
      <c r="AG67">
        <v>2029</v>
      </c>
      <c r="AH67">
        <v>2030</v>
      </c>
    </row>
    <row r="68" spans="1:34" x14ac:dyDescent="0.3">
      <c r="A68" t="str">
        <f>'Population Definitions'!A2</f>
        <v>School Age Children</v>
      </c>
      <c r="B68">
        <f>IF(SUMPRODUCT(--(D68:AH68&lt;&gt;""))=0,0,"N.A.")</f>
        <v>0</v>
      </c>
      <c r="C68" t="s">
        <v>7</v>
      </c>
    </row>
    <row r="69" spans="1:34" x14ac:dyDescent="0.3">
      <c r="A69" t="str">
        <f>'Population Definitions'!A3</f>
        <v>Adults (General)</v>
      </c>
      <c r="B69">
        <f>IF(SUMPRODUCT(--(D69:AH69&lt;&gt;""))=0,0,"N.A.")</f>
        <v>0</v>
      </c>
      <c r="C69" t="s">
        <v>7</v>
      </c>
      <c r="D69" t="str">
        <f t="shared" ref="D69:AH69" si="33">IF(D68="","",D68)</f>
        <v/>
      </c>
      <c r="E69" t="str">
        <f t="shared" si="33"/>
        <v/>
      </c>
      <c r="F69" t="str">
        <f t="shared" si="33"/>
        <v/>
      </c>
      <c r="G69" t="str">
        <f t="shared" si="33"/>
        <v/>
      </c>
      <c r="H69" t="str">
        <f t="shared" si="33"/>
        <v/>
      </c>
      <c r="I69" t="str">
        <f t="shared" si="33"/>
        <v/>
      </c>
      <c r="J69" t="str">
        <f t="shared" si="33"/>
        <v/>
      </c>
      <c r="K69" t="str">
        <f t="shared" si="33"/>
        <v/>
      </c>
      <c r="L69" t="str">
        <f t="shared" si="33"/>
        <v/>
      </c>
      <c r="M69" t="str">
        <f t="shared" si="33"/>
        <v/>
      </c>
      <c r="N69" t="str">
        <f t="shared" si="33"/>
        <v/>
      </c>
      <c r="O69" t="str">
        <f t="shared" si="33"/>
        <v/>
      </c>
      <c r="P69" t="str">
        <f t="shared" si="33"/>
        <v/>
      </c>
      <c r="Q69" t="str">
        <f t="shared" si="33"/>
        <v/>
      </c>
      <c r="R69" t="str">
        <f t="shared" si="33"/>
        <v/>
      </c>
      <c r="S69" t="str">
        <f t="shared" si="33"/>
        <v/>
      </c>
      <c r="T69" t="str">
        <f t="shared" si="33"/>
        <v/>
      </c>
      <c r="U69" t="str">
        <f t="shared" si="33"/>
        <v/>
      </c>
      <c r="V69" t="str">
        <f t="shared" si="33"/>
        <v/>
      </c>
      <c r="W69" t="str">
        <f t="shared" si="33"/>
        <v/>
      </c>
      <c r="X69" t="str">
        <f t="shared" si="33"/>
        <v/>
      </c>
      <c r="Y69" t="str">
        <f t="shared" si="33"/>
        <v/>
      </c>
      <c r="Z69" t="str">
        <f t="shared" si="33"/>
        <v/>
      </c>
      <c r="AA69" t="str">
        <f t="shared" si="33"/>
        <v/>
      </c>
      <c r="AB69" t="str">
        <f t="shared" si="33"/>
        <v/>
      </c>
      <c r="AC69" t="str">
        <f t="shared" si="33"/>
        <v/>
      </c>
      <c r="AD69" t="str">
        <f t="shared" si="33"/>
        <v/>
      </c>
      <c r="AE69" t="str">
        <f t="shared" si="33"/>
        <v/>
      </c>
      <c r="AF69" t="str">
        <f t="shared" si="33"/>
        <v/>
      </c>
      <c r="AG69" t="str">
        <f t="shared" si="33"/>
        <v/>
      </c>
      <c r="AH69" t="str">
        <f t="shared" si="33"/>
        <v/>
      </c>
    </row>
    <row r="70" spans="1:34" x14ac:dyDescent="0.3">
      <c r="A70" t="str">
        <f>'Population Definitions'!A4</f>
        <v>Juvenile Prisoners</v>
      </c>
      <c r="B70">
        <f>IF(SUMPRODUCT(--(D70:AH70&lt;&gt;""))=0,0,"N.A.")</f>
        <v>0</v>
      </c>
      <c r="C70" t="s">
        <v>7</v>
      </c>
      <c r="D70" t="str">
        <f t="shared" ref="D70:AH70" si="34">IF(D68="","",D68)</f>
        <v/>
      </c>
      <c r="E70" t="str">
        <f t="shared" si="34"/>
        <v/>
      </c>
      <c r="F70" t="str">
        <f t="shared" si="34"/>
        <v/>
      </c>
      <c r="G70" t="str">
        <f t="shared" si="34"/>
        <v/>
      </c>
      <c r="H70" t="str">
        <f t="shared" si="34"/>
        <v/>
      </c>
      <c r="I70" t="str">
        <f t="shared" si="34"/>
        <v/>
      </c>
      <c r="J70" t="str">
        <f t="shared" si="34"/>
        <v/>
      </c>
      <c r="K70" t="str">
        <f t="shared" si="34"/>
        <v/>
      </c>
      <c r="L70" t="str">
        <f t="shared" si="34"/>
        <v/>
      </c>
      <c r="M70" t="str">
        <f t="shared" si="34"/>
        <v/>
      </c>
      <c r="N70" t="str">
        <f t="shared" si="34"/>
        <v/>
      </c>
      <c r="O70" t="str">
        <f t="shared" si="34"/>
        <v/>
      </c>
      <c r="P70" t="str">
        <f t="shared" si="34"/>
        <v/>
      </c>
      <c r="Q70" t="str">
        <f t="shared" si="34"/>
        <v/>
      </c>
      <c r="R70" t="str">
        <f t="shared" si="34"/>
        <v/>
      </c>
      <c r="S70" t="str">
        <f t="shared" si="34"/>
        <v/>
      </c>
      <c r="T70" t="str">
        <f t="shared" si="34"/>
        <v/>
      </c>
      <c r="U70" t="str">
        <f t="shared" si="34"/>
        <v/>
      </c>
      <c r="V70" t="str">
        <f t="shared" si="34"/>
        <v/>
      </c>
      <c r="W70" t="str">
        <f t="shared" si="34"/>
        <v/>
      </c>
      <c r="X70" t="str">
        <f t="shared" si="34"/>
        <v/>
      </c>
      <c r="Y70" t="str">
        <f t="shared" si="34"/>
        <v/>
      </c>
      <c r="Z70" t="str">
        <f t="shared" si="34"/>
        <v/>
      </c>
      <c r="AA70" t="str">
        <f t="shared" si="34"/>
        <v/>
      </c>
      <c r="AB70" t="str">
        <f t="shared" si="34"/>
        <v/>
      </c>
      <c r="AC70" t="str">
        <f t="shared" si="34"/>
        <v/>
      </c>
      <c r="AD70" t="str">
        <f t="shared" si="34"/>
        <v/>
      </c>
      <c r="AE70" t="str">
        <f t="shared" si="34"/>
        <v/>
      </c>
      <c r="AF70" t="str">
        <f t="shared" si="34"/>
        <v/>
      </c>
      <c r="AG70" t="str">
        <f t="shared" si="34"/>
        <v/>
      </c>
      <c r="AH70" t="str">
        <f t="shared" si="34"/>
        <v/>
      </c>
    </row>
    <row r="71" spans="1:34" x14ac:dyDescent="0.3">
      <c r="A71" t="str">
        <f>'Population Definitions'!A5</f>
        <v>Adult Prisoners</v>
      </c>
      <c r="B71">
        <f>IF(SUMPRODUCT(--(D71:AH71&lt;&gt;""))=0,0,"N.A.")</f>
        <v>0</v>
      </c>
      <c r="C71" t="s">
        <v>7</v>
      </c>
      <c r="D71" t="str">
        <f t="shared" ref="D71:AH71" si="35">IF(D68="","",D68)</f>
        <v/>
      </c>
      <c r="E71" t="str">
        <f t="shared" si="35"/>
        <v/>
      </c>
      <c r="F71" t="str">
        <f t="shared" si="35"/>
        <v/>
      </c>
      <c r="G71" t="str">
        <f t="shared" si="35"/>
        <v/>
      </c>
      <c r="H71" t="str">
        <f t="shared" si="35"/>
        <v/>
      </c>
      <c r="I71" t="str">
        <f t="shared" si="35"/>
        <v/>
      </c>
      <c r="J71" t="str">
        <f t="shared" si="35"/>
        <v/>
      </c>
      <c r="K71" t="str">
        <f t="shared" si="35"/>
        <v/>
      </c>
      <c r="L71" t="str">
        <f t="shared" si="35"/>
        <v/>
      </c>
      <c r="M71" t="str">
        <f t="shared" si="35"/>
        <v/>
      </c>
      <c r="N71" t="str">
        <f t="shared" si="35"/>
        <v/>
      </c>
      <c r="O71" t="str">
        <f t="shared" si="35"/>
        <v/>
      </c>
      <c r="P71" t="str">
        <f t="shared" si="35"/>
        <v/>
      </c>
      <c r="Q71" t="str">
        <f t="shared" si="35"/>
        <v/>
      </c>
      <c r="R71" t="str">
        <f t="shared" si="35"/>
        <v/>
      </c>
      <c r="S71" t="str">
        <f t="shared" si="35"/>
        <v/>
      </c>
      <c r="T71" t="str">
        <f t="shared" si="35"/>
        <v/>
      </c>
      <c r="U71" t="str">
        <f t="shared" si="35"/>
        <v/>
      </c>
      <c r="V71" t="str">
        <f t="shared" si="35"/>
        <v/>
      </c>
      <c r="W71" t="str">
        <f t="shared" si="35"/>
        <v/>
      </c>
      <c r="X71" t="str">
        <f t="shared" si="35"/>
        <v/>
      </c>
      <c r="Y71" t="str">
        <f t="shared" si="35"/>
        <v/>
      </c>
      <c r="Z71" t="str">
        <f t="shared" si="35"/>
        <v/>
      </c>
      <c r="AA71" t="str">
        <f t="shared" si="35"/>
        <v/>
      </c>
      <c r="AB71" t="str">
        <f t="shared" si="35"/>
        <v/>
      </c>
      <c r="AC71" t="str">
        <f t="shared" si="35"/>
        <v/>
      </c>
      <c r="AD71" t="str">
        <f t="shared" si="35"/>
        <v/>
      </c>
      <c r="AE71" t="str">
        <f t="shared" si="35"/>
        <v/>
      </c>
      <c r="AF71" t="str">
        <f t="shared" si="35"/>
        <v/>
      </c>
      <c r="AG71" t="str">
        <f t="shared" si="35"/>
        <v/>
      </c>
      <c r="AH71" t="str">
        <f t="shared" si="35"/>
        <v/>
      </c>
    </row>
    <row r="73" spans="1:34" x14ac:dyDescent="0.3">
      <c r="A73" t="s">
        <v>19</v>
      </c>
      <c r="B73" t="s">
        <v>6</v>
      </c>
      <c r="D73">
        <v>2000</v>
      </c>
      <c r="E73">
        <v>2001</v>
      </c>
      <c r="F73">
        <v>2002</v>
      </c>
      <c r="G73">
        <v>2003</v>
      </c>
      <c r="H73">
        <v>2004</v>
      </c>
      <c r="I73">
        <v>2005</v>
      </c>
      <c r="J73">
        <v>2006</v>
      </c>
      <c r="K73">
        <v>2007</v>
      </c>
      <c r="L73">
        <v>2008</v>
      </c>
      <c r="M73">
        <v>2009</v>
      </c>
      <c r="N73">
        <v>2010</v>
      </c>
      <c r="O73">
        <v>2011</v>
      </c>
      <c r="P73">
        <v>2012</v>
      </c>
      <c r="Q73">
        <v>2013</v>
      </c>
      <c r="R73">
        <v>2014</v>
      </c>
      <c r="S73">
        <v>2015</v>
      </c>
      <c r="T73">
        <v>2016</v>
      </c>
      <c r="U73">
        <v>2017</v>
      </c>
      <c r="V73">
        <v>2018</v>
      </c>
      <c r="W73">
        <v>2019</v>
      </c>
      <c r="X73">
        <v>2020</v>
      </c>
      <c r="Y73">
        <v>2021</v>
      </c>
      <c r="Z73">
        <v>2022</v>
      </c>
      <c r="AA73">
        <v>2023</v>
      </c>
      <c r="AB73">
        <v>2024</v>
      </c>
      <c r="AC73">
        <v>2025</v>
      </c>
      <c r="AD73">
        <v>2026</v>
      </c>
      <c r="AE73">
        <v>2027</v>
      </c>
      <c r="AF73">
        <v>2028</v>
      </c>
      <c r="AG73">
        <v>2029</v>
      </c>
      <c r="AH73">
        <v>2030</v>
      </c>
    </row>
    <row r="74" spans="1:34" x14ac:dyDescent="0.3">
      <c r="A74" t="str">
        <f>'Population Definitions'!A2</f>
        <v>School Age Children</v>
      </c>
      <c r="B74">
        <f>IF(SUMPRODUCT(--(D74:AH74&lt;&gt;""))=0,0,"N.A.")</f>
        <v>0</v>
      </c>
      <c r="C74" t="s">
        <v>7</v>
      </c>
    </row>
    <row r="75" spans="1:34" x14ac:dyDescent="0.3">
      <c r="A75" t="str">
        <f>'Population Definitions'!A3</f>
        <v>Adults (General)</v>
      </c>
      <c r="B75">
        <f>IF(SUMPRODUCT(--(D75:AH75&lt;&gt;""))=0,0,"N.A.")</f>
        <v>0</v>
      </c>
      <c r="C75" t="s">
        <v>7</v>
      </c>
      <c r="D75" t="str">
        <f t="shared" ref="D75:AH75" si="36">IF(D74="","",D74)</f>
        <v/>
      </c>
      <c r="E75" t="str">
        <f t="shared" si="36"/>
        <v/>
      </c>
      <c r="F75" t="str">
        <f t="shared" si="36"/>
        <v/>
      </c>
      <c r="G75" t="str">
        <f t="shared" si="36"/>
        <v/>
      </c>
      <c r="H75" t="str">
        <f t="shared" si="36"/>
        <v/>
      </c>
      <c r="I75" t="str">
        <f t="shared" si="36"/>
        <v/>
      </c>
      <c r="J75" t="str">
        <f t="shared" si="36"/>
        <v/>
      </c>
      <c r="K75" t="str">
        <f t="shared" si="36"/>
        <v/>
      </c>
      <c r="L75" t="str">
        <f t="shared" si="36"/>
        <v/>
      </c>
      <c r="M75" t="str">
        <f t="shared" si="36"/>
        <v/>
      </c>
      <c r="N75" t="str">
        <f t="shared" si="36"/>
        <v/>
      </c>
      <c r="O75" t="str">
        <f t="shared" si="36"/>
        <v/>
      </c>
      <c r="P75" t="str">
        <f t="shared" si="36"/>
        <v/>
      </c>
      <c r="Q75" t="str">
        <f t="shared" si="36"/>
        <v/>
      </c>
      <c r="R75" t="str">
        <f t="shared" si="36"/>
        <v/>
      </c>
      <c r="S75" t="str">
        <f t="shared" si="36"/>
        <v/>
      </c>
      <c r="T75" t="str">
        <f t="shared" si="36"/>
        <v/>
      </c>
      <c r="U75" t="str">
        <f t="shared" si="36"/>
        <v/>
      </c>
      <c r="V75" t="str">
        <f t="shared" si="36"/>
        <v/>
      </c>
      <c r="W75" t="str">
        <f t="shared" si="36"/>
        <v/>
      </c>
      <c r="X75" t="str">
        <f t="shared" si="36"/>
        <v/>
      </c>
      <c r="Y75" t="str">
        <f t="shared" si="36"/>
        <v/>
      </c>
      <c r="Z75" t="str">
        <f t="shared" si="36"/>
        <v/>
      </c>
      <c r="AA75" t="str">
        <f t="shared" si="36"/>
        <v/>
      </c>
      <c r="AB75" t="str">
        <f t="shared" si="36"/>
        <v/>
      </c>
      <c r="AC75" t="str">
        <f t="shared" si="36"/>
        <v/>
      </c>
      <c r="AD75" t="str">
        <f t="shared" si="36"/>
        <v/>
      </c>
      <c r="AE75" t="str">
        <f t="shared" si="36"/>
        <v/>
      </c>
      <c r="AF75" t="str">
        <f t="shared" si="36"/>
        <v/>
      </c>
      <c r="AG75" t="str">
        <f t="shared" si="36"/>
        <v/>
      </c>
      <c r="AH75" t="str">
        <f t="shared" si="36"/>
        <v/>
      </c>
    </row>
    <row r="76" spans="1:34" x14ac:dyDescent="0.3">
      <c r="A76" t="str">
        <f>'Population Definitions'!A4</f>
        <v>Juvenile Prisoners</v>
      </c>
      <c r="B76">
        <f>IF(SUMPRODUCT(--(D76:AH76&lt;&gt;""))=0,0,"N.A.")</f>
        <v>0</v>
      </c>
      <c r="C76" t="s">
        <v>7</v>
      </c>
      <c r="D76" t="str">
        <f t="shared" ref="D76:AH76" si="37">IF(D74="","",D74)</f>
        <v/>
      </c>
      <c r="E76" t="str">
        <f t="shared" si="37"/>
        <v/>
      </c>
      <c r="F76" t="str">
        <f t="shared" si="37"/>
        <v/>
      </c>
      <c r="G76" t="str">
        <f t="shared" si="37"/>
        <v/>
      </c>
      <c r="H76" t="str">
        <f t="shared" si="37"/>
        <v/>
      </c>
      <c r="I76" t="str">
        <f t="shared" si="37"/>
        <v/>
      </c>
      <c r="J76" t="str">
        <f t="shared" si="37"/>
        <v/>
      </c>
      <c r="K76" t="str">
        <f t="shared" si="37"/>
        <v/>
      </c>
      <c r="L76" t="str">
        <f t="shared" si="37"/>
        <v/>
      </c>
      <c r="M76" t="str">
        <f t="shared" si="37"/>
        <v/>
      </c>
      <c r="N76" t="str">
        <f t="shared" si="37"/>
        <v/>
      </c>
      <c r="O76" t="str">
        <f t="shared" si="37"/>
        <v/>
      </c>
      <c r="P76" t="str">
        <f t="shared" si="37"/>
        <v/>
      </c>
      <c r="Q76" t="str">
        <f t="shared" si="37"/>
        <v/>
      </c>
      <c r="R76" t="str">
        <f t="shared" si="37"/>
        <v/>
      </c>
      <c r="S76" t="str">
        <f t="shared" si="37"/>
        <v/>
      </c>
      <c r="T76" t="str">
        <f t="shared" si="37"/>
        <v/>
      </c>
      <c r="U76" t="str">
        <f t="shared" si="37"/>
        <v/>
      </c>
      <c r="V76" t="str">
        <f t="shared" si="37"/>
        <v/>
      </c>
      <c r="W76" t="str">
        <f t="shared" si="37"/>
        <v/>
      </c>
      <c r="X76" t="str">
        <f t="shared" si="37"/>
        <v/>
      </c>
      <c r="Y76" t="str">
        <f t="shared" si="37"/>
        <v/>
      </c>
      <c r="Z76" t="str">
        <f t="shared" si="37"/>
        <v/>
      </c>
      <c r="AA76" t="str">
        <f t="shared" si="37"/>
        <v/>
      </c>
      <c r="AB76" t="str">
        <f t="shared" si="37"/>
        <v/>
      </c>
      <c r="AC76" t="str">
        <f t="shared" si="37"/>
        <v/>
      </c>
      <c r="AD76" t="str">
        <f t="shared" si="37"/>
        <v/>
      </c>
      <c r="AE76" t="str">
        <f t="shared" si="37"/>
        <v/>
      </c>
      <c r="AF76" t="str">
        <f t="shared" si="37"/>
        <v/>
      </c>
      <c r="AG76" t="str">
        <f t="shared" si="37"/>
        <v/>
      </c>
      <c r="AH76" t="str">
        <f t="shared" si="37"/>
        <v/>
      </c>
    </row>
    <row r="77" spans="1:34" x14ac:dyDescent="0.3">
      <c r="A77" t="str">
        <f>'Population Definitions'!A5</f>
        <v>Adult Prisoners</v>
      </c>
      <c r="B77">
        <f>IF(SUMPRODUCT(--(D77:AH77&lt;&gt;""))=0,0,"N.A.")</f>
        <v>0</v>
      </c>
      <c r="C77" t="s">
        <v>7</v>
      </c>
      <c r="D77" t="str">
        <f t="shared" ref="D77:AH77" si="38">IF(D74="","",D74)</f>
        <v/>
      </c>
      <c r="E77" t="str">
        <f t="shared" si="38"/>
        <v/>
      </c>
      <c r="F77" t="str">
        <f t="shared" si="38"/>
        <v/>
      </c>
      <c r="G77" t="str">
        <f t="shared" si="38"/>
        <v/>
      </c>
      <c r="H77" t="str">
        <f t="shared" si="38"/>
        <v/>
      </c>
      <c r="I77" t="str">
        <f t="shared" si="38"/>
        <v/>
      </c>
      <c r="J77" t="str">
        <f t="shared" si="38"/>
        <v/>
      </c>
      <c r="K77" t="str">
        <f t="shared" si="38"/>
        <v/>
      </c>
      <c r="L77" t="str">
        <f t="shared" si="38"/>
        <v/>
      </c>
      <c r="M77" t="str">
        <f t="shared" si="38"/>
        <v/>
      </c>
      <c r="N77" t="str">
        <f t="shared" si="38"/>
        <v/>
      </c>
      <c r="O77" t="str">
        <f t="shared" si="38"/>
        <v/>
      </c>
      <c r="P77" t="str">
        <f t="shared" si="38"/>
        <v/>
      </c>
      <c r="Q77" t="str">
        <f t="shared" si="38"/>
        <v/>
      </c>
      <c r="R77" t="str">
        <f t="shared" si="38"/>
        <v/>
      </c>
      <c r="S77" t="str">
        <f t="shared" si="38"/>
        <v/>
      </c>
      <c r="T77" t="str">
        <f t="shared" si="38"/>
        <v/>
      </c>
      <c r="U77" t="str">
        <f t="shared" si="38"/>
        <v/>
      </c>
      <c r="V77" t="str">
        <f t="shared" si="38"/>
        <v/>
      </c>
      <c r="W77" t="str">
        <f t="shared" si="38"/>
        <v/>
      </c>
      <c r="X77" t="str">
        <f t="shared" si="38"/>
        <v/>
      </c>
      <c r="Y77" t="str">
        <f t="shared" si="38"/>
        <v/>
      </c>
      <c r="Z77" t="str">
        <f t="shared" si="38"/>
        <v/>
      </c>
      <c r="AA77" t="str">
        <f t="shared" si="38"/>
        <v/>
      </c>
      <c r="AB77" t="str">
        <f t="shared" si="38"/>
        <v/>
      </c>
      <c r="AC77" t="str">
        <f t="shared" si="38"/>
        <v/>
      </c>
      <c r="AD77" t="str">
        <f t="shared" si="38"/>
        <v/>
      </c>
      <c r="AE77" t="str">
        <f t="shared" si="38"/>
        <v/>
      </c>
      <c r="AF77" t="str">
        <f t="shared" si="38"/>
        <v/>
      </c>
      <c r="AG77" t="str">
        <f t="shared" si="38"/>
        <v/>
      </c>
      <c r="AH77" t="str">
        <f t="shared" si="38"/>
        <v/>
      </c>
    </row>
    <row r="79" spans="1:34" x14ac:dyDescent="0.3">
      <c r="A79" t="s">
        <v>20</v>
      </c>
      <c r="B79" t="s">
        <v>6</v>
      </c>
      <c r="D79">
        <v>2000</v>
      </c>
      <c r="E79">
        <v>2001</v>
      </c>
      <c r="F79">
        <v>2002</v>
      </c>
      <c r="G79">
        <v>2003</v>
      </c>
      <c r="H79">
        <v>2004</v>
      </c>
      <c r="I79">
        <v>2005</v>
      </c>
      <c r="J79">
        <v>2006</v>
      </c>
      <c r="K79">
        <v>2007</v>
      </c>
      <c r="L79">
        <v>2008</v>
      </c>
      <c r="M79">
        <v>2009</v>
      </c>
      <c r="N79">
        <v>2010</v>
      </c>
      <c r="O79">
        <v>2011</v>
      </c>
      <c r="P79">
        <v>2012</v>
      </c>
      <c r="Q79">
        <v>2013</v>
      </c>
      <c r="R79">
        <v>2014</v>
      </c>
      <c r="S79">
        <v>2015</v>
      </c>
      <c r="T79">
        <v>2016</v>
      </c>
      <c r="U79">
        <v>2017</v>
      </c>
      <c r="V79">
        <v>2018</v>
      </c>
      <c r="W79">
        <v>2019</v>
      </c>
      <c r="X79">
        <v>2020</v>
      </c>
      <c r="Y79">
        <v>2021</v>
      </c>
      <c r="Z79">
        <v>2022</v>
      </c>
      <c r="AA79">
        <v>2023</v>
      </c>
      <c r="AB79">
        <v>2024</v>
      </c>
      <c r="AC79">
        <v>2025</v>
      </c>
      <c r="AD79">
        <v>2026</v>
      </c>
      <c r="AE79">
        <v>2027</v>
      </c>
      <c r="AF79">
        <v>2028</v>
      </c>
      <c r="AG79">
        <v>2029</v>
      </c>
      <c r="AH79">
        <v>2030</v>
      </c>
    </row>
    <row r="80" spans="1:34" x14ac:dyDescent="0.3">
      <c r="A80" t="str">
        <f>'Population Definitions'!A2</f>
        <v>School Age Children</v>
      </c>
      <c r="B80">
        <f>IF(SUMPRODUCT(--(D80:AH80&lt;&gt;""))=0,0,"N.A.")</f>
        <v>0</v>
      </c>
      <c r="C80" t="s">
        <v>7</v>
      </c>
    </row>
    <row r="81" spans="1:34" x14ac:dyDescent="0.3">
      <c r="A81" t="str">
        <f>'Population Definitions'!A3</f>
        <v>Adults (General)</v>
      </c>
      <c r="B81">
        <f>IF(SUMPRODUCT(--(D81:AH81&lt;&gt;""))=0,0,"N.A.")</f>
        <v>0</v>
      </c>
      <c r="C81" t="s">
        <v>7</v>
      </c>
      <c r="D81" t="str">
        <f t="shared" ref="D81:AH81" si="39">IF(D80="","",D80)</f>
        <v/>
      </c>
      <c r="E81" t="str">
        <f t="shared" si="39"/>
        <v/>
      </c>
      <c r="F81" t="str">
        <f t="shared" si="39"/>
        <v/>
      </c>
      <c r="G81" t="str">
        <f t="shared" si="39"/>
        <v/>
      </c>
      <c r="H81" t="str">
        <f t="shared" si="39"/>
        <v/>
      </c>
      <c r="I81" t="str">
        <f t="shared" si="39"/>
        <v/>
      </c>
      <c r="J81" t="str">
        <f t="shared" si="39"/>
        <v/>
      </c>
      <c r="K81" t="str">
        <f t="shared" si="39"/>
        <v/>
      </c>
      <c r="L81" t="str">
        <f t="shared" si="39"/>
        <v/>
      </c>
      <c r="M81" t="str">
        <f t="shared" si="39"/>
        <v/>
      </c>
      <c r="N81" t="str">
        <f t="shared" si="39"/>
        <v/>
      </c>
      <c r="O81" t="str">
        <f t="shared" si="39"/>
        <v/>
      </c>
      <c r="P81" t="str">
        <f t="shared" si="39"/>
        <v/>
      </c>
      <c r="Q81" t="str">
        <f t="shared" si="39"/>
        <v/>
      </c>
      <c r="R81" t="str">
        <f t="shared" si="39"/>
        <v/>
      </c>
      <c r="S81" t="str">
        <f t="shared" si="39"/>
        <v/>
      </c>
      <c r="T81" t="str">
        <f t="shared" si="39"/>
        <v/>
      </c>
      <c r="U81" t="str">
        <f t="shared" si="39"/>
        <v/>
      </c>
      <c r="V81" t="str">
        <f t="shared" si="39"/>
        <v/>
      </c>
      <c r="W81" t="str">
        <f t="shared" si="39"/>
        <v/>
      </c>
      <c r="X81" t="str">
        <f t="shared" si="39"/>
        <v/>
      </c>
      <c r="Y81" t="str">
        <f t="shared" si="39"/>
        <v/>
      </c>
      <c r="Z81" t="str">
        <f t="shared" si="39"/>
        <v/>
      </c>
      <c r="AA81" t="str">
        <f t="shared" si="39"/>
        <v/>
      </c>
      <c r="AB81" t="str">
        <f t="shared" si="39"/>
        <v/>
      </c>
      <c r="AC81" t="str">
        <f t="shared" si="39"/>
        <v/>
      </c>
      <c r="AD81" t="str">
        <f t="shared" si="39"/>
        <v/>
      </c>
      <c r="AE81" t="str">
        <f t="shared" si="39"/>
        <v/>
      </c>
      <c r="AF81" t="str">
        <f t="shared" si="39"/>
        <v/>
      </c>
      <c r="AG81" t="str">
        <f t="shared" si="39"/>
        <v/>
      </c>
      <c r="AH81" t="str">
        <f t="shared" si="39"/>
        <v/>
      </c>
    </row>
    <row r="82" spans="1:34" x14ac:dyDescent="0.3">
      <c r="A82" t="str">
        <f>'Population Definitions'!A4</f>
        <v>Juvenile Prisoners</v>
      </c>
      <c r="B82">
        <f>IF(SUMPRODUCT(--(D82:AH82&lt;&gt;""))=0,0,"N.A.")</f>
        <v>0</v>
      </c>
      <c r="C82" t="s">
        <v>7</v>
      </c>
      <c r="D82" t="str">
        <f t="shared" ref="D82:AH82" si="40">IF(D80="","",D80)</f>
        <v/>
      </c>
      <c r="E82" t="str">
        <f t="shared" si="40"/>
        <v/>
      </c>
      <c r="F82" t="str">
        <f t="shared" si="40"/>
        <v/>
      </c>
      <c r="G82" t="str">
        <f t="shared" si="40"/>
        <v/>
      </c>
      <c r="H82" t="str">
        <f t="shared" si="40"/>
        <v/>
      </c>
      <c r="I82" t="str">
        <f t="shared" si="40"/>
        <v/>
      </c>
      <c r="J82" t="str">
        <f t="shared" si="40"/>
        <v/>
      </c>
      <c r="K82" t="str">
        <f t="shared" si="40"/>
        <v/>
      </c>
      <c r="L82" t="str">
        <f t="shared" si="40"/>
        <v/>
      </c>
      <c r="M82" t="str">
        <f t="shared" si="40"/>
        <v/>
      </c>
      <c r="N82" t="str">
        <f t="shared" si="40"/>
        <v/>
      </c>
      <c r="O82" t="str">
        <f t="shared" si="40"/>
        <v/>
      </c>
      <c r="P82" t="str">
        <f t="shared" si="40"/>
        <v/>
      </c>
      <c r="Q82" t="str">
        <f t="shared" si="40"/>
        <v/>
      </c>
      <c r="R82" t="str">
        <f t="shared" si="40"/>
        <v/>
      </c>
      <c r="S82" t="str">
        <f t="shared" si="40"/>
        <v/>
      </c>
      <c r="T82" t="str">
        <f t="shared" si="40"/>
        <v/>
      </c>
      <c r="U82" t="str">
        <f t="shared" si="40"/>
        <v/>
      </c>
      <c r="V82" t="str">
        <f t="shared" si="40"/>
        <v/>
      </c>
      <c r="W82" t="str">
        <f t="shared" si="40"/>
        <v/>
      </c>
      <c r="X82" t="str">
        <f t="shared" si="40"/>
        <v/>
      </c>
      <c r="Y82" t="str">
        <f t="shared" si="40"/>
        <v/>
      </c>
      <c r="Z82" t="str">
        <f t="shared" si="40"/>
        <v/>
      </c>
      <c r="AA82" t="str">
        <f t="shared" si="40"/>
        <v/>
      </c>
      <c r="AB82" t="str">
        <f t="shared" si="40"/>
        <v/>
      </c>
      <c r="AC82" t="str">
        <f t="shared" si="40"/>
        <v/>
      </c>
      <c r="AD82" t="str">
        <f t="shared" si="40"/>
        <v/>
      </c>
      <c r="AE82" t="str">
        <f t="shared" si="40"/>
        <v/>
      </c>
      <c r="AF82" t="str">
        <f t="shared" si="40"/>
        <v/>
      </c>
      <c r="AG82" t="str">
        <f t="shared" si="40"/>
        <v/>
      </c>
      <c r="AH82" t="str">
        <f t="shared" si="40"/>
        <v/>
      </c>
    </row>
    <row r="83" spans="1:34" x14ac:dyDescent="0.3">
      <c r="A83" t="str">
        <f>'Population Definitions'!A5</f>
        <v>Adult Prisoners</v>
      </c>
      <c r="B83">
        <f>IF(SUMPRODUCT(--(D83:AH83&lt;&gt;""))=0,0,"N.A.")</f>
        <v>0</v>
      </c>
      <c r="C83" t="s">
        <v>7</v>
      </c>
      <c r="D83" t="str">
        <f t="shared" ref="D83:AH83" si="41">IF(D80="","",D80)</f>
        <v/>
      </c>
      <c r="E83" t="str">
        <f t="shared" si="41"/>
        <v/>
      </c>
      <c r="F83" t="str">
        <f t="shared" si="41"/>
        <v/>
      </c>
      <c r="G83" t="str">
        <f t="shared" si="41"/>
        <v/>
      </c>
      <c r="H83" t="str">
        <f t="shared" si="41"/>
        <v/>
      </c>
      <c r="I83" t="str">
        <f t="shared" si="41"/>
        <v/>
      </c>
      <c r="J83" t="str">
        <f t="shared" si="41"/>
        <v/>
      </c>
      <c r="K83" t="str">
        <f t="shared" si="41"/>
        <v/>
      </c>
      <c r="L83" t="str">
        <f t="shared" si="41"/>
        <v/>
      </c>
      <c r="M83" t="str">
        <f t="shared" si="41"/>
        <v/>
      </c>
      <c r="N83" t="str">
        <f t="shared" si="41"/>
        <v/>
      </c>
      <c r="O83" t="str">
        <f t="shared" si="41"/>
        <v/>
      </c>
      <c r="P83" t="str">
        <f t="shared" si="41"/>
        <v/>
      </c>
      <c r="Q83" t="str">
        <f t="shared" si="41"/>
        <v/>
      </c>
      <c r="R83" t="str">
        <f t="shared" si="41"/>
        <v/>
      </c>
      <c r="S83" t="str">
        <f t="shared" si="41"/>
        <v/>
      </c>
      <c r="T83" t="str">
        <f t="shared" si="41"/>
        <v/>
      </c>
      <c r="U83" t="str">
        <f t="shared" si="41"/>
        <v/>
      </c>
      <c r="V83" t="str">
        <f t="shared" si="41"/>
        <v/>
      </c>
      <c r="W83" t="str">
        <f t="shared" si="41"/>
        <v/>
      </c>
      <c r="X83" t="str">
        <f t="shared" si="41"/>
        <v/>
      </c>
      <c r="Y83" t="str">
        <f t="shared" si="41"/>
        <v/>
      </c>
      <c r="Z83" t="str">
        <f t="shared" si="41"/>
        <v/>
      </c>
      <c r="AA83" t="str">
        <f t="shared" si="41"/>
        <v/>
      </c>
      <c r="AB83" t="str">
        <f t="shared" si="41"/>
        <v/>
      </c>
      <c r="AC83" t="str">
        <f t="shared" si="41"/>
        <v/>
      </c>
      <c r="AD83" t="str">
        <f t="shared" si="41"/>
        <v/>
      </c>
      <c r="AE83" t="str">
        <f t="shared" si="41"/>
        <v/>
      </c>
      <c r="AF83" t="str">
        <f t="shared" si="41"/>
        <v/>
      </c>
      <c r="AG83" t="str">
        <f t="shared" si="41"/>
        <v/>
      </c>
      <c r="AH83" t="str">
        <f t="shared" si="41"/>
        <v/>
      </c>
    </row>
    <row r="85" spans="1:34" x14ac:dyDescent="0.3">
      <c r="A85" t="s">
        <v>21</v>
      </c>
      <c r="B85" t="s">
        <v>6</v>
      </c>
      <c r="D85">
        <v>2000</v>
      </c>
      <c r="E85">
        <v>2001</v>
      </c>
      <c r="F85">
        <v>2002</v>
      </c>
      <c r="G85">
        <v>2003</v>
      </c>
      <c r="H85">
        <v>2004</v>
      </c>
      <c r="I85">
        <v>2005</v>
      </c>
      <c r="J85">
        <v>2006</v>
      </c>
      <c r="K85">
        <v>2007</v>
      </c>
      <c r="L85">
        <v>2008</v>
      </c>
      <c r="M85">
        <v>2009</v>
      </c>
      <c r="N85">
        <v>2010</v>
      </c>
      <c r="O85">
        <v>2011</v>
      </c>
      <c r="P85">
        <v>2012</v>
      </c>
      <c r="Q85">
        <v>2013</v>
      </c>
      <c r="R85">
        <v>2014</v>
      </c>
      <c r="S85">
        <v>2015</v>
      </c>
      <c r="T85">
        <v>2016</v>
      </c>
      <c r="U85">
        <v>2017</v>
      </c>
      <c r="V85">
        <v>2018</v>
      </c>
      <c r="W85">
        <v>2019</v>
      </c>
      <c r="X85">
        <v>2020</v>
      </c>
      <c r="Y85">
        <v>2021</v>
      </c>
      <c r="Z85">
        <v>2022</v>
      </c>
      <c r="AA85">
        <v>2023</v>
      </c>
      <c r="AB85">
        <v>2024</v>
      </c>
      <c r="AC85">
        <v>2025</v>
      </c>
      <c r="AD85">
        <v>2026</v>
      </c>
      <c r="AE85">
        <v>2027</v>
      </c>
      <c r="AF85">
        <v>2028</v>
      </c>
      <c r="AG85">
        <v>2029</v>
      </c>
      <c r="AH85">
        <v>2030</v>
      </c>
    </row>
    <row r="86" spans="1:34" x14ac:dyDescent="0.3">
      <c r="A86" t="str">
        <f>'Population Definitions'!A2</f>
        <v>School Age Children</v>
      </c>
      <c r="B86">
        <f>IF(SUMPRODUCT(--(D86:AH86&lt;&gt;""))=0,0,"N.A.")</f>
        <v>0</v>
      </c>
      <c r="C86" t="s">
        <v>7</v>
      </c>
    </row>
    <row r="87" spans="1:34" x14ac:dyDescent="0.3">
      <c r="A87" t="str">
        <f>'Population Definitions'!A3</f>
        <v>Adults (General)</v>
      </c>
      <c r="B87">
        <f>IF(SUMPRODUCT(--(D87:AH87&lt;&gt;""))=0,0,"N.A.")</f>
        <v>0</v>
      </c>
      <c r="C87" t="s">
        <v>7</v>
      </c>
      <c r="D87" t="str">
        <f t="shared" ref="D87:AH87" si="42">IF(D86="","",D86)</f>
        <v/>
      </c>
      <c r="E87" t="str">
        <f t="shared" si="42"/>
        <v/>
      </c>
      <c r="F87" t="str">
        <f t="shared" si="42"/>
        <v/>
      </c>
      <c r="G87" t="str">
        <f t="shared" si="42"/>
        <v/>
      </c>
      <c r="H87" t="str">
        <f t="shared" si="42"/>
        <v/>
      </c>
      <c r="I87" t="str">
        <f t="shared" si="42"/>
        <v/>
      </c>
      <c r="J87" t="str">
        <f t="shared" si="42"/>
        <v/>
      </c>
      <c r="K87" t="str">
        <f t="shared" si="42"/>
        <v/>
      </c>
      <c r="L87" t="str">
        <f t="shared" si="42"/>
        <v/>
      </c>
      <c r="M87" t="str">
        <f t="shared" si="42"/>
        <v/>
      </c>
      <c r="N87" t="str">
        <f t="shared" si="42"/>
        <v/>
      </c>
      <c r="O87" t="str">
        <f t="shared" si="42"/>
        <v/>
      </c>
      <c r="P87" t="str">
        <f t="shared" si="42"/>
        <v/>
      </c>
      <c r="Q87" t="str">
        <f t="shared" si="42"/>
        <v/>
      </c>
      <c r="R87" t="str">
        <f t="shared" si="42"/>
        <v/>
      </c>
      <c r="S87" t="str">
        <f t="shared" si="42"/>
        <v/>
      </c>
      <c r="T87" t="str">
        <f t="shared" si="42"/>
        <v/>
      </c>
      <c r="U87" t="str">
        <f t="shared" si="42"/>
        <v/>
      </c>
      <c r="V87" t="str">
        <f t="shared" si="42"/>
        <v/>
      </c>
      <c r="W87" t="str">
        <f t="shared" si="42"/>
        <v/>
      </c>
      <c r="X87" t="str">
        <f t="shared" si="42"/>
        <v/>
      </c>
      <c r="Y87" t="str">
        <f t="shared" si="42"/>
        <v/>
      </c>
      <c r="Z87" t="str">
        <f t="shared" si="42"/>
        <v/>
      </c>
      <c r="AA87" t="str">
        <f t="shared" si="42"/>
        <v/>
      </c>
      <c r="AB87" t="str">
        <f t="shared" si="42"/>
        <v/>
      </c>
      <c r="AC87" t="str">
        <f t="shared" si="42"/>
        <v/>
      </c>
      <c r="AD87" t="str">
        <f t="shared" si="42"/>
        <v/>
      </c>
      <c r="AE87" t="str">
        <f t="shared" si="42"/>
        <v/>
      </c>
      <c r="AF87" t="str">
        <f t="shared" si="42"/>
        <v/>
      </c>
      <c r="AG87" t="str">
        <f t="shared" si="42"/>
        <v/>
      </c>
      <c r="AH87" t="str">
        <f t="shared" si="42"/>
        <v/>
      </c>
    </row>
    <row r="88" spans="1:34" x14ac:dyDescent="0.3">
      <c r="A88" t="str">
        <f>'Population Definitions'!A4</f>
        <v>Juvenile Prisoners</v>
      </c>
      <c r="B88">
        <f>IF(SUMPRODUCT(--(D88:AH88&lt;&gt;""))=0,0,"N.A.")</f>
        <v>0</v>
      </c>
      <c r="C88" t="s">
        <v>7</v>
      </c>
      <c r="D88" t="str">
        <f t="shared" ref="D88:AH88" si="43">IF(D86="","",D86)</f>
        <v/>
      </c>
      <c r="E88" t="str">
        <f t="shared" si="43"/>
        <v/>
      </c>
      <c r="F88" t="str">
        <f t="shared" si="43"/>
        <v/>
      </c>
      <c r="G88" t="str">
        <f t="shared" si="43"/>
        <v/>
      </c>
      <c r="H88" t="str">
        <f t="shared" si="43"/>
        <v/>
      </c>
      <c r="I88" t="str">
        <f t="shared" si="43"/>
        <v/>
      </c>
      <c r="J88" t="str">
        <f t="shared" si="43"/>
        <v/>
      </c>
      <c r="K88" t="str">
        <f t="shared" si="43"/>
        <v/>
      </c>
      <c r="L88" t="str">
        <f t="shared" si="43"/>
        <v/>
      </c>
      <c r="M88" t="str">
        <f t="shared" si="43"/>
        <v/>
      </c>
      <c r="N88" t="str">
        <f t="shared" si="43"/>
        <v/>
      </c>
      <c r="O88" t="str">
        <f t="shared" si="43"/>
        <v/>
      </c>
      <c r="P88" t="str">
        <f t="shared" si="43"/>
        <v/>
      </c>
      <c r="Q88" t="str">
        <f t="shared" si="43"/>
        <v/>
      </c>
      <c r="R88" t="str">
        <f t="shared" si="43"/>
        <v/>
      </c>
      <c r="S88" t="str">
        <f t="shared" si="43"/>
        <v/>
      </c>
      <c r="T88" t="str">
        <f t="shared" si="43"/>
        <v/>
      </c>
      <c r="U88" t="str">
        <f t="shared" si="43"/>
        <v/>
      </c>
      <c r="V88" t="str">
        <f t="shared" si="43"/>
        <v/>
      </c>
      <c r="W88" t="str">
        <f t="shared" si="43"/>
        <v/>
      </c>
      <c r="X88" t="str">
        <f t="shared" si="43"/>
        <v/>
      </c>
      <c r="Y88" t="str">
        <f t="shared" si="43"/>
        <v/>
      </c>
      <c r="Z88" t="str">
        <f t="shared" si="43"/>
        <v/>
      </c>
      <c r="AA88" t="str">
        <f t="shared" si="43"/>
        <v/>
      </c>
      <c r="AB88" t="str">
        <f t="shared" si="43"/>
        <v/>
      </c>
      <c r="AC88" t="str">
        <f t="shared" si="43"/>
        <v/>
      </c>
      <c r="AD88" t="str">
        <f t="shared" si="43"/>
        <v/>
      </c>
      <c r="AE88" t="str">
        <f t="shared" si="43"/>
        <v/>
      </c>
      <c r="AF88" t="str">
        <f t="shared" si="43"/>
        <v/>
      </c>
      <c r="AG88" t="str">
        <f t="shared" si="43"/>
        <v/>
      </c>
      <c r="AH88" t="str">
        <f t="shared" si="43"/>
        <v/>
      </c>
    </row>
    <row r="89" spans="1:34" x14ac:dyDescent="0.3">
      <c r="A89" t="str">
        <f>'Population Definitions'!A5</f>
        <v>Adult Prisoners</v>
      </c>
      <c r="B89">
        <f>IF(SUMPRODUCT(--(D89:AH89&lt;&gt;""))=0,0,"N.A.")</f>
        <v>0</v>
      </c>
      <c r="C89" t="s">
        <v>7</v>
      </c>
      <c r="D89" t="str">
        <f t="shared" ref="D89:AH89" si="44">IF(D86="","",D86)</f>
        <v/>
      </c>
      <c r="E89" t="str">
        <f t="shared" si="44"/>
        <v/>
      </c>
      <c r="F89" t="str">
        <f t="shared" si="44"/>
        <v/>
      </c>
      <c r="G89" t="str">
        <f t="shared" si="44"/>
        <v/>
      </c>
      <c r="H89" t="str">
        <f t="shared" si="44"/>
        <v/>
      </c>
      <c r="I89" t="str">
        <f t="shared" si="44"/>
        <v/>
      </c>
      <c r="J89" t="str">
        <f t="shared" si="44"/>
        <v/>
      </c>
      <c r="K89" t="str">
        <f t="shared" si="44"/>
        <v/>
      </c>
      <c r="L89" t="str">
        <f t="shared" si="44"/>
        <v/>
      </c>
      <c r="M89" t="str">
        <f t="shared" si="44"/>
        <v/>
      </c>
      <c r="N89" t="str">
        <f t="shared" si="44"/>
        <v/>
      </c>
      <c r="O89" t="str">
        <f t="shared" si="44"/>
        <v/>
      </c>
      <c r="P89" t="str">
        <f t="shared" si="44"/>
        <v/>
      </c>
      <c r="Q89" t="str">
        <f t="shared" si="44"/>
        <v/>
      </c>
      <c r="R89" t="str">
        <f t="shared" si="44"/>
        <v/>
      </c>
      <c r="S89" t="str">
        <f t="shared" si="44"/>
        <v/>
      </c>
      <c r="T89" t="str">
        <f t="shared" si="44"/>
        <v/>
      </c>
      <c r="U89" t="str">
        <f t="shared" si="44"/>
        <v/>
      </c>
      <c r="V89" t="str">
        <f t="shared" si="44"/>
        <v/>
      </c>
      <c r="W89" t="str">
        <f t="shared" si="44"/>
        <v/>
      </c>
      <c r="X89" t="str">
        <f t="shared" si="44"/>
        <v/>
      </c>
      <c r="Y89" t="str">
        <f t="shared" si="44"/>
        <v/>
      </c>
      <c r="Z89" t="str">
        <f t="shared" si="44"/>
        <v/>
      </c>
      <c r="AA89" t="str">
        <f t="shared" si="44"/>
        <v/>
      </c>
      <c r="AB89" t="str">
        <f t="shared" si="44"/>
        <v/>
      </c>
      <c r="AC89" t="str">
        <f t="shared" si="44"/>
        <v/>
      </c>
      <c r="AD89" t="str">
        <f t="shared" si="44"/>
        <v/>
      </c>
      <c r="AE89" t="str">
        <f t="shared" si="44"/>
        <v/>
      </c>
      <c r="AF89" t="str">
        <f t="shared" si="44"/>
        <v/>
      </c>
      <c r="AG89" t="str">
        <f t="shared" si="44"/>
        <v/>
      </c>
      <c r="AH89" t="str">
        <f t="shared" si="44"/>
        <v/>
      </c>
    </row>
    <row r="91" spans="1:34" x14ac:dyDescent="0.3">
      <c r="A91" t="s">
        <v>22</v>
      </c>
      <c r="B91" t="s">
        <v>6</v>
      </c>
      <c r="D91">
        <v>2000</v>
      </c>
      <c r="E91">
        <v>2001</v>
      </c>
      <c r="F91">
        <v>2002</v>
      </c>
      <c r="G91">
        <v>2003</v>
      </c>
      <c r="H91">
        <v>2004</v>
      </c>
      <c r="I91">
        <v>2005</v>
      </c>
      <c r="J91">
        <v>2006</v>
      </c>
      <c r="K91">
        <v>2007</v>
      </c>
      <c r="L91">
        <v>2008</v>
      </c>
      <c r="M91">
        <v>2009</v>
      </c>
      <c r="N91">
        <v>2010</v>
      </c>
      <c r="O91">
        <v>2011</v>
      </c>
      <c r="P91">
        <v>2012</v>
      </c>
      <c r="Q91">
        <v>2013</v>
      </c>
      <c r="R91">
        <v>2014</v>
      </c>
      <c r="S91">
        <v>2015</v>
      </c>
      <c r="T91">
        <v>2016</v>
      </c>
      <c r="U91">
        <v>2017</v>
      </c>
      <c r="V91">
        <v>2018</v>
      </c>
      <c r="W91">
        <v>2019</v>
      </c>
      <c r="X91">
        <v>2020</v>
      </c>
      <c r="Y91">
        <v>2021</v>
      </c>
      <c r="Z91">
        <v>2022</v>
      </c>
      <c r="AA91">
        <v>2023</v>
      </c>
      <c r="AB91">
        <v>2024</v>
      </c>
      <c r="AC91">
        <v>2025</v>
      </c>
      <c r="AD91">
        <v>2026</v>
      </c>
      <c r="AE91">
        <v>2027</v>
      </c>
      <c r="AF91">
        <v>2028</v>
      </c>
      <c r="AG91">
        <v>2029</v>
      </c>
      <c r="AH91">
        <v>2030</v>
      </c>
    </row>
    <row r="92" spans="1:34" x14ac:dyDescent="0.3">
      <c r="A92" t="str">
        <f>'Population Definitions'!A2</f>
        <v>School Age Children</v>
      </c>
      <c r="B92">
        <f>IF(SUMPRODUCT(--(D92:AH92&lt;&gt;""))=0,0,"N.A.")</f>
        <v>0</v>
      </c>
      <c r="C92" t="s">
        <v>7</v>
      </c>
    </row>
    <row r="93" spans="1:34" x14ac:dyDescent="0.3">
      <c r="A93" t="str">
        <f>'Population Definitions'!A3</f>
        <v>Adults (General)</v>
      </c>
      <c r="B93">
        <f>IF(SUMPRODUCT(--(D93:AH93&lt;&gt;""))=0,0,"N.A.")</f>
        <v>0</v>
      </c>
      <c r="C93" t="s">
        <v>7</v>
      </c>
      <c r="D93" t="str">
        <f t="shared" ref="D93:AH93" si="45">IF(D92="","",D92)</f>
        <v/>
      </c>
      <c r="E93" t="str">
        <f t="shared" si="45"/>
        <v/>
      </c>
      <c r="F93" t="str">
        <f t="shared" si="45"/>
        <v/>
      </c>
      <c r="G93" t="str">
        <f t="shared" si="45"/>
        <v/>
      </c>
      <c r="H93" t="str">
        <f t="shared" si="45"/>
        <v/>
      </c>
      <c r="I93" t="str">
        <f t="shared" si="45"/>
        <v/>
      </c>
      <c r="J93" t="str">
        <f t="shared" si="45"/>
        <v/>
      </c>
      <c r="K93" t="str">
        <f t="shared" si="45"/>
        <v/>
      </c>
      <c r="L93" t="str">
        <f t="shared" si="45"/>
        <v/>
      </c>
      <c r="M93" t="str">
        <f t="shared" si="45"/>
        <v/>
      </c>
      <c r="N93" t="str">
        <f t="shared" si="45"/>
        <v/>
      </c>
      <c r="O93" t="str">
        <f t="shared" si="45"/>
        <v/>
      </c>
      <c r="P93" t="str">
        <f t="shared" si="45"/>
        <v/>
      </c>
      <c r="Q93" t="str">
        <f t="shared" si="45"/>
        <v/>
      </c>
      <c r="R93" t="str">
        <f t="shared" si="45"/>
        <v/>
      </c>
      <c r="S93" t="str">
        <f t="shared" si="45"/>
        <v/>
      </c>
      <c r="T93" t="str">
        <f t="shared" si="45"/>
        <v/>
      </c>
      <c r="U93" t="str">
        <f t="shared" si="45"/>
        <v/>
      </c>
      <c r="V93" t="str">
        <f t="shared" si="45"/>
        <v/>
      </c>
      <c r="W93" t="str">
        <f t="shared" si="45"/>
        <v/>
      </c>
      <c r="X93" t="str">
        <f t="shared" si="45"/>
        <v/>
      </c>
      <c r="Y93" t="str">
        <f t="shared" si="45"/>
        <v/>
      </c>
      <c r="Z93" t="str">
        <f t="shared" si="45"/>
        <v/>
      </c>
      <c r="AA93" t="str">
        <f t="shared" si="45"/>
        <v/>
      </c>
      <c r="AB93" t="str">
        <f t="shared" si="45"/>
        <v/>
      </c>
      <c r="AC93" t="str">
        <f t="shared" si="45"/>
        <v/>
      </c>
      <c r="AD93" t="str">
        <f t="shared" si="45"/>
        <v/>
      </c>
      <c r="AE93" t="str">
        <f t="shared" si="45"/>
        <v/>
      </c>
      <c r="AF93" t="str">
        <f t="shared" si="45"/>
        <v/>
      </c>
      <c r="AG93" t="str">
        <f t="shared" si="45"/>
        <v/>
      </c>
      <c r="AH93" t="str">
        <f t="shared" si="45"/>
        <v/>
      </c>
    </row>
    <row r="94" spans="1:34" x14ac:dyDescent="0.3">
      <c r="A94" t="str">
        <f>'Population Definitions'!A4</f>
        <v>Juvenile Prisoners</v>
      </c>
      <c r="B94">
        <f>IF(SUMPRODUCT(--(D94:AH94&lt;&gt;""))=0,0,"N.A.")</f>
        <v>0</v>
      </c>
      <c r="C94" t="s">
        <v>7</v>
      </c>
      <c r="D94" t="str">
        <f t="shared" ref="D94:AH94" si="46">IF(D92="","",D92)</f>
        <v/>
      </c>
      <c r="E94" t="str">
        <f t="shared" si="46"/>
        <v/>
      </c>
      <c r="F94" t="str">
        <f t="shared" si="46"/>
        <v/>
      </c>
      <c r="G94" t="str">
        <f t="shared" si="46"/>
        <v/>
      </c>
      <c r="H94" t="str">
        <f t="shared" si="46"/>
        <v/>
      </c>
      <c r="I94" t="str">
        <f t="shared" si="46"/>
        <v/>
      </c>
      <c r="J94" t="str">
        <f t="shared" si="46"/>
        <v/>
      </c>
      <c r="K94" t="str">
        <f t="shared" si="46"/>
        <v/>
      </c>
      <c r="L94" t="str">
        <f t="shared" si="46"/>
        <v/>
      </c>
      <c r="M94" t="str">
        <f t="shared" si="46"/>
        <v/>
      </c>
      <c r="N94" t="str">
        <f t="shared" si="46"/>
        <v/>
      </c>
      <c r="O94" t="str">
        <f t="shared" si="46"/>
        <v/>
      </c>
      <c r="P94" t="str">
        <f t="shared" si="46"/>
        <v/>
      </c>
      <c r="Q94" t="str">
        <f t="shared" si="46"/>
        <v/>
      </c>
      <c r="R94" t="str">
        <f t="shared" si="46"/>
        <v/>
      </c>
      <c r="S94" t="str">
        <f t="shared" si="46"/>
        <v/>
      </c>
      <c r="T94" t="str">
        <f t="shared" si="46"/>
        <v/>
      </c>
      <c r="U94" t="str">
        <f t="shared" si="46"/>
        <v/>
      </c>
      <c r="V94" t="str">
        <f t="shared" si="46"/>
        <v/>
      </c>
      <c r="W94" t="str">
        <f t="shared" si="46"/>
        <v/>
      </c>
      <c r="X94" t="str">
        <f t="shared" si="46"/>
        <v/>
      </c>
      <c r="Y94" t="str">
        <f t="shared" si="46"/>
        <v/>
      </c>
      <c r="Z94" t="str">
        <f t="shared" si="46"/>
        <v/>
      </c>
      <c r="AA94" t="str">
        <f t="shared" si="46"/>
        <v/>
      </c>
      <c r="AB94" t="str">
        <f t="shared" si="46"/>
        <v/>
      </c>
      <c r="AC94" t="str">
        <f t="shared" si="46"/>
        <v/>
      </c>
      <c r="AD94" t="str">
        <f t="shared" si="46"/>
        <v/>
      </c>
      <c r="AE94" t="str">
        <f t="shared" si="46"/>
        <v/>
      </c>
      <c r="AF94" t="str">
        <f t="shared" si="46"/>
        <v/>
      </c>
      <c r="AG94" t="str">
        <f t="shared" si="46"/>
        <v/>
      </c>
      <c r="AH94" t="str">
        <f t="shared" si="46"/>
        <v/>
      </c>
    </row>
    <row r="95" spans="1:34" x14ac:dyDescent="0.3">
      <c r="A95" t="str">
        <f>'Population Definitions'!A5</f>
        <v>Adult Prisoners</v>
      </c>
      <c r="B95">
        <f>IF(SUMPRODUCT(--(D95:AH95&lt;&gt;""))=0,0,"N.A.")</f>
        <v>0</v>
      </c>
      <c r="C95" t="s">
        <v>7</v>
      </c>
      <c r="D95" t="str">
        <f t="shared" ref="D95:AH95" si="47">IF(D92="","",D92)</f>
        <v/>
      </c>
      <c r="E95" t="str">
        <f t="shared" si="47"/>
        <v/>
      </c>
      <c r="F95" t="str">
        <f t="shared" si="47"/>
        <v/>
      </c>
      <c r="G95" t="str">
        <f t="shared" si="47"/>
        <v/>
      </c>
      <c r="H95" t="str">
        <f t="shared" si="47"/>
        <v/>
      </c>
      <c r="I95" t="str">
        <f t="shared" si="47"/>
        <v/>
      </c>
      <c r="J95" t="str">
        <f t="shared" si="47"/>
        <v/>
      </c>
      <c r="K95" t="str">
        <f t="shared" si="47"/>
        <v/>
      </c>
      <c r="L95" t="str">
        <f t="shared" si="47"/>
        <v/>
      </c>
      <c r="M95" t="str">
        <f t="shared" si="47"/>
        <v/>
      </c>
      <c r="N95" t="str">
        <f t="shared" si="47"/>
        <v/>
      </c>
      <c r="O95" t="str">
        <f t="shared" si="47"/>
        <v/>
      </c>
      <c r="P95" t="str">
        <f t="shared" si="47"/>
        <v/>
      </c>
      <c r="Q95" t="str">
        <f t="shared" si="47"/>
        <v/>
      </c>
      <c r="R95" t="str">
        <f t="shared" si="47"/>
        <v/>
      </c>
      <c r="S95" t="str">
        <f t="shared" si="47"/>
        <v/>
      </c>
      <c r="T95" t="str">
        <f t="shared" si="47"/>
        <v/>
      </c>
      <c r="U95" t="str">
        <f t="shared" si="47"/>
        <v/>
      </c>
      <c r="V95" t="str">
        <f t="shared" si="47"/>
        <v/>
      </c>
      <c r="W95" t="str">
        <f t="shared" si="47"/>
        <v/>
      </c>
      <c r="X95" t="str">
        <f t="shared" si="47"/>
        <v/>
      </c>
      <c r="Y95" t="str">
        <f t="shared" si="47"/>
        <v/>
      </c>
      <c r="Z95" t="str">
        <f t="shared" si="47"/>
        <v/>
      </c>
      <c r="AA95" t="str">
        <f t="shared" si="47"/>
        <v/>
      </c>
      <c r="AB95" t="str">
        <f t="shared" si="47"/>
        <v/>
      </c>
      <c r="AC95" t="str">
        <f t="shared" si="47"/>
        <v/>
      </c>
      <c r="AD95" t="str">
        <f t="shared" si="47"/>
        <v/>
      </c>
      <c r="AE95" t="str">
        <f t="shared" si="47"/>
        <v/>
      </c>
      <c r="AF95" t="str">
        <f t="shared" si="47"/>
        <v/>
      </c>
      <c r="AG95" t="str">
        <f t="shared" si="47"/>
        <v/>
      </c>
      <c r="AH95" t="str">
        <f t="shared" si="47"/>
        <v/>
      </c>
    </row>
    <row r="97" spans="1:34" x14ac:dyDescent="0.3">
      <c r="A97" t="s">
        <v>23</v>
      </c>
      <c r="B97" t="s">
        <v>6</v>
      </c>
      <c r="D97">
        <v>2000</v>
      </c>
      <c r="E97">
        <v>2001</v>
      </c>
      <c r="F97">
        <v>2002</v>
      </c>
      <c r="G97">
        <v>2003</v>
      </c>
      <c r="H97">
        <v>2004</v>
      </c>
      <c r="I97">
        <v>2005</v>
      </c>
      <c r="J97">
        <v>2006</v>
      </c>
      <c r="K97">
        <v>2007</v>
      </c>
      <c r="L97">
        <v>2008</v>
      </c>
      <c r="M97">
        <v>2009</v>
      </c>
      <c r="N97">
        <v>2010</v>
      </c>
      <c r="O97">
        <v>2011</v>
      </c>
      <c r="P97">
        <v>2012</v>
      </c>
      <c r="Q97">
        <v>2013</v>
      </c>
      <c r="R97">
        <v>2014</v>
      </c>
      <c r="S97">
        <v>2015</v>
      </c>
      <c r="T97">
        <v>2016</v>
      </c>
      <c r="U97">
        <v>2017</v>
      </c>
      <c r="V97">
        <v>2018</v>
      </c>
      <c r="W97">
        <v>2019</v>
      </c>
      <c r="X97">
        <v>2020</v>
      </c>
      <c r="Y97">
        <v>2021</v>
      </c>
      <c r="Z97">
        <v>2022</v>
      </c>
      <c r="AA97">
        <v>2023</v>
      </c>
      <c r="AB97">
        <v>2024</v>
      </c>
      <c r="AC97">
        <v>2025</v>
      </c>
      <c r="AD97">
        <v>2026</v>
      </c>
      <c r="AE97">
        <v>2027</v>
      </c>
      <c r="AF97">
        <v>2028</v>
      </c>
      <c r="AG97">
        <v>2029</v>
      </c>
      <c r="AH97">
        <v>2030</v>
      </c>
    </row>
    <row r="98" spans="1:34" x14ac:dyDescent="0.3">
      <c r="A98" t="str">
        <f>'Population Definitions'!A2</f>
        <v>School Age Children</v>
      </c>
      <c r="B98">
        <f>IF(SUMPRODUCT(--(D98:AH98&lt;&gt;""))=0,0,"N.A.")</f>
        <v>0</v>
      </c>
      <c r="C98" t="s">
        <v>7</v>
      </c>
    </row>
    <row r="99" spans="1:34" x14ac:dyDescent="0.3">
      <c r="A99" t="str">
        <f>'Population Definitions'!A3</f>
        <v>Adults (General)</v>
      </c>
      <c r="B99">
        <f>IF(SUMPRODUCT(--(D99:AH99&lt;&gt;""))=0,0,"N.A.")</f>
        <v>0</v>
      </c>
      <c r="C99" t="s">
        <v>7</v>
      </c>
      <c r="D99" t="str">
        <f t="shared" ref="D99:AH99" si="48">IF(D98="","",D98)</f>
        <v/>
      </c>
      <c r="E99" t="str">
        <f t="shared" si="48"/>
        <v/>
      </c>
      <c r="F99" t="str">
        <f t="shared" si="48"/>
        <v/>
      </c>
      <c r="G99" t="str">
        <f t="shared" si="48"/>
        <v/>
      </c>
      <c r="H99" t="str">
        <f t="shared" si="48"/>
        <v/>
      </c>
      <c r="I99" t="str">
        <f t="shared" si="48"/>
        <v/>
      </c>
      <c r="J99" t="str">
        <f t="shared" si="48"/>
        <v/>
      </c>
      <c r="K99" t="str">
        <f t="shared" si="48"/>
        <v/>
      </c>
      <c r="L99" t="str">
        <f t="shared" si="48"/>
        <v/>
      </c>
      <c r="M99" t="str">
        <f t="shared" si="48"/>
        <v/>
      </c>
      <c r="N99" t="str">
        <f t="shared" si="48"/>
        <v/>
      </c>
      <c r="O99" t="str">
        <f t="shared" si="48"/>
        <v/>
      </c>
      <c r="P99" t="str">
        <f t="shared" si="48"/>
        <v/>
      </c>
      <c r="Q99" t="str">
        <f t="shared" si="48"/>
        <v/>
      </c>
      <c r="R99" t="str">
        <f t="shared" si="48"/>
        <v/>
      </c>
      <c r="S99" t="str">
        <f t="shared" si="48"/>
        <v/>
      </c>
      <c r="T99" t="str">
        <f t="shared" si="48"/>
        <v/>
      </c>
      <c r="U99" t="str">
        <f t="shared" si="48"/>
        <v/>
      </c>
      <c r="V99" t="str">
        <f t="shared" si="48"/>
        <v/>
      </c>
      <c r="W99" t="str">
        <f t="shared" si="48"/>
        <v/>
      </c>
      <c r="X99" t="str">
        <f t="shared" si="48"/>
        <v/>
      </c>
      <c r="Y99" t="str">
        <f t="shared" si="48"/>
        <v/>
      </c>
      <c r="Z99" t="str">
        <f t="shared" si="48"/>
        <v/>
      </c>
      <c r="AA99" t="str">
        <f t="shared" si="48"/>
        <v/>
      </c>
      <c r="AB99" t="str">
        <f t="shared" si="48"/>
        <v/>
      </c>
      <c r="AC99" t="str">
        <f t="shared" si="48"/>
        <v/>
      </c>
      <c r="AD99" t="str">
        <f t="shared" si="48"/>
        <v/>
      </c>
      <c r="AE99" t="str">
        <f t="shared" si="48"/>
        <v/>
      </c>
      <c r="AF99" t="str">
        <f t="shared" si="48"/>
        <v/>
      </c>
      <c r="AG99" t="str">
        <f t="shared" si="48"/>
        <v/>
      </c>
      <c r="AH99" t="str">
        <f t="shared" si="48"/>
        <v/>
      </c>
    </row>
    <row r="100" spans="1:34" x14ac:dyDescent="0.3">
      <c r="A100" t="str">
        <f>'Population Definitions'!A4</f>
        <v>Juvenile Prisoners</v>
      </c>
      <c r="B100">
        <f>IF(SUMPRODUCT(--(D100:AH100&lt;&gt;""))=0,0,"N.A.")</f>
        <v>0</v>
      </c>
      <c r="C100" t="s">
        <v>7</v>
      </c>
      <c r="D100" t="str">
        <f t="shared" ref="D100:AH100" si="49">IF(D98="","",D98)</f>
        <v/>
      </c>
      <c r="E100" t="str">
        <f t="shared" si="49"/>
        <v/>
      </c>
      <c r="F100" t="str">
        <f t="shared" si="49"/>
        <v/>
      </c>
      <c r="G100" t="str">
        <f t="shared" si="49"/>
        <v/>
      </c>
      <c r="H100" t="str">
        <f t="shared" si="49"/>
        <v/>
      </c>
      <c r="I100" t="str">
        <f t="shared" si="49"/>
        <v/>
      </c>
      <c r="J100" t="str">
        <f t="shared" si="49"/>
        <v/>
      </c>
      <c r="K100" t="str">
        <f t="shared" si="49"/>
        <v/>
      </c>
      <c r="L100" t="str">
        <f t="shared" si="49"/>
        <v/>
      </c>
      <c r="M100" t="str">
        <f t="shared" si="49"/>
        <v/>
      </c>
      <c r="N100" t="str">
        <f t="shared" si="49"/>
        <v/>
      </c>
      <c r="O100" t="str">
        <f t="shared" si="49"/>
        <v/>
      </c>
      <c r="P100" t="str">
        <f t="shared" si="49"/>
        <v/>
      </c>
      <c r="Q100" t="str">
        <f t="shared" si="49"/>
        <v/>
      </c>
      <c r="R100" t="str">
        <f t="shared" si="49"/>
        <v/>
      </c>
      <c r="S100" t="str">
        <f t="shared" si="49"/>
        <v/>
      </c>
      <c r="T100" t="str">
        <f t="shared" si="49"/>
        <v/>
      </c>
      <c r="U100" t="str">
        <f t="shared" si="49"/>
        <v/>
      </c>
      <c r="V100" t="str">
        <f t="shared" si="49"/>
        <v/>
      </c>
      <c r="W100" t="str">
        <f t="shared" si="49"/>
        <v/>
      </c>
      <c r="X100" t="str">
        <f t="shared" si="49"/>
        <v/>
      </c>
      <c r="Y100" t="str">
        <f t="shared" si="49"/>
        <v/>
      </c>
      <c r="Z100" t="str">
        <f t="shared" si="49"/>
        <v/>
      </c>
      <c r="AA100" t="str">
        <f t="shared" si="49"/>
        <v/>
      </c>
      <c r="AB100" t="str">
        <f t="shared" si="49"/>
        <v/>
      </c>
      <c r="AC100" t="str">
        <f t="shared" si="49"/>
        <v/>
      </c>
      <c r="AD100" t="str">
        <f t="shared" si="49"/>
        <v/>
      </c>
      <c r="AE100" t="str">
        <f t="shared" si="49"/>
        <v/>
      </c>
      <c r="AF100" t="str">
        <f t="shared" si="49"/>
        <v/>
      </c>
      <c r="AG100" t="str">
        <f t="shared" si="49"/>
        <v/>
      </c>
      <c r="AH100" t="str">
        <f t="shared" si="49"/>
        <v/>
      </c>
    </row>
    <row r="101" spans="1:34" x14ac:dyDescent="0.3">
      <c r="A101" t="str">
        <f>'Population Definitions'!A5</f>
        <v>Adult Prisoners</v>
      </c>
      <c r="B101">
        <f>IF(SUMPRODUCT(--(D101:AH101&lt;&gt;""))=0,0,"N.A.")</f>
        <v>0</v>
      </c>
      <c r="C101" t="s">
        <v>7</v>
      </c>
      <c r="D101" t="str">
        <f t="shared" ref="D101:AH101" si="50">IF(D98="","",D98)</f>
        <v/>
      </c>
      <c r="E101" t="str">
        <f t="shared" si="50"/>
        <v/>
      </c>
      <c r="F101" t="str">
        <f t="shared" si="50"/>
        <v/>
      </c>
      <c r="G101" t="str">
        <f t="shared" si="50"/>
        <v/>
      </c>
      <c r="H101" t="str">
        <f t="shared" si="50"/>
        <v/>
      </c>
      <c r="I101" t="str">
        <f t="shared" si="50"/>
        <v/>
      </c>
      <c r="J101" t="str">
        <f t="shared" si="50"/>
        <v/>
      </c>
      <c r="K101" t="str">
        <f t="shared" si="50"/>
        <v/>
      </c>
      <c r="L101" t="str">
        <f t="shared" si="50"/>
        <v/>
      </c>
      <c r="M101" t="str">
        <f t="shared" si="50"/>
        <v/>
      </c>
      <c r="N101" t="str">
        <f t="shared" si="50"/>
        <v/>
      </c>
      <c r="O101" t="str">
        <f t="shared" si="50"/>
        <v/>
      </c>
      <c r="P101" t="str">
        <f t="shared" si="50"/>
        <v/>
      </c>
      <c r="Q101" t="str">
        <f t="shared" si="50"/>
        <v/>
      </c>
      <c r="R101" t="str">
        <f t="shared" si="50"/>
        <v/>
      </c>
      <c r="S101" t="str">
        <f t="shared" si="50"/>
        <v/>
      </c>
      <c r="T101" t="str">
        <f t="shared" si="50"/>
        <v/>
      </c>
      <c r="U101" t="str">
        <f t="shared" si="50"/>
        <v/>
      </c>
      <c r="V101" t="str">
        <f t="shared" si="50"/>
        <v/>
      </c>
      <c r="W101" t="str">
        <f t="shared" si="50"/>
        <v/>
      </c>
      <c r="X101" t="str">
        <f t="shared" si="50"/>
        <v/>
      </c>
      <c r="Y101" t="str">
        <f t="shared" si="50"/>
        <v/>
      </c>
      <c r="Z101" t="str">
        <f t="shared" si="50"/>
        <v/>
      </c>
      <c r="AA101" t="str">
        <f t="shared" si="50"/>
        <v/>
      </c>
      <c r="AB101" t="str">
        <f t="shared" si="50"/>
        <v/>
      </c>
      <c r="AC101" t="str">
        <f t="shared" si="50"/>
        <v/>
      </c>
      <c r="AD101" t="str">
        <f t="shared" si="50"/>
        <v/>
      </c>
      <c r="AE101" t="str">
        <f t="shared" si="50"/>
        <v/>
      </c>
      <c r="AF101" t="str">
        <f t="shared" si="50"/>
        <v/>
      </c>
      <c r="AG101" t="str">
        <f t="shared" si="50"/>
        <v/>
      </c>
      <c r="AH101" t="str">
        <f t="shared" si="50"/>
        <v/>
      </c>
    </row>
    <row r="103" spans="1:34" x14ac:dyDescent="0.3">
      <c r="A103" t="s">
        <v>24</v>
      </c>
      <c r="B103" t="s">
        <v>6</v>
      </c>
      <c r="D103">
        <v>2000</v>
      </c>
      <c r="E103">
        <v>2001</v>
      </c>
      <c r="F103">
        <v>2002</v>
      </c>
      <c r="G103">
        <v>2003</v>
      </c>
      <c r="H103">
        <v>2004</v>
      </c>
      <c r="I103">
        <v>2005</v>
      </c>
      <c r="J103">
        <v>2006</v>
      </c>
      <c r="K103">
        <v>2007</v>
      </c>
      <c r="L103">
        <v>2008</v>
      </c>
      <c r="M103">
        <v>2009</v>
      </c>
      <c r="N103">
        <v>2010</v>
      </c>
      <c r="O103">
        <v>2011</v>
      </c>
      <c r="P103">
        <v>2012</v>
      </c>
      <c r="Q103">
        <v>2013</v>
      </c>
      <c r="R103">
        <v>2014</v>
      </c>
      <c r="S103">
        <v>2015</v>
      </c>
      <c r="T103">
        <v>2016</v>
      </c>
      <c r="U103">
        <v>2017</v>
      </c>
      <c r="V103">
        <v>2018</v>
      </c>
      <c r="W103">
        <v>2019</v>
      </c>
      <c r="X103">
        <v>2020</v>
      </c>
      <c r="Y103">
        <v>2021</v>
      </c>
      <c r="Z103">
        <v>2022</v>
      </c>
      <c r="AA103">
        <v>2023</v>
      </c>
      <c r="AB103">
        <v>2024</v>
      </c>
      <c r="AC103">
        <v>2025</v>
      </c>
      <c r="AD103">
        <v>2026</v>
      </c>
      <c r="AE103">
        <v>2027</v>
      </c>
      <c r="AF103">
        <v>2028</v>
      </c>
      <c r="AG103">
        <v>2029</v>
      </c>
      <c r="AH103">
        <v>2030</v>
      </c>
    </row>
    <row r="104" spans="1:34" x14ac:dyDescent="0.3">
      <c r="A104" t="str">
        <f>'Population Definitions'!A2</f>
        <v>School Age Children</v>
      </c>
      <c r="B104">
        <f>IF(SUMPRODUCT(--(D104:AH104&lt;&gt;""))=0,1,"N.A.")</f>
        <v>1</v>
      </c>
      <c r="C104" t="s">
        <v>7</v>
      </c>
    </row>
    <row r="105" spans="1:34" x14ac:dyDescent="0.3">
      <c r="A105" t="str">
        <f>'Population Definitions'!A3</f>
        <v>Adults (General)</v>
      </c>
      <c r="B105">
        <f>IF(SUMPRODUCT(--(D105:AH105&lt;&gt;""))=0,1,"N.A.")</f>
        <v>1</v>
      </c>
      <c r="C105" t="s">
        <v>7</v>
      </c>
      <c r="D105" t="str">
        <f t="shared" ref="D105:AH105" si="51">IF(D104="","",D104)</f>
        <v/>
      </c>
      <c r="E105" t="str">
        <f t="shared" si="51"/>
        <v/>
      </c>
      <c r="F105" t="str">
        <f t="shared" si="51"/>
        <v/>
      </c>
      <c r="G105" t="str">
        <f t="shared" si="51"/>
        <v/>
      </c>
      <c r="H105" t="str">
        <f t="shared" si="51"/>
        <v/>
      </c>
      <c r="I105" t="str">
        <f t="shared" si="51"/>
        <v/>
      </c>
      <c r="J105" t="str">
        <f t="shared" si="51"/>
        <v/>
      </c>
      <c r="K105" t="str">
        <f t="shared" si="51"/>
        <v/>
      </c>
      <c r="L105" t="str">
        <f t="shared" si="51"/>
        <v/>
      </c>
      <c r="M105" t="str">
        <f t="shared" si="51"/>
        <v/>
      </c>
      <c r="N105" t="str">
        <f t="shared" si="51"/>
        <v/>
      </c>
      <c r="O105" t="str">
        <f t="shared" si="51"/>
        <v/>
      </c>
      <c r="P105" t="str">
        <f t="shared" si="51"/>
        <v/>
      </c>
      <c r="Q105" t="str">
        <f t="shared" si="51"/>
        <v/>
      </c>
      <c r="R105" t="str">
        <f t="shared" si="51"/>
        <v/>
      </c>
      <c r="S105" t="str">
        <f t="shared" si="51"/>
        <v/>
      </c>
      <c r="T105" t="str">
        <f t="shared" si="51"/>
        <v/>
      </c>
      <c r="U105" t="str">
        <f t="shared" si="51"/>
        <v/>
      </c>
      <c r="V105" t="str">
        <f t="shared" si="51"/>
        <v/>
      </c>
      <c r="W105" t="str">
        <f t="shared" si="51"/>
        <v/>
      </c>
      <c r="X105" t="str">
        <f t="shared" si="51"/>
        <v/>
      </c>
      <c r="Y105" t="str">
        <f t="shared" si="51"/>
        <v/>
      </c>
      <c r="Z105" t="str">
        <f t="shared" si="51"/>
        <v/>
      </c>
      <c r="AA105" t="str">
        <f t="shared" si="51"/>
        <v/>
      </c>
      <c r="AB105" t="str">
        <f t="shared" si="51"/>
        <v/>
      </c>
      <c r="AC105" t="str">
        <f t="shared" si="51"/>
        <v/>
      </c>
      <c r="AD105" t="str">
        <f t="shared" si="51"/>
        <v/>
      </c>
      <c r="AE105" t="str">
        <f t="shared" si="51"/>
        <v/>
      </c>
      <c r="AF105" t="str">
        <f t="shared" si="51"/>
        <v/>
      </c>
      <c r="AG105" t="str">
        <f t="shared" si="51"/>
        <v/>
      </c>
      <c r="AH105" t="str">
        <f t="shared" si="51"/>
        <v/>
      </c>
    </row>
    <row r="106" spans="1:34" x14ac:dyDescent="0.3">
      <c r="A106" t="str">
        <f>'Population Definitions'!A4</f>
        <v>Juvenile Prisoners</v>
      </c>
      <c r="B106">
        <f>IF(SUMPRODUCT(--(D106:AH106&lt;&gt;""))=0,1,"N.A.")</f>
        <v>1</v>
      </c>
      <c r="C106" t="s">
        <v>7</v>
      </c>
      <c r="D106" t="str">
        <f t="shared" ref="D106:AH106" si="52">IF(D104="","",D104)</f>
        <v/>
      </c>
      <c r="E106" t="str">
        <f t="shared" si="52"/>
        <v/>
      </c>
      <c r="F106" t="str">
        <f t="shared" si="52"/>
        <v/>
      </c>
      <c r="G106" t="str">
        <f t="shared" si="52"/>
        <v/>
      </c>
      <c r="H106" t="str">
        <f t="shared" si="52"/>
        <v/>
      </c>
      <c r="I106" t="str">
        <f t="shared" si="52"/>
        <v/>
      </c>
      <c r="J106" t="str">
        <f t="shared" si="52"/>
        <v/>
      </c>
      <c r="K106" t="str">
        <f t="shared" si="52"/>
        <v/>
      </c>
      <c r="L106" t="str">
        <f t="shared" si="52"/>
        <v/>
      </c>
      <c r="M106" t="str">
        <f t="shared" si="52"/>
        <v/>
      </c>
      <c r="N106" t="str">
        <f t="shared" si="52"/>
        <v/>
      </c>
      <c r="O106" t="str">
        <f t="shared" si="52"/>
        <v/>
      </c>
      <c r="P106" t="str">
        <f t="shared" si="52"/>
        <v/>
      </c>
      <c r="Q106" t="str">
        <f t="shared" si="52"/>
        <v/>
      </c>
      <c r="R106" t="str">
        <f t="shared" si="52"/>
        <v/>
      </c>
      <c r="S106" t="str">
        <f t="shared" si="52"/>
        <v/>
      </c>
      <c r="T106" t="str">
        <f t="shared" si="52"/>
        <v/>
      </c>
      <c r="U106" t="str">
        <f t="shared" si="52"/>
        <v/>
      </c>
      <c r="V106" t="str">
        <f t="shared" si="52"/>
        <v/>
      </c>
      <c r="W106" t="str">
        <f t="shared" si="52"/>
        <v/>
      </c>
      <c r="X106" t="str">
        <f t="shared" si="52"/>
        <v/>
      </c>
      <c r="Y106" t="str">
        <f t="shared" si="52"/>
        <v/>
      </c>
      <c r="Z106" t="str">
        <f t="shared" si="52"/>
        <v/>
      </c>
      <c r="AA106" t="str">
        <f t="shared" si="52"/>
        <v/>
      </c>
      <c r="AB106" t="str">
        <f t="shared" si="52"/>
        <v/>
      </c>
      <c r="AC106" t="str">
        <f t="shared" si="52"/>
        <v/>
      </c>
      <c r="AD106" t="str">
        <f t="shared" si="52"/>
        <v/>
      </c>
      <c r="AE106" t="str">
        <f t="shared" si="52"/>
        <v/>
      </c>
      <c r="AF106" t="str">
        <f t="shared" si="52"/>
        <v/>
      </c>
      <c r="AG106" t="str">
        <f t="shared" si="52"/>
        <v/>
      </c>
      <c r="AH106" t="str">
        <f t="shared" si="52"/>
        <v/>
      </c>
    </row>
    <row r="107" spans="1:34" x14ac:dyDescent="0.3">
      <c r="A107" t="str">
        <f>'Population Definitions'!A5</f>
        <v>Adult Prisoners</v>
      </c>
      <c r="B107">
        <f>IF(SUMPRODUCT(--(D107:AH107&lt;&gt;""))=0,1,"N.A.")</f>
        <v>1</v>
      </c>
      <c r="C107" t="s">
        <v>7</v>
      </c>
      <c r="D107" t="str">
        <f t="shared" ref="D107:AH107" si="53">IF(D104="","",D104)</f>
        <v/>
      </c>
      <c r="E107" t="str">
        <f t="shared" si="53"/>
        <v/>
      </c>
      <c r="F107" t="str">
        <f t="shared" si="53"/>
        <v/>
      </c>
      <c r="G107" t="str">
        <f t="shared" si="53"/>
        <v/>
      </c>
      <c r="H107" t="str">
        <f t="shared" si="53"/>
        <v/>
      </c>
      <c r="I107" t="str">
        <f t="shared" si="53"/>
        <v/>
      </c>
      <c r="J107" t="str">
        <f t="shared" si="53"/>
        <v/>
      </c>
      <c r="K107" t="str">
        <f t="shared" si="53"/>
        <v/>
      </c>
      <c r="L107" t="str">
        <f t="shared" si="53"/>
        <v/>
      </c>
      <c r="M107" t="str">
        <f t="shared" si="53"/>
        <v/>
      </c>
      <c r="N107" t="str">
        <f t="shared" si="53"/>
        <v/>
      </c>
      <c r="O107" t="str">
        <f t="shared" si="53"/>
        <v/>
      </c>
      <c r="P107" t="str">
        <f t="shared" si="53"/>
        <v/>
      </c>
      <c r="Q107" t="str">
        <f t="shared" si="53"/>
        <v/>
      </c>
      <c r="R107" t="str">
        <f t="shared" si="53"/>
        <v/>
      </c>
      <c r="S107" t="str">
        <f t="shared" si="53"/>
        <v/>
      </c>
      <c r="T107" t="str">
        <f t="shared" si="53"/>
        <v/>
      </c>
      <c r="U107" t="str">
        <f t="shared" si="53"/>
        <v/>
      </c>
      <c r="V107" t="str">
        <f t="shared" si="53"/>
        <v/>
      </c>
      <c r="W107" t="str">
        <f t="shared" si="53"/>
        <v/>
      </c>
      <c r="X107" t="str">
        <f t="shared" si="53"/>
        <v/>
      </c>
      <c r="Y107" t="str">
        <f t="shared" si="53"/>
        <v/>
      </c>
      <c r="Z107" t="str">
        <f t="shared" si="53"/>
        <v/>
      </c>
      <c r="AA107" t="str">
        <f t="shared" si="53"/>
        <v/>
      </c>
      <c r="AB107" t="str">
        <f t="shared" si="53"/>
        <v/>
      </c>
      <c r="AC107" t="str">
        <f t="shared" si="53"/>
        <v/>
      </c>
      <c r="AD107" t="str">
        <f t="shared" si="53"/>
        <v/>
      </c>
      <c r="AE107" t="str">
        <f t="shared" si="53"/>
        <v/>
      </c>
      <c r="AF107" t="str">
        <f t="shared" si="53"/>
        <v/>
      </c>
      <c r="AG107" t="str">
        <f t="shared" si="53"/>
        <v/>
      </c>
      <c r="AH107" t="str">
        <f t="shared" si="53"/>
        <v/>
      </c>
    </row>
    <row r="109" spans="1:34" x14ac:dyDescent="0.3">
      <c r="A109" t="s">
        <v>25</v>
      </c>
      <c r="B109" t="s">
        <v>6</v>
      </c>
      <c r="D109">
        <v>2000</v>
      </c>
      <c r="E109">
        <v>2001</v>
      </c>
      <c r="F109">
        <v>2002</v>
      </c>
      <c r="G109">
        <v>2003</v>
      </c>
      <c r="H109">
        <v>2004</v>
      </c>
      <c r="I109">
        <v>2005</v>
      </c>
      <c r="J109">
        <v>2006</v>
      </c>
      <c r="K109">
        <v>2007</v>
      </c>
      <c r="L109">
        <v>2008</v>
      </c>
      <c r="M109">
        <v>2009</v>
      </c>
      <c r="N109">
        <v>2010</v>
      </c>
      <c r="O109">
        <v>2011</v>
      </c>
      <c r="P109">
        <v>2012</v>
      </c>
      <c r="Q109">
        <v>2013</v>
      </c>
      <c r="R109">
        <v>2014</v>
      </c>
      <c r="S109">
        <v>2015</v>
      </c>
      <c r="T109">
        <v>2016</v>
      </c>
      <c r="U109">
        <v>2017</v>
      </c>
      <c r="V109">
        <v>2018</v>
      </c>
      <c r="W109">
        <v>2019</v>
      </c>
      <c r="X109">
        <v>2020</v>
      </c>
      <c r="Y109">
        <v>2021</v>
      </c>
      <c r="Z109">
        <v>2022</v>
      </c>
      <c r="AA109">
        <v>2023</v>
      </c>
      <c r="AB109">
        <v>2024</v>
      </c>
      <c r="AC109">
        <v>2025</v>
      </c>
      <c r="AD109">
        <v>2026</v>
      </c>
      <c r="AE109">
        <v>2027</v>
      </c>
      <c r="AF109">
        <v>2028</v>
      </c>
      <c r="AG109">
        <v>2029</v>
      </c>
      <c r="AH109">
        <v>2030</v>
      </c>
    </row>
    <row r="110" spans="1:34" x14ac:dyDescent="0.3">
      <c r="A110" t="str">
        <f>'Population Definitions'!A2</f>
        <v>School Age Children</v>
      </c>
      <c r="B110">
        <f>IF(SUMPRODUCT(--(D110:AH110&lt;&gt;""))=0,0,"N.A.")</f>
        <v>0</v>
      </c>
      <c r="C110" t="s">
        <v>7</v>
      </c>
    </row>
    <row r="111" spans="1:34" x14ac:dyDescent="0.3">
      <c r="A111" t="str">
        <f>'Population Definitions'!A3</f>
        <v>Adults (General)</v>
      </c>
      <c r="B111">
        <f>IF(SUMPRODUCT(--(D111:AH111&lt;&gt;""))=0,0,"N.A.")</f>
        <v>0</v>
      </c>
      <c r="C111" t="s">
        <v>7</v>
      </c>
      <c r="D111" t="str">
        <f t="shared" ref="D111:AH111" si="54">IF(D110="","",D110)</f>
        <v/>
      </c>
      <c r="E111" t="str">
        <f t="shared" si="54"/>
        <v/>
      </c>
      <c r="F111" t="str">
        <f t="shared" si="54"/>
        <v/>
      </c>
      <c r="G111" t="str">
        <f t="shared" si="54"/>
        <v/>
      </c>
      <c r="H111" t="str">
        <f t="shared" si="54"/>
        <v/>
      </c>
      <c r="I111" t="str">
        <f t="shared" si="54"/>
        <v/>
      </c>
      <c r="J111" t="str">
        <f t="shared" si="54"/>
        <v/>
      </c>
      <c r="K111" t="str">
        <f t="shared" si="54"/>
        <v/>
      </c>
      <c r="L111" t="str">
        <f t="shared" si="54"/>
        <v/>
      </c>
      <c r="M111" t="str">
        <f t="shared" si="54"/>
        <v/>
      </c>
      <c r="N111" t="str">
        <f t="shared" si="54"/>
        <v/>
      </c>
      <c r="O111" t="str">
        <f t="shared" si="54"/>
        <v/>
      </c>
      <c r="P111" t="str">
        <f t="shared" si="54"/>
        <v/>
      </c>
      <c r="Q111" t="str">
        <f t="shared" si="54"/>
        <v/>
      </c>
      <c r="R111" t="str">
        <f t="shared" si="54"/>
        <v/>
      </c>
      <c r="S111" t="str">
        <f t="shared" si="54"/>
        <v/>
      </c>
      <c r="T111" t="str">
        <f t="shared" si="54"/>
        <v/>
      </c>
      <c r="U111" t="str">
        <f t="shared" si="54"/>
        <v/>
      </c>
      <c r="V111" t="str">
        <f t="shared" si="54"/>
        <v/>
      </c>
      <c r="W111" t="str">
        <f t="shared" si="54"/>
        <v/>
      </c>
      <c r="X111" t="str">
        <f t="shared" si="54"/>
        <v/>
      </c>
      <c r="Y111" t="str">
        <f t="shared" si="54"/>
        <v/>
      </c>
      <c r="Z111" t="str">
        <f t="shared" si="54"/>
        <v/>
      </c>
      <c r="AA111" t="str">
        <f t="shared" si="54"/>
        <v/>
      </c>
      <c r="AB111" t="str">
        <f t="shared" si="54"/>
        <v/>
      </c>
      <c r="AC111" t="str">
        <f t="shared" si="54"/>
        <v/>
      </c>
      <c r="AD111" t="str">
        <f t="shared" si="54"/>
        <v/>
      </c>
      <c r="AE111" t="str">
        <f t="shared" si="54"/>
        <v/>
      </c>
      <c r="AF111" t="str">
        <f t="shared" si="54"/>
        <v/>
      </c>
      <c r="AG111" t="str">
        <f t="shared" si="54"/>
        <v/>
      </c>
      <c r="AH111" t="str">
        <f t="shared" si="54"/>
        <v/>
      </c>
    </row>
    <row r="112" spans="1:34" x14ac:dyDescent="0.3">
      <c r="A112" t="str">
        <f>'Population Definitions'!A4</f>
        <v>Juvenile Prisoners</v>
      </c>
      <c r="B112">
        <f>IF(SUMPRODUCT(--(D112:AH112&lt;&gt;""))=0,0,"N.A.")</f>
        <v>0</v>
      </c>
      <c r="C112" t="s">
        <v>7</v>
      </c>
      <c r="D112" t="str">
        <f t="shared" ref="D112:AH112" si="55">IF(D110="","",D110)</f>
        <v/>
      </c>
      <c r="E112" t="str">
        <f t="shared" si="55"/>
        <v/>
      </c>
      <c r="F112" t="str">
        <f t="shared" si="55"/>
        <v/>
      </c>
      <c r="G112" t="str">
        <f t="shared" si="55"/>
        <v/>
      </c>
      <c r="H112" t="str">
        <f t="shared" si="55"/>
        <v/>
      </c>
      <c r="I112" t="str">
        <f t="shared" si="55"/>
        <v/>
      </c>
      <c r="J112" t="str">
        <f t="shared" si="55"/>
        <v/>
      </c>
      <c r="K112" t="str">
        <f t="shared" si="55"/>
        <v/>
      </c>
      <c r="L112" t="str">
        <f t="shared" si="55"/>
        <v/>
      </c>
      <c r="M112" t="str">
        <f t="shared" si="55"/>
        <v/>
      </c>
      <c r="N112" t="str">
        <f t="shared" si="55"/>
        <v/>
      </c>
      <c r="O112" t="str">
        <f t="shared" si="55"/>
        <v/>
      </c>
      <c r="P112" t="str">
        <f t="shared" si="55"/>
        <v/>
      </c>
      <c r="Q112" t="str">
        <f t="shared" si="55"/>
        <v/>
      </c>
      <c r="R112" t="str">
        <f t="shared" si="55"/>
        <v/>
      </c>
      <c r="S112" t="str">
        <f t="shared" si="55"/>
        <v/>
      </c>
      <c r="T112" t="str">
        <f t="shared" si="55"/>
        <v/>
      </c>
      <c r="U112" t="str">
        <f t="shared" si="55"/>
        <v/>
      </c>
      <c r="V112" t="str">
        <f t="shared" si="55"/>
        <v/>
      </c>
      <c r="W112" t="str">
        <f t="shared" si="55"/>
        <v/>
      </c>
      <c r="X112" t="str">
        <f t="shared" si="55"/>
        <v/>
      </c>
      <c r="Y112" t="str">
        <f t="shared" si="55"/>
        <v/>
      </c>
      <c r="Z112" t="str">
        <f t="shared" si="55"/>
        <v/>
      </c>
      <c r="AA112" t="str">
        <f t="shared" si="55"/>
        <v/>
      </c>
      <c r="AB112" t="str">
        <f t="shared" si="55"/>
        <v/>
      </c>
      <c r="AC112" t="str">
        <f t="shared" si="55"/>
        <v/>
      </c>
      <c r="AD112" t="str">
        <f t="shared" si="55"/>
        <v/>
      </c>
      <c r="AE112" t="str">
        <f t="shared" si="55"/>
        <v/>
      </c>
      <c r="AF112" t="str">
        <f t="shared" si="55"/>
        <v/>
      </c>
      <c r="AG112" t="str">
        <f t="shared" si="55"/>
        <v/>
      </c>
      <c r="AH112" t="str">
        <f t="shared" si="55"/>
        <v/>
      </c>
    </row>
    <row r="113" spans="1:34" x14ac:dyDescent="0.3">
      <c r="A113" t="str">
        <f>'Population Definitions'!A5</f>
        <v>Adult Prisoners</v>
      </c>
      <c r="B113">
        <f>IF(SUMPRODUCT(--(D113:AH113&lt;&gt;""))=0,0,"N.A.")</f>
        <v>0</v>
      </c>
      <c r="C113" t="s">
        <v>7</v>
      </c>
      <c r="D113" t="str">
        <f t="shared" ref="D113:AH113" si="56">IF(D110="","",D110)</f>
        <v/>
      </c>
      <c r="E113" t="str">
        <f t="shared" si="56"/>
        <v/>
      </c>
      <c r="F113" t="str">
        <f t="shared" si="56"/>
        <v/>
      </c>
      <c r="G113" t="str">
        <f t="shared" si="56"/>
        <v/>
      </c>
      <c r="H113" t="str">
        <f t="shared" si="56"/>
        <v/>
      </c>
      <c r="I113" t="str">
        <f t="shared" si="56"/>
        <v/>
      </c>
      <c r="J113" t="str">
        <f t="shared" si="56"/>
        <v/>
      </c>
      <c r="K113" t="str">
        <f t="shared" si="56"/>
        <v/>
      </c>
      <c r="L113" t="str">
        <f t="shared" si="56"/>
        <v/>
      </c>
      <c r="M113" t="str">
        <f t="shared" si="56"/>
        <v/>
      </c>
      <c r="N113" t="str">
        <f t="shared" si="56"/>
        <v/>
      </c>
      <c r="O113" t="str">
        <f t="shared" si="56"/>
        <v/>
      </c>
      <c r="P113" t="str">
        <f t="shared" si="56"/>
        <v/>
      </c>
      <c r="Q113" t="str">
        <f t="shared" si="56"/>
        <v/>
      </c>
      <c r="R113" t="str">
        <f t="shared" si="56"/>
        <v/>
      </c>
      <c r="S113" t="str">
        <f t="shared" si="56"/>
        <v/>
      </c>
      <c r="T113" t="str">
        <f t="shared" si="56"/>
        <v/>
      </c>
      <c r="U113" t="str">
        <f t="shared" si="56"/>
        <v/>
      </c>
      <c r="V113" t="str">
        <f t="shared" si="56"/>
        <v/>
      </c>
      <c r="W113" t="str">
        <f t="shared" si="56"/>
        <v/>
      </c>
      <c r="X113" t="str">
        <f t="shared" si="56"/>
        <v/>
      </c>
      <c r="Y113" t="str">
        <f t="shared" si="56"/>
        <v/>
      </c>
      <c r="Z113" t="str">
        <f t="shared" si="56"/>
        <v/>
      </c>
      <c r="AA113" t="str">
        <f t="shared" si="56"/>
        <v/>
      </c>
      <c r="AB113" t="str">
        <f t="shared" si="56"/>
        <v/>
      </c>
      <c r="AC113" t="str">
        <f t="shared" si="56"/>
        <v/>
      </c>
      <c r="AD113" t="str">
        <f t="shared" si="56"/>
        <v/>
      </c>
      <c r="AE113" t="str">
        <f t="shared" si="56"/>
        <v/>
      </c>
      <c r="AF113" t="str">
        <f t="shared" si="56"/>
        <v/>
      </c>
      <c r="AG113" t="str">
        <f t="shared" si="56"/>
        <v/>
      </c>
      <c r="AH113" t="str">
        <f t="shared" si="56"/>
        <v/>
      </c>
    </row>
    <row r="115" spans="1:34" x14ac:dyDescent="0.3">
      <c r="A115" t="s">
        <v>26</v>
      </c>
      <c r="B115" t="s">
        <v>6</v>
      </c>
      <c r="D115">
        <v>2000</v>
      </c>
      <c r="E115">
        <v>2001</v>
      </c>
      <c r="F115">
        <v>2002</v>
      </c>
      <c r="G115">
        <v>2003</v>
      </c>
      <c r="H115">
        <v>2004</v>
      </c>
      <c r="I115">
        <v>2005</v>
      </c>
      <c r="J115">
        <v>2006</v>
      </c>
      <c r="K115">
        <v>2007</v>
      </c>
      <c r="L115">
        <v>2008</v>
      </c>
      <c r="M115">
        <v>2009</v>
      </c>
      <c r="N115">
        <v>2010</v>
      </c>
      <c r="O115">
        <v>2011</v>
      </c>
      <c r="P115">
        <v>2012</v>
      </c>
      <c r="Q115">
        <v>2013</v>
      </c>
      <c r="R115">
        <v>2014</v>
      </c>
      <c r="S115">
        <v>2015</v>
      </c>
      <c r="T115">
        <v>2016</v>
      </c>
      <c r="U115">
        <v>2017</v>
      </c>
      <c r="V115">
        <v>2018</v>
      </c>
      <c r="W115">
        <v>2019</v>
      </c>
      <c r="X115">
        <v>2020</v>
      </c>
      <c r="Y115">
        <v>2021</v>
      </c>
      <c r="Z115">
        <v>2022</v>
      </c>
      <c r="AA115">
        <v>2023</v>
      </c>
      <c r="AB115">
        <v>2024</v>
      </c>
      <c r="AC115">
        <v>2025</v>
      </c>
      <c r="AD115">
        <v>2026</v>
      </c>
      <c r="AE115">
        <v>2027</v>
      </c>
      <c r="AF115">
        <v>2028</v>
      </c>
      <c r="AG115">
        <v>2029</v>
      </c>
      <c r="AH115">
        <v>2030</v>
      </c>
    </row>
    <row r="116" spans="1:34" x14ac:dyDescent="0.3">
      <c r="A116" t="str">
        <f>'Population Definitions'!A2</f>
        <v>School Age Children</v>
      </c>
      <c r="B116">
        <f>IF(SUMPRODUCT(--(D116:AH116&lt;&gt;""))=0,0,"N.A.")</f>
        <v>0</v>
      </c>
      <c r="C116" t="s">
        <v>7</v>
      </c>
    </row>
    <row r="117" spans="1:34" x14ac:dyDescent="0.3">
      <c r="A117" t="str">
        <f>'Population Definitions'!A3</f>
        <v>Adults (General)</v>
      </c>
      <c r="B117">
        <f>IF(SUMPRODUCT(--(D117:AH117&lt;&gt;""))=0,0,"N.A.")</f>
        <v>0</v>
      </c>
      <c r="C117" t="s">
        <v>7</v>
      </c>
      <c r="D117" t="str">
        <f t="shared" ref="D117:AH117" si="57">IF(D116="","",D116)</f>
        <v/>
      </c>
      <c r="E117" t="str">
        <f t="shared" si="57"/>
        <v/>
      </c>
      <c r="F117" t="str">
        <f t="shared" si="57"/>
        <v/>
      </c>
      <c r="G117" t="str">
        <f t="shared" si="57"/>
        <v/>
      </c>
      <c r="H117" t="str">
        <f t="shared" si="57"/>
        <v/>
      </c>
      <c r="I117" t="str">
        <f t="shared" si="57"/>
        <v/>
      </c>
      <c r="J117" t="str">
        <f t="shared" si="57"/>
        <v/>
      </c>
      <c r="K117" t="str">
        <f t="shared" si="57"/>
        <v/>
      </c>
      <c r="L117" t="str">
        <f t="shared" si="57"/>
        <v/>
      </c>
      <c r="M117" t="str">
        <f t="shared" si="57"/>
        <v/>
      </c>
      <c r="N117" t="str">
        <f t="shared" si="57"/>
        <v/>
      </c>
      <c r="O117" t="str">
        <f t="shared" si="57"/>
        <v/>
      </c>
      <c r="P117" t="str">
        <f t="shared" si="57"/>
        <v/>
      </c>
      <c r="Q117" t="str">
        <f t="shared" si="57"/>
        <v/>
      </c>
      <c r="R117" t="str">
        <f t="shared" si="57"/>
        <v/>
      </c>
      <c r="S117" t="str">
        <f t="shared" si="57"/>
        <v/>
      </c>
      <c r="T117" t="str">
        <f t="shared" si="57"/>
        <v/>
      </c>
      <c r="U117" t="str">
        <f t="shared" si="57"/>
        <v/>
      </c>
      <c r="V117" t="str">
        <f t="shared" si="57"/>
        <v/>
      </c>
      <c r="W117" t="str">
        <f t="shared" si="57"/>
        <v/>
      </c>
      <c r="X117" t="str">
        <f t="shared" si="57"/>
        <v/>
      </c>
      <c r="Y117" t="str">
        <f t="shared" si="57"/>
        <v/>
      </c>
      <c r="Z117" t="str">
        <f t="shared" si="57"/>
        <v/>
      </c>
      <c r="AA117" t="str">
        <f t="shared" si="57"/>
        <v/>
      </c>
      <c r="AB117" t="str">
        <f t="shared" si="57"/>
        <v/>
      </c>
      <c r="AC117" t="str">
        <f t="shared" si="57"/>
        <v/>
      </c>
      <c r="AD117" t="str">
        <f t="shared" si="57"/>
        <v/>
      </c>
      <c r="AE117" t="str">
        <f t="shared" si="57"/>
        <v/>
      </c>
      <c r="AF117" t="str">
        <f t="shared" si="57"/>
        <v/>
      </c>
      <c r="AG117" t="str">
        <f t="shared" si="57"/>
        <v/>
      </c>
      <c r="AH117" t="str">
        <f t="shared" si="57"/>
        <v/>
      </c>
    </row>
    <row r="118" spans="1:34" x14ac:dyDescent="0.3">
      <c r="A118" t="str">
        <f>'Population Definitions'!A4</f>
        <v>Juvenile Prisoners</v>
      </c>
      <c r="B118">
        <f>IF(SUMPRODUCT(--(D118:AH118&lt;&gt;""))=0,0,"N.A.")</f>
        <v>0</v>
      </c>
      <c r="C118" t="s">
        <v>7</v>
      </c>
      <c r="D118" t="str">
        <f t="shared" ref="D118:AH118" si="58">IF(D116="","",D116)</f>
        <v/>
      </c>
      <c r="E118" t="str">
        <f t="shared" si="58"/>
        <v/>
      </c>
      <c r="F118" t="str">
        <f t="shared" si="58"/>
        <v/>
      </c>
      <c r="G118" t="str">
        <f t="shared" si="58"/>
        <v/>
      </c>
      <c r="H118" t="str">
        <f t="shared" si="58"/>
        <v/>
      </c>
      <c r="I118" t="str">
        <f t="shared" si="58"/>
        <v/>
      </c>
      <c r="J118" t="str">
        <f t="shared" si="58"/>
        <v/>
      </c>
      <c r="K118" t="str">
        <f t="shared" si="58"/>
        <v/>
      </c>
      <c r="L118" t="str">
        <f t="shared" si="58"/>
        <v/>
      </c>
      <c r="M118" t="str">
        <f t="shared" si="58"/>
        <v/>
      </c>
      <c r="N118" t="str">
        <f t="shared" si="58"/>
        <v/>
      </c>
      <c r="O118" t="str">
        <f t="shared" si="58"/>
        <v/>
      </c>
      <c r="P118" t="str">
        <f t="shared" si="58"/>
        <v/>
      </c>
      <c r="Q118" t="str">
        <f t="shared" si="58"/>
        <v/>
      </c>
      <c r="R118" t="str">
        <f t="shared" si="58"/>
        <v/>
      </c>
      <c r="S118" t="str">
        <f t="shared" si="58"/>
        <v/>
      </c>
      <c r="T118" t="str">
        <f t="shared" si="58"/>
        <v/>
      </c>
      <c r="U118" t="str">
        <f t="shared" si="58"/>
        <v/>
      </c>
      <c r="V118" t="str">
        <f t="shared" si="58"/>
        <v/>
      </c>
      <c r="W118" t="str">
        <f t="shared" si="58"/>
        <v/>
      </c>
      <c r="X118" t="str">
        <f t="shared" si="58"/>
        <v/>
      </c>
      <c r="Y118" t="str">
        <f t="shared" si="58"/>
        <v/>
      </c>
      <c r="Z118" t="str">
        <f t="shared" si="58"/>
        <v/>
      </c>
      <c r="AA118" t="str">
        <f t="shared" si="58"/>
        <v/>
      </c>
      <c r="AB118" t="str">
        <f t="shared" si="58"/>
        <v/>
      </c>
      <c r="AC118" t="str">
        <f t="shared" si="58"/>
        <v/>
      </c>
      <c r="AD118" t="str">
        <f t="shared" si="58"/>
        <v/>
      </c>
      <c r="AE118" t="str">
        <f t="shared" si="58"/>
        <v/>
      </c>
      <c r="AF118" t="str">
        <f t="shared" si="58"/>
        <v/>
      </c>
      <c r="AG118" t="str">
        <f t="shared" si="58"/>
        <v/>
      </c>
      <c r="AH118" t="str">
        <f t="shared" si="58"/>
        <v/>
      </c>
    </row>
    <row r="119" spans="1:34" x14ac:dyDescent="0.3">
      <c r="A119" t="str">
        <f>'Population Definitions'!A5</f>
        <v>Adult Prisoners</v>
      </c>
      <c r="B119">
        <f>IF(SUMPRODUCT(--(D119:AH119&lt;&gt;""))=0,0,"N.A.")</f>
        <v>0</v>
      </c>
      <c r="C119" t="s">
        <v>7</v>
      </c>
      <c r="D119" t="str">
        <f t="shared" ref="D119:AH119" si="59">IF(D116="","",D116)</f>
        <v/>
      </c>
      <c r="E119" t="str">
        <f t="shared" si="59"/>
        <v/>
      </c>
      <c r="F119" t="str">
        <f t="shared" si="59"/>
        <v/>
      </c>
      <c r="G119" t="str">
        <f t="shared" si="59"/>
        <v/>
      </c>
      <c r="H119" t="str">
        <f t="shared" si="59"/>
        <v/>
      </c>
      <c r="I119" t="str">
        <f t="shared" si="59"/>
        <v/>
      </c>
      <c r="J119" t="str">
        <f t="shared" si="59"/>
        <v/>
      </c>
      <c r="K119" t="str">
        <f t="shared" si="59"/>
        <v/>
      </c>
      <c r="L119" t="str">
        <f t="shared" si="59"/>
        <v/>
      </c>
      <c r="M119" t="str">
        <f t="shared" si="59"/>
        <v/>
      </c>
      <c r="N119" t="str">
        <f t="shared" si="59"/>
        <v/>
      </c>
      <c r="O119" t="str">
        <f t="shared" si="59"/>
        <v/>
      </c>
      <c r="P119" t="str">
        <f t="shared" si="59"/>
        <v/>
      </c>
      <c r="Q119" t="str">
        <f t="shared" si="59"/>
        <v/>
      </c>
      <c r="R119" t="str">
        <f t="shared" si="59"/>
        <v/>
      </c>
      <c r="S119" t="str">
        <f t="shared" si="59"/>
        <v/>
      </c>
      <c r="T119" t="str">
        <f t="shared" si="59"/>
        <v/>
      </c>
      <c r="U119" t="str">
        <f t="shared" si="59"/>
        <v/>
      </c>
      <c r="V119" t="str">
        <f t="shared" si="59"/>
        <v/>
      </c>
      <c r="W119" t="str">
        <f t="shared" si="59"/>
        <v/>
      </c>
      <c r="X119" t="str">
        <f t="shared" si="59"/>
        <v/>
      </c>
      <c r="Y119" t="str">
        <f t="shared" si="59"/>
        <v/>
      </c>
      <c r="Z119" t="str">
        <f t="shared" si="59"/>
        <v/>
      </c>
      <c r="AA119" t="str">
        <f t="shared" si="59"/>
        <v/>
      </c>
      <c r="AB119" t="str">
        <f t="shared" si="59"/>
        <v/>
      </c>
      <c r="AC119" t="str">
        <f t="shared" si="59"/>
        <v/>
      </c>
      <c r="AD119" t="str">
        <f t="shared" si="59"/>
        <v/>
      </c>
      <c r="AE119" t="str">
        <f t="shared" si="59"/>
        <v/>
      </c>
      <c r="AF119" t="str">
        <f t="shared" si="59"/>
        <v/>
      </c>
      <c r="AG119" t="str">
        <f t="shared" si="59"/>
        <v/>
      </c>
      <c r="AH119" t="str">
        <f t="shared" si="59"/>
        <v/>
      </c>
    </row>
    <row r="121" spans="1:34" x14ac:dyDescent="0.3">
      <c r="A121" t="s">
        <v>27</v>
      </c>
      <c r="B121" t="s">
        <v>6</v>
      </c>
      <c r="D121">
        <v>2000</v>
      </c>
      <c r="E121">
        <v>2001</v>
      </c>
      <c r="F121">
        <v>2002</v>
      </c>
      <c r="G121">
        <v>2003</v>
      </c>
      <c r="H121">
        <v>2004</v>
      </c>
      <c r="I121">
        <v>2005</v>
      </c>
      <c r="J121">
        <v>2006</v>
      </c>
      <c r="K121">
        <v>2007</v>
      </c>
      <c r="L121">
        <v>2008</v>
      </c>
      <c r="M121">
        <v>2009</v>
      </c>
      <c r="N121">
        <v>2010</v>
      </c>
      <c r="O121">
        <v>2011</v>
      </c>
      <c r="P121">
        <v>2012</v>
      </c>
      <c r="Q121">
        <v>2013</v>
      </c>
      <c r="R121">
        <v>2014</v>
      </c>
      <c r="S121">
        <v>2015</v>
      </c>
      <c r="T121">
        <v>2016</v>
      </c>
      <c r="U121">
        <v>2017</v>
      </c>
      <c r="V121">
        <v>2018</v>
      </c>
      <c r="W121">
        <v>2019</v>
      </c>
      <c r="X121">
        <v>2020</v>
      </c>
      <c r="Y121">
        <v>2021</v>
      </c>
      <c r="Z121">
        <v>2022</v>
      </c>
      <c r="AA121">
        <v>2023</v>
      </c>
      <c r="AB121">
        <v>2024</v>
      </c>
      <c r="AC121">
        <v>2025</v>
      </c>
      <c r="AD121">
        <v>2026</v>
      </c>
      <c r="AE121">
        <v>2027</v>
      </c>
      <c r="AF121">
        <v>2028</v>
      </c>
      <c r="AG121">
        <v>2029</v>
      </c>
      <c r="AH121">
        <v>2030</v>
      </c>
    </row>
    <row r="122" spans="1:34" x14ac:dyDescent="0.3">
      <c r="A122" t="str">
        <f>'Population Definitions'!A2</f>
        <v>School Age Children</v>
      </c>
      <c r="B122">
        <f>IF(SUMPRODUCT(--(D122:AH122&lt;&gt;""))=0,0,"N.A.")</f>
        <v>0</v>
      </c>
      <c r="C122" t="s">
        <v>7</v>
      </c>
    </row>
    <row r="123" spans="1:34" x14ac:dyDescent="0.3">
      <c r="A123" t="str">
        <f>'Population Definitions'!A3</f>
        <v>Adults (General)</v>
      </c>
      <c r="B123">
        <f>IF(SUMPRODUCT(--(D123:AH123&lt;&gt;""))=0,0,"N.A.")</f>
        <v>0</v>
      </c>
      <c r="C123" t="s">
        <v>7</v>
      </c>
      <c r="D123" t="str">
        <f t="shared" ref="D123:AH123" si="60">IF(D122="","",D122)</f>
        <v/>
      </c>
      <c r="E123" t="str">
        <f t="shared" si="60"/>
        <v/>
      </c>
      <c r="F123" t="str">
        <f t="shared" si="60"/>
        <v/>
      </c>
      <c r="G123" t="str">
        <f t="shared" si="60"/>
        <v/>
      </c>
      <c r="H123" t="str">
        <f t="shared" si="60"/>
        <v/>
      </c>
      <c r="I123" t="str">
        <f t="shared" si="60"/>
        <v/>
      </c>
      <c r="J123" t="str">
        <f t="shared" si="60"/>
        <v/>
      </c>
      <c r="K123" t="str">
        <f t="shared" si="60"/>
        <v/>
      </c>
      <c r="L123" t="str">
        <f t="shared" si="60"/>
        <v/>
      </c>
      <c r="M123" t="str">
        <f t="shared" si="60"/>
        <v/>
      </c>
      <c r="N123" t="str">
        <f t="shared" si="60"/>
        <v/>
      </c>
      <c r="O123" t="str">
        <f t="shared" si="60"/>
        <v/>
      </c>
      <c r="P123" t="str">
        <f t="shared" si="60"/>
        <v/>
      </c>
      <c r="Q123" t="str">
        <f t="shared" si="60"/>
        <v/>
      </c>
      <c r="R123" t="str">
        <f t="shared" si="60"/>
        <v/>
      </c>
      <c r="S123" t="str">
        <f t="shared" si="60"/>
        <v/>
      </c>
      <c r="T123" t="str">
        <f t="shared" si="60"/>
        <v/>
      </c>
      <c r="U123" t="str">
        <f t="shared" si="60"/>
        <v/>
      </c>
      <c r="V123" t="str">
        <f t="shared" si="60"/>
        <v/>
      </c>
      <c r="W123" t="str">
        <f t="shared" si="60"/>
        <v/>
      </c>
      <c r="X123" t="str">
        <f t="shared" si="60"/>
        <v/>
      </c>
      <c r="Y123" t="str">
        <f t="shared" si="60"/>
        <v/>
      </c>
      <c r="Z123" t="str">
        <f t="shared" si="60"/>
        <v/>
      </c>
      <c r="AA123" t="str">
        <f t="shared" si="60"/>
        <v/>
      </c>
      <c r="AB123" t="str">
        <f t="shared" si="60"/>
        <v/>
      </c>
      <c r="AC123" t="str">
        <f t="shared" si="60"/>
        <v/>
      </c>
      <c r="AD123" t="str">
        <f t="shared" si="60"/>
        <v/>
      </c>
      <c r="AE123" t="str">
        <f t="shared" si="60"/>
        <v/>
      </c>
      <c r="AF123" t="str">
        <f t="shared" si="60"/>
        <v/>
      </c>
      <c r="AG123" t="str">
        <f t="shared" si="60"/>
        <v/>
      </c>
      <c r="AH123" t="str">
        <f t="shared" si="60"/>
        <v/>
      </c>
    </row>
    <row r="124" spans="1:34" x14ac:dyDescent="0.3">
      <c r="A124" t="str">
        <f>'Population Definitions'!A4</f>
        <v>Juvenile Prisoners</v>
      </c>
      <c r="B124">
        <f>IF(SUMPRODUCT(--(D124:AH124&lt;&gt;""))=0,0,"N.A.")</f>
        <v>0</v>
      </c>
      <c r="C124" t="s">
        <v>7</v>
      </c>
      <c r="D124" t="str">
        <f t="shared" ref="D124:AH124" si="61">IF(D122="","",D122)</f>
        <v/>
      </c>
      <c r="E124" t="str">
        <f t="shared" si="61"/>
        <v/>
      </c>
      <c r="F124" t="str">
        <f t="shared" si="61"/>
        <v/>
      </c>
      <c r="G124" t="str">
        <f t="shared" si="61"/>
        <v/>
      </c>
      <c r="H124" t="str">
        <f t="shared" si="61"/>
        <v/>
      </c>
      <c r="I124" t="str">
        <f t="shared" si="61"/>
        <v/>
      </c>
      <c r="J124" t="str">
        <f t="shared" si="61"/>
        <v/>
      </c>
      <c r="K124" t="str">
        <f t="shared" si="61"/>
        <v/>
      </c>
      <c r="L124" t="str">
        <f t="shared" si="61"/>
        <v/>
      </c>
      <c r="M124" t="str">
        <f t="shared" si="61"/>
        <v/>
      </c>
      <c r="N124" t="str">
        <f t="shared" si="61"/>
        <v/>
      </c>
      <c r="O124" t="str">
        <f t="shared" si="61"/>
        <v/>
      </c>
      <c r="P124" t="str">
        <f t="shared" si="61"/>
        <v/>
      </c>
      <c r="Q124" t="str">
        <f t="shared" si="61"/>
        <v/>
      </c>
      <c r="R124" t="str">
        <f t="shared" si="61"/>
        <v/>
      </c>
      <c r="S124" t="str">
        <f t="shared" si="61"/>
        <v/>
      </c>
      <c r="T124" t="str">
        <f t="shared" si="61"/>
        <v/>
      </c>
      <c r="U124" t="str">
        <f t="shared" si="61"/>
        <v/>
      </c>
      <c r="V124" t="str">
        <f t="shared" si="61"/>
        <v/>
      </c>
      <c r="W124" t="str">
        <f t="shared" si="61"/>
        <v/>
      </c>
      <c r="X124" t="str">
        <f t="shared" si="61"/>
        <v/>
      </c>
      <c r="Y124" t="str">
        <f t="shared" si="61"/>
        <v/>
      </c>
      <c r="Z124" t="str">
        <f t="shared" si="61"/>
        <v/>
      </c>
      <c r="AA124" t="str">
        <f t="shared" si="61"/>
        <v/>
      </c>
      <c r="AB124" t="str">
        <f t="shared" si="61"/>
        <v/>
      </c>
      <c r="AC124" t="str">
        <f t="shared" si="61"/>
        <v/>
      </c>
      <c r="AD124" t="str">
        <f t="shared" si="61"/>
        <v/>
      </c>
      <c r="AE124" t="str">
        <f t="shared" si="61"/>
        <v/>
      </c>
      <c r="AF124" t="str">
        <f t="shared" si="61"/>
        <v/>
      </c>
      <c r="AG124" t="str">
        <f t="shared" si="61"/>
        <v/>
      </c>
      <c r="AH124" t="str">
        <f t="shared" si="61"/>
        <v/>
      </c>
    </row>
    <row r="125" spans="1:34" x14ac:dyDescent="0.3">
      <c r="A125" t="str">
        <f>'Population Definitions'!A5</f>
        <v>Adult Prisoners</v>
      </c>
      <c r="B125">
        <f>IF(SUMPRODUCT(--(D125:AH125&lt;&gt;""))=0,0,"N.A.")</f>
        <v>0</v>
      </c>
      <c r="C125" t="s">
        <v>7</v>
      </c>
      <c r="D125" t="str">
        <f t="shared" ref="D125:AH125" si="62">IF(D122="","",D122)</f>
        <v/>
      </c>
      <c r="E125" t="str">
        <f t="shared" si="62"/>
        <v/>
      </c>
      <c r="F125" t="str">
        <f t="shared" si="62"/>
        <v/>
      </c>
      <c r="G125" t="str">
        <f t="shared" si="62"/>
        <v/>
      </c>
      <c r="H125" t="str">
        <f t="shared" si="62"/>
        <v/>
      </c>
      <c r="I125" t="str">
        <f t="shared" si="62"/>
        <v/>
      </c>
      <c r="J125" t="str">
        <f t="shared" si="62"/>
        <v/>
      </c>
      <c r="K125" t="str">
        <f t="shared" si="62"/>
        <v/>
      </c>
      <c r="L125" t="str">
        <f t="shared" si="62"/>
        <v/>
      </c>
      <c r="M125" t="str">
        <f t="shared" si="62"/>
        <v/>
      </c>
      <c r="N125" t="str">
        <f t="shared" si="62"/>
        <v/>
      </c>
      <c r="O125" t="str">
        <f t="shared" si="62"/>
        <v/>
      </c>
      <c r="P125" t="str">
        <f t="shared" si="62"/>
        <v/>
      </c>
      <c r="Q125" t="str">
        <f t="shared" si="62"/>
        <v/>
      </c>
      <c r="R125" t="str">
        <f t="shared" si="62"/>
        <v/>
      </c>
      <c r="S125" t="str">
        <f t="shared" si="62"/>
        <v/>
      </c>
      <c r="T125" t="str">
        <f t="shared" si="62"/>
        <v/>
      </c>
      <c r="U125" t="str">
        <f t="shared" si="62"/>
        <v/>
      </c>
      <c r="V125" t="str">
        <f t="shared" si="62"/>
        <v/>
      </c>
      <c r="W125" t="str">
        <f t="shared" si="62"/>
        <v/>
      </c>
      <c r="X125" t="str">
        <f t="shared" si="62"/>
        <v/>
      </c>
      <c r="Y125" t="str">
        <f t="shared" si="62"/>
        <v/>
      </c>
      <c r="Z125" t="str">
        <f t="shared" si="62"/>
        <v/>
      </c>
      <c r="AA125" t="str">
        <f t="shared" si="62"/>
        <v/>
      </c>
      <c r="AB125" t="str">
        <f t="shared" si="62"/>
        <v/>
      </c>
      <c r="AC125" t="str">
        <f t="shared" si="62"/>
        <v/>
      </c>
      <c r="AD125" t="str">
        <f t="shared" si="62"/>
        <v/>
      </c>
      <c r="AE125" t="str">
        <f t="shared" si="62"/>
        <v/>
      </c>
      <c r="AF125" t="str">
        <f t="shared" si="62"/>
        <v/>
      </c>
      <c r="AG125" t="str">
        <f t="shared" si="62"/>
        <v/>
      </c>
      <c r="AH125" t="str">
        <f t="shared" si="62"/>
        <v/>
      </c>
    </row>
    <row r="127" spans="1:34" x14ac:dyDescent="0.3">
      <c r="A127" t="s">
        <v>28</v>
      </c>
      <c r="B127" t="s">
        <v>6</v>
      </c>
      <c r="D127">
        <v>2000</v>
      </c>
      <c r="E127">
        <v>2001</v>
      </c>
      <c r="F127">
        <v>2002</v>
      </c>
      <c r="G127">
        <v>2003</v>
      </c>
      <c r="H127">
        <v>2004</v>
      </c>
      <c r="I127">
        <v>2005</v>
      </c>
      <c r="J127">
        <v>2006</v>
      </c>
      <c r="K127">
        <v>2007</v>
      </c>
      <c r="L127">
        <v>2008</v>
      </c>
      <c r="M127">
        <v>2009</v>
      </c>
      <c r="N127">
        <v>2010</v>
      </c>
      <c r="O127">
        <v>2011</v>
      </c>
      <c r="P127">
        <v>2012</v>
      </c>
      <c r="Q127">
        <v>2013</v>
      </c>
      <c r="R127">
        <v>2014</v>
      </c>
      <c r="S127">
        <v>2015</v>
      </c>
      <c r="T127">
        <v>2016</v>
      </c>
      <c r="U127">
        <v>2017</v>
      </c>
      <c r="V127">
        <v>2018</v>
      </c>
      <c r="W127">
        <v>2019</v>
      </c>
      <c r="X127">
        <v>2020</v>
      </c>
      <c r="Y127">
        <v>2021</v>
      </c>
      <c r="Z127">
        <v>2022</v>
      </c>
      <c r="AA127">
        <v>2023</v>
      </c>
      <c r="AB127">
        <v>2024</v>
      </c>
      <c r="AC127">
        <v>2025</v>
      </c>
      <c r="AD127">
        <v>2026</v>
      </c>
      <c r="AE127">
        <v>2027</v>
      </c>
      <c r="AF127">
        <v>2028</v>
      </c>
      <c r="AG127">
        <v>2029</v>
      </c>
      <c r="AH127">
        <v>2030</v>
      </c>
    </row>
    <row r="128" spans="1:34" x14ac:dyDescent="0.3">
      <c r="A128" t="str">
        <f>'Population Definitions'!A2</f>
        <v>School Age Children</v>
      </c>
      <c r="B128">
        <f>IF(SUMPRODUCT(--(D128:AH128&lt;&gt;""))=0,0,"N.A.")</f>
        <v>0</v>
      </c>
      <c r="C128" t="s">
        <v>7</v>
      </c>
    </row>
    <row r="129" spans="1:34" x14ac:dyDescent="0.3">
      <c r="A129" t="str">
        <f>'Population Definitions'!A3</f>
        <v>Adults (General)</v>
      </c>
      <c r="B129">
        <f>IF(SUMPRODUCT(--(D129:AH129&lt;&gt;""))=0,0,"N.A.")</f>
        <v>0</v>
      </c>
      <c r="C129" t="s">
        <v>7</v>
      </c>
      <c r="D129" t="str">
        <f t="shared" ref="D129:AH129" si="63">IF(D128="","",D128)</f>
        <v/>
      </c>
      <c r="E129" t="str">
        <f t="shared" si="63"/>
        <v/>
      </c>
      <c r="F129" t="str">
        <f t="shared" si="63"/>
        <v/>
      </c>
      <c r="G129" t="str">
        <f t="shared" si="63"/>
        <v/>
      </c>
      <c r="H129" t="str">
        <f t="shared" si="63"/>
        <v/>
      </c>
      <c r="I129" t="str">
        <f t="shared" si="63"/>
        <v/>
      </c>
      <c r="J129" t="str">
        <f t="shared" si="63"/>
        <v/>
      </c>
      <c r="K129" t="str">
        <f t="shared" si="63"/>
        <v/>
      </c>
      <c r="L129" t="str">
        <f t="shared" si="63"/>
        <v/>
      </c>
      <c r="M129" t="str">
        <f t="shared" si="63"/>
        <v/>
      </c>
      <c r="N129" t="str">
        <f t="shared" si="63"/>
        <v/>
      </c>
      <c r="O129" t="str">
        <f t="shared" si="63"/>
        <v/>
      </c>
      <c r="P129" t="str">
        <f t="shared" si="63"/>
        <v/>
      </c>
      <c r="Q129" t="str">
        <f t="shared" si="63"/>
        <v/>
      </c>
      <c r="R129" t="str">
        <f t="shared" si="63"/>
        <v/>
      </c>
      <c r="S129" t="str">
        <f t="shared" si="63"/>
        <v/>
      </c>
      <c r="T129" t="str">
        <f t="shared" si="63"/>
        <v/>
      </c>
      <c r="U129" t="str">
        <f t="shared" si="63"/>
        <v/>
      </c>
      <c r="V129" t="str">
        <f t="shared" si="63"/>
        <v/>
      </c>
      <c r="W129" t="str">
        <f t="shared" si="63"/>
        <v/>
      </c>
      <c r="X129" t="str">
        <f t="shared" si="63"/>
        <v/>
      </c>
      <c r="Y129" t="str">
        <f t="shared" si="63"/>
        <v/>
      </c>
      <c r="Z129" t="str">
        <f t="shared" si="63"/>
        <v/>
      </c>
      <c r="AA129" t="str">
        <f t="shared" si="63"/>
        <v/>
      </c>
      <c r="AB129" t="str">
        <f t="shared" si="63"/>
        <v/>
      </c>
      <c r="AC129" t="str">
        <f t="shared" si="63"/>
        <v/>
      </c>
      <c r="AD129" t="str">
        <f t="shared" si="63"/>
        <v/>
      </c>
      <c r="AE129" t="str">
        <f t="shared" si="63"/>
        <v/>
      </c>
      <c r="AF129" t="str">
        <f t="shared" si="63"/>
        <v/>
      </c>
      <c r="AG129" t="str">
        <f t="shared" si="63"/>
        <v/>
      </c>
      <c r="AH129" t="str">
        <f t="shared" si="63"/>
        <v/>
      </c>
    </row>
    <row r="130" spans="1:34" x14ac:dyDescent="0.3">
      <c r="A130" t="str">
        <f>'Population Definitions'!A4</f>
        <v>Juvenile Prisoners</v>
      </c>
      <c r="B130">
        <f>IF(SUMPRODUCT(--(D130:AH130&lt;&gt;""))=0,0,"N.A.")</f>
        <v>0</v>
      </c>
      <c r="C130" t="s">
        <v>7</v>
      </c>
      <c r="D130" t="str">
        <f t="shared" ref="D130:AH130" si="64">IF(D128="","",D128)</f>
        <v/>
      </c>
      <c r="E130" t="str">
        <f t="shared" si="64"/>
        <v/>
      </c>
      <c r="F130" t="str">
        <f t="shared" si="64"/>
        <v/>
      </c>
      <c r="G130" t="str">
        <f t="shared" si="64"/>
        <v/>
      </c>
      <c r="H130" t="str">
        <f t="shared" si="64"/>
        <v/>
      </c>
      <c r="I130" t="str">
        <f t="shared" si="64"/>
        <v/>
      </c>
      <c r="J130" t="str">
        <f t="shared" si="64"/>
        <v/>
      </c>
      <c r="K130" t="str">
        <f t="shared" si="64"/>
        <v/>
      </c>
      <c r="L130" t="str">
        <f t="shared" si="64"/>
        <v/>
      </c>
      <c r="M130" t="str">
        <f t="shared" si="64"/>
        <v/>
      </c>
      <c r="N130" t="str">
        <f t="shared" si="64"/>
        <v/>
      </c>
      <c r="O130" t="str">
        <f t="shared" si="64"/>
        <v/>
      </c>
      <c r="P130" t="str">
        <f t="shared" si="64"/>
        <v/>
      </c>
      <c r="Q130" t="str">
        <f t="shared" si="64"/>
        <v/>
      </c>
      <c r="R130" t="str">
        <f t="shared" si="64"/>
        <v/>
      </c>
      <c r="S130" t="str">
        <f t="shared" si="64"/>
        <v/>
      </c>
      <c r="T130" t="str">
        <f t="shared" si="64"/>
        <v/>
      </c>
      <c r="U130" t="str">
        <f t="shared" si="64"/>
        <v/>
      </c>
      <c r="V130" t="str">
        <f t="shared" si="64"/>
        <v/>
      </c>
      <c r="W130" t="str">
        <f t="shared" si="64"/>
        <v/>
      </c>
      <c r="X130" t="str">
        <f t="shared" si="64"/>
        <v/>
      </c>
      <c r="Y130" t="str">
        <f t="shared" si="64"/>
        <v/>
      </c>
      <c r="Z130" t="str">
        <f t="shared" si="64"/>
        <v/>
      </c>
      <c r="AA130" t="str">
        <f t="shared" si="64"/>
        <v/>
      </c>
      <c r="AB130" t="str">
        <f t="shared" si="64"/>
        <v/>
      </c>
      <c r="AC130" t="str">
        <f t="shared" si="64"/>
        <v/>
      </c>
      <c r="AD130" t="str">
        <f t="shared" si="64"/>
        <v/>
      </c>
      <c r="AE130" t="str">
        <f t="shared" si="64"/>
        <v/>
      </c>
      <c r="AF130" t="str">
        <f t="shared" si="64"/>
        <v/>
      </c>
      <c r="AG130" t="str">
        <f t="shared" si="64"/>
        <v/>
      </c>
      <c r="AH130" t="str">
        <f t="shared" si="64"/>
        <v/>
      </c>
    </row>
    <row r="131" spans="1:34" x14ac:dyDescent="0.3">
      <c r="A131" t="str">
        <f>'Population Definitions'!A5</f>
        <v>Adult Prisoners</v>
      </c>
      <c r="B131">
        <f>IF(SUMPRODUCT(--(D131:AH131&lt;&gt;""))=0,0,"N.A.")</f>
        <v>0</v>
      </c>
      <c r="C131" t="s">
        <v>7</v>
      </c>
      <c r="D131" t="str">
        <f t="shared" ref="D131:AH131" si="65">IF(D128="","",D128)</f>
        <v/>
      </c>
      <c r="E131" t="str">
        <f t="shared" si="65"/>
        <v/>
      </c>
      <c r="F131" t="str">
        <f t="shared" si="65"/>
        <v/>
      </c>
      <c r="G131" t="str">
        <f t="shared" si="65"/>
        <v/>
      </c>
      <c r="H131" t="str">
        <f t="shared" si="65"/>
        <v/>
      </c>
      <c r="I131" t="str">
        <f t="shared" si="65"/>
        <v/>
      </c>
      <c r="J131" t="str">
        <f t="shared" si="65"/>
        <v/>
      </c>
      <c r="K131" t="str">
        <f t="shared" si="65"/>
        <v/>
      </c>
      <c r="L131" t="str">
        <f t="shared" si="65"/>
        <v/>
      </c>
      <c r="M131" t="str">
        <f t="shared" si="65"/>
        <v/>
      </c>
      <c r="N131" t="str">
        <f t="shared" si="65"/>
        <v/>
      </c>
      <c r="O131" t="str">
        <f t="shared" si="65"/>
        <v/>
      </c>
      <c r="P131" t="str">
        <f t="shared" si="65"/>
        <v/>
      </c>
      <c r="Q131" t="str">
        <f t="shared" si="65"/>
        <v/>
      </c>
      <c r="R131" t="str">
        <f t="shared" si="65"/>
        <v/>
      </c>
      <c r="S131" t="str">
        <f t="shared" si="65"/>
        <v/>
      </c>
      <c r="T131" t="str">
        <f t="shared" si="65"/>
        <v/>
      </c>
      <c r="U131" t="str">
        <f t="shared" si="65"/>
        <v/>
      </c>
      <c r="V131" t="str">
        <f t="shared" si="65"/>
        <v/>
      </c>
      <c r="W131" t="str">
        <f t="shared" si="65"/>
        <v/>
      </c>
      <c r="X131" t="str">
        <f t="shared" si="65"/>
        <v/>
      </c>
      <c r="Y131" t="str">
        <f t="shared" si="65"/>
        <v/>
      </c>
      <c r="Z131" t="str">
        <f t="shared" si="65"/>
        <v/>
      </c>
      <c r="AA131" t="str">
        <f t="shared" si="65"/>
        <v/>
      </c>
      <c r="AB131" t="str">
        <f t="shared" si="65"/>
        <v/>
      </c>
      <c r="AC131" t="str">
        <f t="shared" si="65"/>
        <v/>
      </c>
      <c r="AD131" t="str">
        <f t="shared" si="65"/>
        <v/>
      </c>
      <c r="AE131" t="str">
        <f t="shared" si="65"/>
        <v/>
      </c>
      <c r="AF131" t="str">
        <f t="shared" si="65"/>
        <v/>
      </c>
      <c r="AG131" t="str">
        <f t="shared" si="65"/>
        <v/>
      </c>
      <c r="AH131" t="str">
        <f t="shared" si="65"/>
        <v/>
      </c>
    </row>
    <row r="133" spans="1:34" x14ac:dyDescent="0.3">
      <c r="A133" t="s">
        <v>29</v>
      </c>
      <c r="B133" t="s">
        <v>6</v>
      </c>
      <c r="D133">
        <v>2000</v>
      </c>
      <c r="E133">
        <v>2001</v>
      </c>
      <c r="F133">
        <v>2002</v>
      </c>
      <c r="G133">
        <v>2003</v>
      </c>
      <c r="H133">
        <v>2004</v>
      </c>
      <c r="I133">
        <v>2005</v>
      </c>
      <c r="J133">
        <v>2006</v>
      </c>
      <c r="K133">
        <v>2007</v>
      </c>
      <c r="L133">
        <v>2008</v>
      </c>
      <c r="M133">
        <v>2009</v>
      </c>
      <c r="N133">
        <v>2010</v>
      </c>
      <c r="O133">
        <v>2011</v>
      </c>
      <c r="P133">
        <v>2012</v>
      </c>
      <c r="Q133">
        <v>2013</v>
      </c>
      <c r="R133">
        <v>2014</v>
      </c>
      <c r="S133">
        <v>2015</v>
      </c>
      <c r="T133">
        <v>2016</v>
      </c>
      <c r="U133">
        <v>2017</v>
      </c>
      <c r="V133">
        <v>2018</v>
      </c>
      <c r="W133">
        <v>2019</v>
      </c>
      <c r="X133">
        <v>2020</v>
      </c>
      <c r="Y133">
        <v>2021</v>
      </c>
      <c r="Z133">
        <v>2022</v>
      </c>
      <c r="AA133">
        <v>2023</v>
      </c>
      <c r="AB133">
        <v>2024</v>
      </c>
      <c r="AC133">
        <v>2025</v>
      </c>
      <c r="AD133">
        <v>2026</v>
      </c>
      <c r="AE133">
        <v>2027</v>
      </c>
      <c r="AF133">
        <v>2028</v>
      </c>
      <c r="AG133">
        <v>2029</v>
      </c>
      <c r="AH133">
        <v>2030</v>
      </c>
    </row>
    <row r="134" spans="1:34" x14ac:dyDescent="0.3">
      <c r="A134" t="str">
        <f>'Population Definitions'!A2</f>
        <v>School Age Children</v>
      </c>
      <c r="B134">
        <f>IF(SUMPRODUCT(--(D134:AH134&lt;&gt;""))=0,0,"N.A.")</f>
        <v>0</v>
      </c>
      <c r="C134" t="s">
        <v>7</v>
      </c>
    </row>
    <row r="135" spans="1:34" x14ac:dyDescent="0.3">
      <c r="A135" t="str">
        <f>'Population Definitions'!A3</f>
        <v>Adults (General)</v>
      </c>
      <c r="B135">
        <f>IF(SUMPRODUCT(--(D135:AH135&lt;&gt;""))=0,0,"N.A.")</f>
        <v>0</v>
      </c>
      <c r="C135" t="s">
        <v>7</v>
      </c>
      <c r="D135" t="str">
        <f t="shared" ref="D135:AH135" si="66">IF(D134="","",D134)</f>
        <v/>
      </c>
      <c r="E135" t="str">
        <f t="shared" si="66"/>
        <v/>
      </c>
      <c r="F135" t="str">
        <f t="shared" si="66"/>
        <v/>
      </c>
      <c r="G135" t="str">
        <f t="shared" si="66"/>
        <v/>
      </c>
      <c r="H135" t="str">
        <f t="shared" si="66"/>
        <v/>
      </c>
      <c r="I135" t="str">
        <f t="shared" si="66"/>
        <v/>
      </c>
      <c r="J135" t="str">
        <f t="shared" si="66"/>
        <v/>
      </c>
      <c r="K135" t="str">
        <f t="shared" si="66"/>
        <v/>
      </c>
      <c r="L135" t="str">
        <f t="shared" si="66"/>
        <v/>
      </c>
      <c r="M135" t="str">
        <f t="shared" si="66"/>
        <v/>
      </c>
      <c r="N135" t="str">
        <f t="shared" si="66"/>
        <v/>
      </c>
      <c r="O135" t="str">
        <f t="shared" si="66"/>
        <v/>
      </c>
      <c r="P135" t="str">
        <f t="shared" si="66"/>
        <v/>
      </c>
      <c r="Q135" t="str">
        <f t="shared" si="66"/>
        <v/>
      </c>
      <c r="R135" t="str">
        <f t="shared" si="66"/>
        <v/>
      </c>
      <c r="S135" t="str">
        <f t="shared" si="66"/>
        <v/>
      </c>
      <c r="T135" t="str">
        <f t="shared" si="66"/>
        <v/>
      </c>
      <c r="U135" t="str">
        <f t="shared" si="66"/>
        <v/>
      </c>
      <c r="V135" t="str">
        <f t="shared" si="66"/>
        <v/>
      </c>
      <c r="W135" t="str">
        <f t="shared" si="66"/>
        <v/>
      </c>
      <c r="X135" t="str">
        <f t="shared" si="66"/>
        <v/>
      </c>
      <c r="Y135" t="str">
        <f t="shared" si="66"/>
        <v/>
      </c>
      <c r="Z135" t="str">
        <f t="shared" si="66"/>
        <v/>
      </c>
      <c r="AA135" t="str">
        <f t="shared" si="66"/>
        <v/>
      </c>
      <c r="AB135" t="str">
        <f t="shared" si="66"/>
        <v/>
      </c>
      <c r="AC135" t="str">
        <f t="shared" si="66"/>
        <v/>
      </c>
      <c r="AD135" t="str">
        <f t="shared" si="66"/>
        <v/>
      </c>
      <c r="AE135" t="str">
        <f t="shared" si="66"/>
        <v/>
      </c>
      <c r="AF135" t="str">
        <f t="shared" si="66"/>
        <v/>
      </c>
      <c r="AG135" t="str">
        <f t="shared" si="66"/>
        <v/>
      </c>
      <c r="AH135" t="str">
        <f t="shared" si="66"/>
        <v/>
      </c>
    </row>
    <row r="136" spans="1:34" x14ac:dyDescent="0.3">
      <c r="A136" t="str">
        <f>'Population Definitions'!A4</f>
        <v>Juvenile Prisoners</v>
      </c>
      <c r="B136">
        <f>IF(SUMPRODUCT(--(D136:AH136&lt;&gt;""))=0,0,"N.A.")</f>
        <v>0</v>
      </c>
      <c r="C136" t="s">
        <v>7</v>
      </c>
      <c r="D136" t="str">
        <f t="shared" ref="D136:AH136" si="67">IF(D134="","",D134)</f>
        <v/>
      </c>
      <c r="E136" t="str">
        <f t="shared" si="67"/>
        <v/>
      </c>
      <c r="F136" t="str">
        <f t="shared" si="67"/>
        <v/>
      </c>
      <c r="G136" t="str">
        <f t="shared" si="67"/>
        <v/>
      </c>
      <c r="H136" t="str">
        <f t="shared" si="67"/>
        <v/>
      </c>
      <c r="I136" t="str">
        <f t="shared" si="67"/>
        <v/>
      </c>
      <c r="J136" t="str">
        <f t="shared" si="67"/>
        <v/>
      </c>
      <c r="K136" t="str">
        <f t="shared" si="67"/>
        <v/>
      </c>
      <c r="L136" t="str">
        <f t="shared" si="67"/>
        <v/>
      </c>
      <c r="M136" t="str">
        <f t="shared" si="67"/>
        <v/>
      </c>
      <c r="N136" t="str">
        <f t="shared" si="67"/>
        <v/>
      </c>
      <c r="O136" t="str">
        <f t="shared" si="67"/>
        <v/>
      </c>
      <c r="P136" t="str">
        <f t="shared" si="67"/>
        <v/>
      </c>
      <c r="Q136" t="str">
        <f t="shared" si="67"/>
        <v/>
      </c>
      <c r="R136" t="str">
        <f t="shared" si="67"/>
        <v/>
      </c>
      <c r="S136" t="str">
        <f t="shared" si="67"/>
        <v/>
      </c>
      <c r="T136" t="str">
        <f t="shared" si="67"/>
        <v/>
      </c>
      <c r="U136" t="str">
        <f t="shared" si="67"/>
        <v/>
      </c>
      <c r="V136" t="str">
        <f t="shared" si="67"/>
        <v/>
      </c>
      <c r="W136" t="str">
        <f t="shared" si="67"/>
        <v/>
      </c>
      <c r="X136" t="str">
        <f t="shared" si="67"/>
        <v/>
      </c>
      <c r="Y136" t="str">
        <f t="shared" si="67"/>
        <v/>
      </c>
      <c r="Z136" t="str">
        <f t="shared" si="67"/>
        <v/>
      </c>
      <c r="AA136" t="str">
        <f t="shared" si="67"/>
        <v/>
      </c>
      <c r="AB136" t="str">
        <f t="shared" si="67"/>
        <v/>
      </c>
      <c r="AC136" t="str">
        <f t="shared" si="67"/>
        <v/>
      </c>
      <c r="AD136" t="str">
        <f t="shared" si="67"/>
        <v/>
      </c>
      <c r="AE136" t="str">
        <f t="shared" si="67"/>
        <v/>
      </c>
      <c r="AF136" t="str">
        <f t="shared" si="67"/>
        <v/>
      </c>
      <c r="AG136" t="str">
        <f t="shared" si="67"/>
        <v/>
      </c>
      <c r="AH136" t="str">
        <f t="shared" si="67"/>
        <v/>
      </c>
    </row>
    <row r="137" spans="1:34" x14ac:dyDescent="0.3">
      <c r="A137" t="str">
        <f>'Population Definitions'!A5</f>
        <v>Adult Prisoners</v>
      </c>
      <c r="B137">
        <f>IF(SUMPRODUCT(--(D137:AH137&lt;&gt;""))=0,0,"N.A.")</f>
        <v>0</v>
      </c>
      <c r="C137" t="s">
        <v>7</v>
      </c>
      <c r="D137" t="str">
        <f t="shared" ref="D137:AH137" si="68">IF(D134="","",D134)</f>
        <v/>
      </c>
      <c r="E137" t="str">
        <f t="shared" si="68"/>
        <v/>
      </c>
      <c r="F137" t="str">
        <f t="shared" si="68"/>
        <v/>
      </c>
      <c r="G137" t="str">
        <f t="shared" si="68"/>
        <v/>
      </c>
      <c r="H137" t="str">
        <f t="shared" si="68"/>
        <v/>
      </c>
      <c r="I137" t="str">
        <f t="shared" si="68"/>
        <v/>
      </c>
      <c r="J137" t="str">
        <f t="shared" si="68"/>
        <v/>
      </c>
      <c r="K137" t="str">
        <f t="shared" si="68"/>
        <v/>
      </c>
      <c r="L137" t="str">
        <f t="shared" si="68"/>
        <v/>
      </c>
      <c r="M137" t="str">
        <f t="shared" si="68"/>
        <v/>
      </c>
      <c r="N137" t="str">
        <f t="shared" si="68"/>
        <v/>
      </c>
      <c r="O137" t="str">
        <f t="shared" si="68"/>
        <v/>
      </c>
      <c r="P137" t="str">
        <f t="shared" si="68"/>
        <v/>
      </c>
      <c r="Q137" t="str">
        <f t="shared" si="68"/>
        <v/>
      </c>
      <c r="R137" t="str">
        <f t="shared" si="68"/>
        <v/>
      </c>
      <c r="S137" t="str">
        <f t="shared" si="68"/>
        <v/>
      </c>
      <c r="T137" t="str">
        <f t="shared" si="68"/>
        <v/>
      </c>
      <c r="U137" t="str">
        <f t="shared" si="68"/>
        <v/>
      </c>
      <c r="V137" t="str">
        <f t="shared" si="68"/>
        <v/>
      </c>
      <c r="W137" t="str">
        <f t="shared" si="68"/>
        <v/>
      </c>
      <c r="X137" t="str">
        <f t="shared" si="68"/>
        <v/>
      </c>
      <c r="Y137" t="str">
        <f t="shared" si="68"/>
        <v/>
      </c>
      <c r="Z137" t="str">
        <f t="shared" si="68"/>
        <v/>
      </c>
      <c r="AA137" t="str">
        <f t="shared" si="68"/>
        <v/>
      </c>
      <c r="AB137" t="str">
        <f t="shared" si="68"/>
        <v/>
      </c>
      <c r="AC137" t="str">
        <f t="shared" si="68"/>
        <v/>
      </c>
      <c r="AD137" t="str">
        <f t="shared" si="68"/>
        <v/>
      </c>
      <c r="AE137" t="str">
        <f t="shared" si="68"/>
        <v/>
      </c>
      <c r="AF137" t="str">
        <f t="shared" si="68"/>
        <v/>
      </c>
      <c r="AG137" t="str">
        <f t="shared" si="68"/>
        <v/>
      </c>
      <c r="AH137" t="str">
        <f t="shared" si="68"/>
        <v/>
      </c>
    </row>
    <row r="139" spans="1:34" x14ac:dyDescent="0.3">
      <c r="A139" t="s">
        <v>30</v>
      </c>
      <c r="B139" t="s">
        <v>6</v>
      </c>
      <c r="D139">
        <v>2000</v>
      </c>
      <c r="E139">
        <v>2001</v>
      </c>
      <c r="F139">
        <v>2002</v>
      </c>
      <c r="G139">
        <v>2003</v>
      </c>
      <c r="H139">
        <v>2004</v>
      </c>
      <c r="I139">
        <v>2005</v>
      </c>
      <c r="J139">
        <v>2006</v>
      </c>
      <c r="K139">
        <v>2007</v>
      </c>
      <c r="L139">
        <v>2008</v>
      </c>
      <c r="M139">
        <v>2009</v>
      </c>
      <c r="N139">
        <v>2010</v>
      </c>
      <c r="O139">
        <v>2011</v>
      </c>
      <c r="P139">
        <v>2012</v>
      </c>
      <c r="Q139">
        <v>2013</v>
      </c>
      <c r="R139">
        <v>2014</v>
      </c>
      <c r="S139">
        <v>2015</v>
      </c>
      <c r="T139">
        <v>2016</v>
      </c>
      <c r="U139">
        <v>2017</v>
      </c>
      <c r="V139">
        <v>2018</v>
      </c>
      <c r="W139">
        <v>2019</v>
      </c>
      <c r="X139">
        <v>2020</v>
      </c>
      <c r="Y139">
        <v>2021</v>
      </c>
      <c r="Z139">
        <v>2022</v>
      </c>
      <c r="AA139">
        <v>2023</v>
      </c>
      <c r="AB139">
        <v>2024</v>
      </c>
      <c r="AC139">
        <v>2025</v>
      </c>
      <c r="AD139">
        <v>2026</v>
      </c>
      <c r="AE139">
        <v>2027</v>
      </c>
      <c r="AF139">
        <v>2028</v>
      </c>
      <c r="AG139">
        <v>2029</v>
      </c>
      <c r="AH139">
        <v>2030</v>
      </c>
    </row>
    <row r="140" spans="1:34" x14ac:dyDescent="0.3">
      <c r="A140" t="str">
        <f>'Population Definitions'!A2</f>
        <v>School Age Children</v>
      </c>
      <c r="B140">
        <f>IF(SUMPRODUCT(--(D140:AH140&lt;&gt;""))=0,0,"N.A.")</f>
        <v>0</v>
      </c>
      <c r="C140" t="s">
        <v>7</v>
      </c>
    </row>
    <row r="141" spans="1:34" x14ac:dyDescent="0.3">
      <c r="A141" t="str">
        <f>'Population Definitions'!A3</f>
        <v>Adults (General)</v>
      </c>
      <c r="B141">
        <f>IF(SUMPRODUCT(--(D141:AH141&lt;&gt;""))=0,0,"N.A.")</f>
        <v>0</v>
      </c>
      <c r="C141" t="s">
        <v>7</v>
      </c>
      <c r="D141" t="str">
        <f t="shared" ref="D141:AH141" si="69">IF(D140="","",D140)</f>
        <v/>
      </c>
      <c r="E141" t="str">
        <f t="shared" si="69"/>
        <v/>
      </c>
      <c r="F141" t="str">
        <f t="shared" si="69"/>
        <v/>
      </c>
      <c r="G141" t="str">
        <f t="shared" si="69"/>
        <v/>
      </c>
      <c r="H141" t="str">
        <f t="shared" si="69"/>
        <v/>
      </c>
      <c r="I141" t="str">
        <f t="shared" si="69"/>
        <v/>
      </c>
      <c r="J141" t="str">
        <f t="shared" si="69"/>
        <v/>
      </c>
      <c r="K141" t="str">
        <f t="shared" si="69"/>
        <v/>
      </c>
      <c r="L141" t="str">
        <f t="shared" si="69"/>
        <v/>
      </c>
      <c r="M141" t="str">
        <f t="shared" si="69"/>
        <v/>
      </c>
      <c r="N141" t="str">
        <f t="shared" si="69"/>
        <v/>
      </c>
      <c r="O141" t="str">
        <f t="shared" si="69"/>
        <v/>
      </c>
      <c r="P141" t="str">
        <f t="shared" si="69"/>
        <v/>
      </c>
      <c r="Q141" t="str">
        <f t="shared" si="69"/>
        <v/>
      </c>
      <c r="R141" t="str">
        <f t="shared" si="69"/>
        <v/>
      </c>
      <c r="S141" t="str">
        <f t="shared" si="69"/>
        <v/>
      </c>
      <c r="T141" t="str">
        <f t="shared" si="69"/>
        <v/>
      </c>
      <c r="U141" t="str">
        <f t="shared" si="69"/>
        <v/>
      </c>
      <c r="V141" t="str">
        <f t="shared" si="69"/>
        <v/>
      </c>
      <c r="W141" t="str">
        <f t="shared" si="69"/>
        <v/>
      </c>
      <c r="X141" t="str">
        <f t="shared" si="69"/>
        <v/>
      </c>
      <c r="Y141" t="str">
        <f t="shared" si="69"/>
        <v/>
      </c>
      <c r="Z141" t="str">
        <f t="shared" si="69"/>
        <v/>
      </c>
      <c r="AA141" t="str">
        <f t="shared" si="69"/>
        <v/>
      </c>
      <c r="AB141" t="str">
        <f t="shared" si="69"/>
        <v/>
      </c>
      <c r="AC141" t="str">
        <f t="shared" si="69"/>
        <v/>
      </c>
      <c r="AD141" t="str">
        <f t="shared" si="69"/>
        <v/>
      </c>
      <c r="AE141" t="str">
        <f t="shared" si="69"/>
        <v/>
      </c>
      <c r="AF141" t="str">
        <f t="shared" si="69"/>
        <v/>
      </c>
      <c r="AG141" t="str">
        <f t="shared" si="69"/>
        <v/>
      </c>
      <c r="AH141" t="str">
        <f t="shared" si="69"/>
        <v/>
      </c>
    </row>
    <row r="142" spans="1:34" x14ac:dyDescent="0.3">
      <c r="A142" t="str">
        <f>'Population Definitions'!A4</f>
        <v>Juvenile Prisoners</v>
      </c>
      <c r="B142">
        <f>IF(SUMPRODUCT(--(D142:AH142&lt;&gt;""))=0,0,"N.A.")</f>
        <v>0</v>
      </c>
      <c r="C142" t="s">
        <v>7</v>
      </c>
      <c r="D142" t="str">
        <f t="shared" ref="D142:AH142" si="70">IF(D140="","",D140)</f>
        <v/>
      </c>
      <c r="E142" t="str">
        <f t="shared" si="70"/>
        <v/>
      </c>
      <c r="F142" t="str">
        <f t="shared" si="70"/>
        <v/>
      </c>
      <c r="G142" t="str">
        <f t="shared" si="70"/>
        <v/>
      </c>
      <c r="H142" t="str">
        <f t="shared" si="70"/>
        <v/>
      </c>
      <c r="I142" t="str">
        <f t="shared" si="70"/>
        <v/>
      </c>
      <c r="J142" t="str">
        <f t="shared" si="70"/>
        <v/>
      </c>
      <c r="K142" t="str">
        <f t="shared" si="70"/>
        <v/>
      </c>
      <c r="L142" t="str">
        <f t="shared" si="70"/>
        <v/>
      </c>
      <c r="M142" t="str">
        <f t="shared" si="70"/>
        <v/>
      </c>
      <c r="N142" t="str">
        <f t="shared" si="70"/>
        <v/>
      </c>
      <c r="O142" t="str">
        <f t="shared" si="70"/>
        <v/>
      </c>
      <c r="P142" t="str">
        <f t="shared" si="70"/>
        <v/>
      </c>
      <c r="Q142" t="str">
        <f t="shared" si="70"/>
        <v/>
      </c>
      <c r="R142" t="str">
        <f t="shared" si="70"/>
        <v/>
      </c>
      <c r="S142" t="str">
        <f t="shared" si="70"/>
        <v/>
      </c>
      <c r="T142" t="str">
        <f t="shared" si="70"/>
        <v/>
      </c>
      <c r="U142" t="str">
        <f t="shared" si="70"/>
        <v/>
      </c>
      <c r="V142" t="str">
        <f t="shared" si="70"/>
        <v/>
      </c>
      <c r="W142" t="str">
        <f t="shared" si="70"/>
        <v/>
      </c>
      <c r="X142" t="str">
        <f t="shared" si="70"/>
        <v/>
      </c>
      <c r="Y142" t="str">
        <f t="shared" si="70"/>
        <v/>
      </c>
      <c r="Z142" t="str">
        <f t="shared" si="70"/>
        <v/>
      </c>
      <c r="AA142" t="str">
        <f t="shared" si="70"/>
        <v/>
      </c>
      <c r="AB142" t="str">
        <f t="shared" si="70"/>
        <v/>
      </c>
      <c r="AC142" t="str">
        <f t="shared" si="70"/>
        <v/>
      </c>
      <c r="AD142" t="str">
        <f t="shared" si="70"/>
        <v/>
      </c>
      <c r="AE142" t="str">
        <f t="shared" si="70"/>
        <v/>
      </c>
      <c r="AF142" t="str">
        <f t="shared" si="70"/>
        <v/>
      </c>
      <c r="AG142" t="str">
        <f t="shared" si="70"/>
        <v/>
      </c>
      <c r="AH142" t="str">
        <f t="shared" si="70"/>
        <v/>
      </c>
    </row>
    <row r="143" spans="1:34" x14ac:dyDescent="0.3">
      <c r="A143" t="str">
        <f>'Population Definitions'!A5</f>
        <v>Adult Prisoners</v>
      </c>
      <c r="B143">
        <f>IF(SUMPRODUCT(--(D143:AH143&lt;&gt;""))=0,0,"N.A.")</f>
        <v>0</v>
      </c>
      <c r="C143" t="s">
        <v>7</v>
      </c>
      <c r="D143" t="str">
        <f t="shared" ref="D143:AH143" si="71">IF(D140="","",D140)</f>
        <v/>
      </c>
      <c r="E143" t="str">
        <f t="shared" si="71"/>
        <v/>
      </c>
      <c r="F143" t="str">
        <f t="shared" si="71"/>
        <v/>
      </c>
      <c r="G143" t="str">
        <f t="shared" si="71"/>
        <v/>
      </c>
      <c r="H143" t="str">
        <f t="shared" si="71"/>
        <v/>
      </c>
      <c r="I143" t="str">
        <f t="shared" si="71"/>
        <v/>
      </c>
      <c r="J143" t="str">
        <f t="shared" si="71"/>
        <v/>
      </c>
      <c r="K143" t="str">
        <f t="shared" si="71"/>
        <v/>
      </c>
      <c r="L143" t="str">
        <f t="shared" si="71"/>
        <v/>
      </c>
      <c r="M143" t="str">
        <f t="shared" si="71"/>
        <v/>
      </c>
      <c r="N143" t="str">
        <f t="shared" si="71"/>
        <v/>
      </c>
      <c r="O143" t="str">
        <f t="shared" si="71"/>
        <v/>
      </c>
      <c r="P143" t="str">
        <f t="shared" si="71"/>
        <v/>
      </c>
      <c r="Q143" t="str">
        <f t="shared" si="71"/>
        <v/>
      </c>
      <c r="R143" t="str">
        <f t="shared" si="71"/>
        <v/>
      </c>
      <c r="S143" t="str">
        <f t="shared" si="71"/>
        <v/>
      </c>
      <c r="T143" t="str">
        <f t="shared" si="71"/>
        <v/>
      </c>
      <c r="U143" t="str">
        <f t="shared" si="71"/>
        <v/>
      </c>
      <c r="V143" t="str">
        <f t="shared" si="71"/>
        <v/>
      </c>
      <c r="W143" t="str">
        <f t="shared" si="71"/>
        <v/>
      </c>
      <c r="X143" t="str">
        <f t="shared" si="71"/>
        <v/>
      </c>
      <c r="Y143" t="str">
        <f t="shared" si="71"/>
        <v/>
      </c>
      <c r="Z143" t="str">
        <f t="shared" si="71"/>
        <v/>
      </c>
      <c r="AA143" t="str">
        <f t="shared" si="71"/>
        <v/>
      </c>
      <c r="AB143" t="str">
        <f t="shared" si="71"/>
        <v/>
      </c>
      <c r="AC143" t="str">
        <f t="shared" si="71"/>
        <v/>
      </c>
      <c r="AD143" t="str">
        <f t="shared" si="71"/>
        <v/>
      </c>
      <c r="AE143" t="str">
        <f t="shared" si="71"/>
        <v/>
      </c>
      <c r="AF143" t="str">
        <f t="shared" si="71"/>
        <v/>
      </c>
      <c r="AG143" t="str">
        <f t="shared" si="71"/>
        <v/>
      </c>
      <c r="AH143" t="str">
        <f t="shared" si="71"/>
        <v/>
      </c>
    </row>
    <row r="145" spans="1:34" x14ac:dyDescent="0.3">
      <c r="A145" t="s">
        <v>31</v>
      </c>
      <c r="B145" t="s">
        <v>6</v>
      </c>
      <c r="D145">
        <v>2000</v>
      </c>
      <c r="E145">
        <v>2001</v>
      </c>
      <c r="F145">
        <v>2002</v>
      </c>
      <c r="G145">
        <v>2003</v>
      </c>
      <c r="H145">
        <v>2004</v>
      </c>
      <c r="I145">
        <v>2005</v>
      </c>
      <c r="J145">
        <v>2006</v>
      </c>
      <c r="K145">
        <v>2007</v>
      </c>
      <c r="L145">
        <v>2008</v>
      </c>
      <c r="M145">
        <v>2009</v>
      </c>
      <c r="N145">
        <v>2010</v>
      </c>
      <c r="O145">
        <v>2011</v>
      </c>
      <c r="P145">
        <v>2012</v>
      </c>
      <c r="Q145">
        <v>2013</v>
      </c>
      <c r="R145">
        <v>2014</v>
      </c>
      <c r="S145">
        <v>2015</v>
      </c>
      <c r="T145">
        <v>2016</v>
      </c>
      <c r="U145">
        <v>2017</v>
      </c>
      <c r="V145">
        <v>2018</v>
      </c>
      <c r="W145">
        <v>2019</v>
      </c>
      <c r="X145">
        <v>2020</v>
      </c>
      <c r="Y145">
        <v>2021</v>
      </c>
      <c r="Z145">
        <v>2022</v>
      </c>
      <c r="AA145">
        <v>2023</v>
      </c>
      <c r="AB145">
        <v>2024</v>
      </c>
      <c r="AC145">
        <v>2025</v>
      </c>
      <c r="AD145">
        <v>2026</v>
      </c>
      <c r="AE145">
        <v>2027</v>
      </c>
      <c r="AF145">
        <v>2028</v>
      </c>
      <c r="AG145">
        <v>2029</v>
      </c>
      <c r="AH145">
        <v>2030</v>
      </c>
    </row>
    <row r="146" spans="1:34" x14ac:dyDescent="0.3">
      <c r="A146" t="str">
        <f>'Population Definitions'!A2</f>
        <v>School Age Children</v>
      </c>
      <c r="B146">
        <f>IF(SUMPRODUCT(--(D146:AH146&lt;&gt;""))=0,0,"N.A.")</f>
        <v>0</v>
      </c>
      <c r="C146" t="s">
        <v>7</v>
      </c>
    </row>
    <row r="147" spans="1:34" x14ac:dyDescent="0.3">
      <c r="A147" t="str">
        <f>'Population Definitions'!A3</f>
        <v>Adults (General)</v>
      </c>
      <c r="B147">
        <f>IF(SUMPRODUCT(--(D147:AH147&lt;&gt;""))=0,0,"N.A.")</f>
        <v>0</v>
      </c>
      <c r="C147" t="s">
        <v>7</v>
      </c>
      <c r="D147" t="str">
        <f t="shared" ref="D147:AH147" si="72">IF(D146="","",D146)</f>
        <v/>
      </c>
      <c r="E147" t="str">
        <f t="shared" si="72"/>
        <v/>
      </c>
      <c r="F147" t="str">
        <f t="shared" si="72"/>
        <v/>
      </c>
      <c r="G147" t="str">
        <f t="shared" si="72"/>
        <v/>
      </c>
      <c r="H147" t="str">
        <f t="shared" si="72"/>
        <v/>
      </c>
      <c r="I147" t="str">
        <f t="shared" si="72"/>
        <v/>
      </c>
      <c r="J147" t="str">
        <f t="shared" si="72"/>
        <v/>
      </c>
      <c r="K147" t="str">
        <f t="shared" si="72"/>
        <v/>
      </c>
      <c r="L147" t="str">
        <f t="shared" si="72"/>
        <v/>
      </c>
      <c r="M147" t="str">
        <f t="shared" si="72"/>
        <v/>
      </c>
      <c r="N147" t="str">
        <f t="shared" si="72"/>
        <v/>
      </c>
      <c r="O147" t="str">
        <f t="shared" si="72"/>
        <v/>
      </c>
      <c r="P147" t="str">
        <f t="shared" si="72"/>
        <v/>
      </c>
      <c r="Q147" t="str">
        <f t="shared" si="72"/>
        <v/>
      </c>
      <c r="R147" t="str">
        <f t="shared" si="72"/>
        <v/>
      </c>
      <c r="S147" t="str">
        <f t="shared" si="72"/>
        <v/>
      </c>
      <c r="T147" t="str">
        <f t="shared" si="72"/>
        <v/>
      </c>
      <c r="U147" t="str">
        <f t="shared" si="72"/>
        <v/>
      </c>
      <c r="V147" t="str">
        <f t="shared" si="72"/>
        <v/>
      </c>
      <c r="W147" t="str">
        <f t="shared" si="72"/>
        <v/>
      </c>
      <c r="X147" t="str">
        <f t="shared" si="72"/>
        <v/>
      </c>
      <c r="Y147" t="str">
        <f t="shared" si="72"/>
        <v/>
      </c>
      <c r="Z147" t="str">
        <f t="shared" si="72"/>
        <v/>
      </c>
      <c r="AA147" t="str">
        <f t="shared" si="72"/>
        <v/>
      </c>
      <c r="AB147" t="str">
        <f t="shared" si="72"/>
        <v/>
      </c>
      <c r="AC147" t="str">
        <f t="shared" si="72"/>
        <v/>
      </c>
      <c r="AD147" t="str">
        <f t="shared" si="72"/>
        <v/>
      </c>
      <c r="AE147" t="str">
        <f t="shared" si="72"/>
        <v/>
      </c>
      <c r="AF147" t="str">
        <f t="shared" si="72"/>
        <v/>
      </c>
      <c r="AG147" t="str">
        <f t="shared" si="72"/>
        <v/>
      </c>
      <c r="AH147" t="str">
        <f t="shared" si="72"/>
        <v/>
      </c>
    </row>
    <row r="148" spans="1:34" x14ac:dyDescent="0.3">
      <c r="A148" t="str">
        <f>'Population Definitions'!A4</f>
        <v>Juvenile Prisoners</v>
      </c>
      <c r="B148">
        <f>IF(SUMPRODUCT(--(D148:AH148&lt;&gt;""))=0,0,"N.A.")</f>
        <v>0</v>
      </c>
      <c r="C148" t="s">
        <v>7</v>
      </c>
      <c r="D148" t="str">
        <f t="shared" ref="D148:AH148" si="73">IF(D146="","",D146)</f>
        <v/>
      </c>
      <c r="E148" t="str">
        <f t="shared" si="73"/>
        <v/>
      </c>
      <c r="F148" t="str">
        <f t="shared" si="73"/>
        <v/>
      </c>
      <c r="G148" t="str">
        <f t="shared" si="73"/>
        <v/>
      </c>
      <c r="H148" t="str">
        <f t="shared" si="73"/>
        <v/>
      </c>
      <c r="I148" t="str">
        <f t="shared" si="73"/>
        <v/>
      </c>
      <c r="J148" t="str">
        <f t="shared" si="73"/>
        <v/>
      </c>
      <c r="K148" t="str">
        <f t="shared" si="73"/>
        <v/>
      </c>
      <c r="L148" t="str">
        <f t="shared" si="73"/>
        <v/>
      </c>
      <c r="M148" t="str">
        <f t="shared" si="73"/>
        <v/>
      </c>
      <c r="N148" t="str">
        <f t="shared" si="73"/>
        <v/>
      </c>
      <c r="O148" t="str">
        <f t="shared" si="73"/>
        <v/>
      </c>
      <c r="P148" t="str">
        <f t="shared" si="73"/>
        <v/>
      </c>
      <c r="Q148" t="str">
        <f t="shared" si="73"/>
        <v/>
      </c>
      <c r="R148" t="str">
        <f t="shared" si="73"/>
        <v/>
      </c>
      <c r="S148" t="str">
        <f t="shared" si="73"/>
        <v/>
      </c>
      <c r="T148" t="str">
        <f t="shared" si="73"/>
        <v/>
      </c>
      <c r="U148" t="str">
        <f t="shared" si="73"/>
        <v/>
      </c>
      <c r="V148" t="str">
        <f t="shared" si="73"/>
        <v/>
      </c>
      <c r="W148" t="str">
        <f t="shared" si="73"/>
        <v/>
      </c>
      <c r="X148" t="str">
        <f t="shared" si="73"/>
        <v/>
      </c>
      <c r="Y148" t="str">
        <f t="shared" si="73"/>
        <v/>
      </c>
      <c r="Z148" t="str">
        <f t="shared" si="73"/>
        <v/>
      </c>
      <c r="AA148" t="str">
        <f t="shared" si="73"/>
        <v/>
      </c>
      <c r="AB148" t="str">
        <f t="shared" si="73"/>
        <v/>
      </c>
      <c r="AC148" t="str">
        <f t="shared" si="73"/>
        <v/>
      </c>
      <c r="AD148" t="str">
        <f t="shared" si="73"/>
        <v/>
      </c>
      <c r="AE148" t="str">
        <f t="shared" si="73"/>
        <v/>
      </c>
      <c r="AF148" t="str">
        <f t="shared" si="73"/>
        <v/>
      </c>
      <c r="AG148" t="str">
        <f t="shared" si="73"/>
        <v/>
      </c>
      <c r="AH148" t="str">
        <f t="shared" si="73"/>
        <v/>
      </c>
    </row>
    <row r="149" spans="1:34" x14ac:dyDescent="0.3">
      <c r="A149" t="str">
        <f>'Population Definitions'!A5</f>
        <v>Adult Prisoners</v>
      </c>
      <c r="B149">
        <f>IF(SUMPRODUCT(--(D149:AH149&lt;&gt;""))=0,0,"N.A.")</f>
        <v>0</v>
      </c>
      <c r="C149" t="s">
        <v>7</v>
      </c>
      <c r="D149" t="str">
        <f t="shared" ref="D149:AH149" si="74">IF(D146="","",D146)</f>
        <v/>
      </c>
      <c r="E149" t="str">
        <f t="shared" si="74"/>
        <v/>
      </c>
      <c r="F149" t="str">
        <f t="shared" si="74"/>
        <v/>
      </c>
      <c r="G149" t="str">
        <f t="shared" si="74"/>
        <v/>
      </c>
      <c r="H149" t="str">
        <f t="shared" si="74"/>
        <v/>
      </c>
      <c r="I149" t="str">
        <f t="shared" si="74"/>
        <v/>
      </c>
      <c r="J149" t="str">
        <f t="shared" si="74"/>
        <v/>
      </c>
      <c r="K149" t="str">
        <f t="shared" si="74"/>
        <v/>
      </c>
      <c r="L149" t="str">
        <f t="shared" si="74"/>
        <v/>
      </c>
      <c r="M149" t="str">
        <f t="shared" si="74"/>
        <v/>
      </c>
      <c r="N149" t="str">
        <f t="shared" si="74"/>
        <v/>
      </c>
      <c r="O149" t="str">
        <f t="shared" si="74"/>
        <v/>
      </c>
      <c r="P149" t="str">
        <f t="shared" si="74"/>
        <v/>
      </c>
      <c r="Q149" t="str">
        <f t="shared" si="74"/>
        <v/>
      </c>
      <c r="R149" t="str">
        <f t="shared" si="74"/>
        <v/>
      </c>
      <c r="S149" t="str">
        <f t="shared" si="74"/>
        <v/>
      </c>
      <c r="T149" t="str">
        <f t="shared" si="74"/>
        <v/>
      </c>
      <c r="U149" t="str">
        <f t="shared" si="74"/>
        <v/>
      </c>
      <c r="V149" t="str">
        <f t="shared" si="74"/>
        <v/>
      </c>
      <c r="W149" t="str">
        <f t="shared" si="74"/>
        <v/>
      </c>
      <c r="X149" t="str">
        <f t="shared" si="74"/>
        <v/>
      </c>
      <c r="Y149" t="str">
        <f t="shared" si="74"/>
        <v/>
      </c>
      <c r="Z149" t="str">
        <f t="shared" si="74"/>
        <v/>
      </c>
      <c r="AA149" t="str">
        <f t="shared" si="74"/>
        <v/>
      </c>
      <c r="AB149" t="str">
        <f t="shared" si="74"/>
        <v/>
      </c>
      <c r="AC149" t="str">
        <f t="shared" si="74"/>
        <v/>
      </c>
      <c r="AD149" t="str">
        <f t="shared" si="74"/>
        <v/>
      </c>
      <c r="AE149" t="str">
        <f t="shared" si="74"/>
        <v/>
      </c>
      <c r="AF149" t="str">
        <f t="shared" si="74"/>
        <v/>
      </c>
      <c r="AG149" t="str">
        <f t="shared" si="74"/>
        <v/>
      </c>
      <c r="AH149" t="str">
        <f t="shared" si="74"/>
        <v/>
      </c>
    </row>
    <row r="151" spans="1:34" x14ac:dyDescent="0.3">
      <c r="A151" t="s">
        <v>32</v>
      </c>
      <c r="B151" t="s">
        <v>6</v>
      </c>
      <c r="D151">
        <v>2000</v>
      </c>
      <c r="E151">
        <v>2001</v>
      </c>
      <c r="F151">
        <v>2002</v>
      </c>
      <c r="G151">
        <v>2003</v>
      </c>
      <c r="H151">
        <v>2004</v>
      </c>
      <c r="I151">
        <v>2005</v>
      </c>
      <c r="J151">
        <v>2006</v>
      </c>
      <c r="K151">
        <v>2007</v>
      </c>
      <c r="L151">
        <v>2008</v>
      </c>
      <c r="M151">
        <v>2009</v>
      </c>
      <c r="N151">
        <v>2010</v>
      </c>
      <c r="O151">
        <v>2011</v>
      </c>
      <c r="P151">
        <v>2012</v>
      </c>
      <c r="Q151">
        <v>2013</v>
      </c>
      <c r="R151">
        <v>2014</v>
      </c>
      <c r="S151">
        <v>2015</v>
      </c>
      <c r="T151">
        <v>2016</v>
      </c>
      <c r="U151">
        <v>2017</v>
      </c>
      <c r="V151">
        <v>2018</v>
      </c>
      <c r="W151">
        <v>2019</v>
      </c>
      <c r="X151">
        <v>2020</v>
      </c>
      <c r="Y151">
        <v>2021</v>
      </c>
      <c r="Z151">
        <v>2022</v>
      </c>
      <c r="AA151">
        <v>2023</v>
      </c>
      <c r="AB151">
        <v>2024</v>
      </c>
      <c r="AC151">
        <v>2025</v>
      </c>
      <c r="AD151">
        <v>2026</v>
      </c>
      <c r="AE151">
        <v>2027</v>
      </c>
      <c r="AF151">
        <v>2028</v>
      </c>
      <c r="AG151">
        <v>2029</v>
      </c>
      <c r="AH151">
        <v>2030</v>
      </c>
    </row>
    <row r="152" spans="1:34" x14ac:dyDescent="0.3">
      <c r="A152" t="str">
        <f>'Population Definitions'!A2</f>
        <v>School Age Children</v>
      </c>
      <c r="B152">
        <f>IF(SUMPRODUCT(--(D152:AH152&lt;&gt;""))=0,0,"N.A.")</f>
        <v>0</v>
      </c>
      <c r="C152" t="s">
        <v>7</v>
      </c>
    </row>
    <row r="153" spans="1:34" x14ac:dyDescent="0.3">
      <c r="A153" t="str">
        <f>'Population Definitions'!A3</f>
        <v>Adults (General)</v>
      </c>
      <c r="B153">
        <f>IF(SUMPRODUCT(--(D153:AH153&lt;&gt;""))=0,0,"N.A.")</f>
        <v>0</v>
      </c>
      <c r="C153" t="s">
        <v>7</v>
      </c>
      <c r="D153" t="str">
        <f t="shared" ref="D153:AH153" si="75">IF(D152="","",D152)</f>
        <v/>
      </c>
      <c r="E153" t="str">
        <f t="shared" si="75"/>
        <v/>
      </c>
      <c r="F153" t="str">
        <f t="shared" si="75"/>
        <v/>
      </c>
      <c r="G153" t="str">
        <f t="shared" si="75"/>
        <v/>
      </c>
      <c r="H153" t="str">
        <f t="shared" si="75"/>
        <v/>
      </c>
      <c r="I153" t="str">
        <f t="shared" si="75"/>
        <v/>
      </c>
      <c r="J153" t="str">
        <f t="shared" si="75"/>
        <v/>
      </c>
      <c r="K153" t="str">
        <f t="shared" si="75"/>
        <v/>
      </c>
      <c r="L153" t="str">
        <f t="shared" si="75"/>
        <v/>
      </c>
      <c r="M153" t="str">
        <f t="shared" si="75"/>
        <v/>
      </c>
      <c r="N153" t="str">
        <f t="shared" si="75"/>
        <v/>
      </c>
      <c r="O153" t="str">
        <f t="shared" si="75"/>
        <v/>
      </c>
      <c r="P153" t="str">
        <f t="shared" si="75"/>
        <v/>
      </c>
      <c r="Q153" t="str">
        <f t="shared" si="75"/>
        <v/>
      </c>
      <c r="R153" t="str">
        <f t="shared" si="75"/>
        <v/>
      </c>
      <c r="S153" t="str">
        <f t="shared" si="75"/>
        <v/>
      </c>
      <c r="T153" t="str">
        <f t="shared" si="75"/>
        <v/>
      </c>
      <c r="U153" t="str">
        <f t="shared" si="75"/>
        <v/>
      </c>
      <c r="V153" t="str">
        <f t="shared" si="75"/>
        <v/>
      </c>
      <c r="W153" t="str">
        <f t="shared" si="75"/>
        <v/>
      </c>
      <c r="X153" t="str">
        <f t="shared" si="75"/>
        <v/>
      </c>
      <c r="Y153" t="str">
        <f t="shared" si="75"/>
        <v/>
      </c>
      <c r="Z153" t="str">
        <f t="shared" si="75"/>
        <v/>
      </c>
      <c r="AA153" t="str">
        <f t="shared" si="75"/>
        <v/>
      </c>
      <c r="AB153" t="str">
        <f t="shared" si="75"/>
        <v/>
      </c>
      <c r="AC153" t="str">
        <f t="shared" si="75"/>
        <v/>
      </c>
      <c r="AD153" t="str">
        <f t="shared" si="75"/>
        <v/>
      </c>
      <c r="AE153" t="str">
        <f t="shared" si="75"/>
        <v/>
      </c>
      <c r="AF153" t="str">
        <f t="shared" si="75"/>
        <v/>
      </c>
      <c r="AG153" t="str">
        <f t="shared" si="75"/>
        <v/>
      </c>
      <c r="AH153" t="str">
        <f t="shared" si="75"/>
        <v/>
      </c>
    </row>
    <row r="154" spans="1:34" x14ac:dyDescent="0.3">
      <c r="A154" t="str">
        <f>'Population Definitions'!A4</f>
        <v>Juvenile Prisoners</v>
      </c>
      <c r="B154">
        <f>IF(SUMPRODUCT(--(D154:AH154&lt;&gt;""))=0,0,"N.A.")</f>
        <v>0</v>
      </c>
      <c r="C154" t="s">
        <v>7</v>
      </c>
      <c r="D154" t="str">
        <f t="shared" ref="D154:AH154" si="76">IF(D152="","",D152)</f>
        <v/>
      </c>
      <c r="E154" t="str">
        <f t="shared" si="76"/>
        <v/>
      </c>
      <c r="F154" t="str">
        <f t="shared" si="76"/>
        <v/>
      </c>
      <c r="G154" t="str">
        <f t="shared" si="76"/>
        <v/>
      </c>
      <c r="H154" t="str">
        <f t="shared" si="76"/>
        <v/>
      </c>
      <c r="I154" t="str">
        <f t="shared" si="76"/>
        <v/>
      </c>
      <c r="J154" t="str">
        <f t="shared" si="76"/>
        <v/>
      </c>
      <c r="K154" t="str">
        <f t="shared" si="76"/>
        <v/>
      </c>
      <c r="L154" t="str">
        <f t="shared" si="76"/>
        <v/>
      </c>
      <c r="M154" t="str">
        <f t="shared" si="76"/>
        <v/>
      </c>
      <c r="N154" t="str">
        <f t="shared" si="76"/>
        <v/>
      </c>
      <c r="O154" t="str">
        <f t="shared" si="76"/>
        <v/>
      </c>
      <c r="P154" t="str">
        <f t="shared" si="76"/>
        <v/>
      </c>
      <c r="Q154" t="str">
        <f t="shared" si="76"/>
        <v/>
      </c>
      <c r="R154" t="str">
        <f t="shared" si="76"/>
        <v/>
      </c>
      <c r="S154" t="str">
        <f t="shared" si="76"/>
        <v/>
      </c>
      <c r="T154" t="str">
        <f t="shared" si="76"/>
        <v/>
      </c>
      <c r="U154" t="str">
        <f t="shared" si="76"/>
        <v/>
      </c>
      <c r="V154" t="str">
        <f t="shared" si="76"/>
        <v/>
      </c>
      <c r="W154" t="str">
        <f t="shared" si="76"/>
        <v/>
      </c>
      <c r="X154" t="str">
        <f t="shared" si="76"/>
        <v/>
      </c>
      <c r="Y154" t="str">
        <f t="shared" si="76"/>
        <v/>
      </c>
      <c r="Z154" t="str">
        <f t="shared" si="76"/>
        <v/>
      </c>
      <c r="AA154" t="str">
        <f t="shared" si="76"/>
        <v/>
      </c>
      <c r="AB154" t="str">
        <f t="shared" si="76"/>
        <v/>
      </c>
      <c r="AC154" t="str">
        <f t="shared" si="76"/>
        <v/>
      </c>
      <c r="AD154" t="str">
        <f t="shared" si="76"/>
        <v/>
      </c>
      <c r="AE154" t="str">
        <f t="shared" si="76"/>
        <v/>
      </c>
      <c r="AF154" t="str">
        <f t="shared" si="76"/>
        <v/>
      </c>
      <c r="AG154" t="str">
        <f t="shared" si="76"/>
        <v/>
      </c>
      <c r="AH154" t="str">
        <f t="shared" si="76"/>
        <v/>
      </c>
    </row>
    <row r="155" spans="1:34" x14ac:dyDescent="0.3">
      <c r="A155" t="str">
        <f>'Population Definitions'!A5</f>
        <v>Adult Prisoners</v>
      </c>
      <c r="B155">
        <f>IF(SUMPRODUCT(--(D155:AH155&lt;&gt;""))=0,0,"N.A.")</f>
        <v>0</v>
      </c>
      <c r="C155" t="s">
        <v>7</v>
      </c>
      <c r="D155" t="str">
        <f t="shared" ref="D155:AH155" si="77">IF(D152="","",D152)</f>
        <v/>
      </c>
      <c r="E155" t="str">
        <f t="shared" si="77"/>
        <v/>
      </c>
      <c r="F155" t="str">
        <f t="shared" si="77"/>
        <v/>
      </c>
      <c r="G155" t="str">
        <f t="shared" si="77"/>
        <v/>
      </c>
      <c r="H155" t="str">
        <f t="shared" si="77"/>
        <v/>
      </c>
      <c r="I155" t="str">
        <f t="shared" si="77"/>
        <v/>
      </c>
      <c r="J155" t="str">
        <f t="shared" si="77"/>
        <v/>
      </c>
      <c r="K155" t="str">
        <f t="shared" si="77"/>
        <v/>
      </c>
      <c r="L155" t="str">
        <f t="shared" si="77"/>
        <v/>
      </c>
      <c r="M155" t="str">
        <f t="shared" si="77"/>
        <v/>
      </c>
      <c r="N155" t="str">
        <f t="shared" si="77"/>
        <v/>
      </c>
      <c r="O155" t="str">
        <f t="shared" si="77"/>
        <v/>
      </c>
      <c r="P155" t="str">
        <f t="shared" si="77"/>
        <v/>
      </c>
      <c r="Q155" t="str">
        <f t="shared" si="77"/>
        <v/>
      </c>
      <c r="R155" t="str">
        <f t="shared" si="77"/>
        <v/>
      </c>
      <c r="S155" t="str">
        <f t="shared" si="77"/>
        <v/>
      </c>
      <c r="T155" t="str">
        <f t="shared" si="77"/>
        <v/>
      </c>
      <c r="U155" t="str">
        <f t="shared" si="77"/>
        <v/>
      </c>
      <c r="V155" t="str">
        <f t="shared" si="77"/>
        <v/>
      </c>
      <c r="W155" t="str">
        <f t="shared" si="77"/>
        <v/>
      </c>
      <c r="X155" t="str">
        <f t="shared" si="77"/>
        <v/>
      </c>
      <c r="Y155" t="str">
        <f t="shared" si="77"/>
        <v/>
      </c>
      <c r="Z155" t="str">
        <f t="shared" si="77"/>
        <v/>
      </c>
      <c r="AA155" t="str">
        <f t="shared" si="77"/>
        <v/>
      </c>
      <c r="AB155" t="str">
        <f t="shared" si="77"/>
        <v/>
      </c>
      <c r="AC155" t="str">
        <f t="shared" si="77"/>
        <v/>
      </c>
      <c r="AD155" t="str">
        <f t="shared" si="77"/>
        <v/>
      </c>
      <c r="AE155" t="str">
        <f t="shared" si="77"/>
        <v/>
      </c>
      <c r="AF155" t="str">
        <f t="shared" si="77"/>
        <v/>
      </c>
      <c r="AG155" t="str">
        <f t="shared" si="77"/>
        <v/>
      </c>
      <c r="AH155" t="str">
        <f t="shared" si="77"/>
        <v/>
      </c>
    </row>
    <row r="157" spans="1:34" x14ac:dyDescent="0.3">
      <c r="A157" t="s">
        <v>33</v>
      </c>
      <c r="B157" t="s">
        <v>6</v>
      </c>
      <c r="D157">
        <v>2000</v>
      </c>
      <c r="E157">
        <v>2001</v>
      </c>
      <c r="F157">
        <v>2002</v>
      </c>
      <c r="G157">
        <v>2003</v>
      </c>
      <c r="H157">
        <v>2004</v>
      </c>
      <c r="I157">
        <v>2005</v>
      </c>
      <c r="J157">
        <v>2006</v>
      </c>
      <c r="K157">
        <v>2007</v>
      </c>
      <c r="L157">
        <v>2008</v>
      </c>
      <c r="M157">
        <v>2009</v>
      </c>
      <c r="N157">
        <v>2010</v>
      </c>
      <c r="O157">
        <v>2011</v>
      </c>
      <c r="P157">
        <v>2012</v>
      </c>
      <c r="Q157">
        <v>2013</v>
      </c>
      <c r="R157">
        <v>2014</v>
      </c>
      <c r="S157">
        <v>2015</v>
      </c>
      <c r="T157">
        <v>2016</v>
      </c>
      <c r="U157">
        <v>2017</v>
      </c>
      <c r="V157">
        <v>2018</v>
      </c>
      <c r="W157">
        <v>2019</v>
      </c>
      <c r="X157">
        <v>2020</v>
      </c>
      <c r="Y157">
        <v>2021</v>
      </c>
      <c r="Z157">
        <v>2022</v>
      </c>
      <c r="AA157">
        <v>2023</v>
      </c>
      <c r="AB157">
        <v>2024</v>
      </c>
      <c r="AC157">
        <v>2025</v>
      </c>
      <c r="AD157">
        <v>2026</v>
      </c>
      <c r="AE157">
        <v>2027</v>
      </c>
      <c r="AF157">
        <v>2028</v>
      </c>
      <c r="AG157">
        <v>2029</v>
      </c>
      <c r="AH157">
        <v>2030</v>
      </c>
    </row>
    <row r="158" spans="1:34" x14ac:dyDescent="0.3">
      <c r="A158" t="str">
        <f>'Population Definitions'!A2</f>
        <v>School Age Children</v>
      </c>
      <c r="B158">
        <f>IF(SUMPRODUCT(--(D158:AH158&lt;&gt;""))=0,1,"N.A.")</f>
        <v>1</v>
      </c>
      <c r="C158" t="s">
        <v>7</v>
      </c>
    </row>
    <row r="159" spans="1:34" x14ac:dyDescent="0.3">
      <c r="A159" t="str">
        <f>'Population Definitions'!A3</f>
        <v>Adults (General)</v>
      </c>
      <c r="B159">
        <f>IF(SUMPRODUCT(--(D159:AH159&lt;&gt;""))=0,1,"N.A.")</f>
        <v>1</v>
      </c>
      <c r="C159" t="s">
        <v>7</v>
      </c>
      <c r="D159" t="str">
        <f t="shared" ref="D159:AH159" si="78">IF(D158="","",D158)</f>
        <v/>
      </c>
      <c r="E159" t="str">
        <f t="shared" si="78"/>
        <v/>
      </c>
      <c r="F159" t="str">
        <f t="shared" si="78"/>
        <v/>
      </c>
      <c r="G159" t="str">
        <f t="shared" si="78"/>
        <v/>
      </c>
      <c r="H159" t="str">
        <f t="shared" si="78"/>
        <v/>
      </c>
      <c r="I159" t="str">
        <f t="shared" si="78"/>
        <v/>
      </c>
      <c r="J159" t="str">
        <f t="shared" si="78"/>
        <v/>
      </c>
      <c r="K159" t="str">
        <f t="shared" si="78"/>
        <v/>
      </c>
      <c r="L159" t="str">
        <f t="shared" si="78"/>
        <v/>
      </c>
      <c r="M159" t="str">
        <f t="shared" si="78"/>
        <v/>
      </c>
      <c r="N159" t="str">
        <f t="shared" si="78"/>
        <v/>
      </c>
      <c r="O159" t="str">
        <f t="shared" si="78"/>
        <v/>
      </c>
      <c r="P159" t="str">
        <f t="shared" si="78"/>
        <v/>
      </c>
      <c r="Q159" t="str">
        <f t="shared" si="78"/>
        <v/>
      </c>
      <c r="R159" t="str">
        <f t="shared" si="78"/>
        <v/>
      </c>
      <c r="S159" t="str">
        <f t="shared" si="78"/>
        <v/>
      </c>
      <c r="T159" t="str">
        <f t="shared" si="78"/>
        <v/>
      </c>
      <c r="U159" t="str">
        <f t="shared" si="78"/>
        <v/>
      </c>
      <c r="V159" t="str">
        <f t="shared" si="78"/>
        <v/>
      </c>
      <c r="W159" t="str">
        <f t="shared" si="78"/>
        <v/>
      </c>
      <c r="X159" t="str">
        <f t="shared" si="78"/>
        <v/>
      </c>
      <c r="Y159" t="str">
        <f t="shared" si="78"/>
        <v/>
      </c>
      <c r="Z159" t="str">
        <f t="shared" si="78"/>
        <v/>
      </c>
      <c r="AA159" t="str">
        <f t="shared" si="78"/>
        <v/>
      </c>
      <c r="AB159" t="str">
        <f t="shared" si="78"/>
        <v/>
      </c>
      <c r="AC159" t="str">
        <f t="shared" si="78"/>
        <v/>
      </c>
      <c r="AD159" t="str">
        <f t="shared" si="78"/>
        <v/>
      </c>
      <c r="AE159" t="str">
        <f t="shared" si="78"/>
        <v/>
      </c>
      <c r="AF159" t="str">
        <f t="shared" si="78"/>
        <v/>
      </c>
      <c r="AG159" t="str">
        <f t="shared" si="78"/>
        <v/>
      </c>
      <c r="AH159" t="str">
        <f t="shared" si="78"/>
        <v/>
      </c>
    </row>
    <row r="160" spans="1:34" x14ac:dyDescent="0.3">
      <c r="A160" t="str">
        <f>'Population Definitions'!A4</f>
        <v>Juvenile Prisoners</v>
      </c>
      <c r="B160">
        <f>IF(SUMPRODUCT(--(D160:AH160&lt;&gt;""))=0,1,"N.A.")</f>
        <v>1</v>
      </c>
      <c r="C160" t="s">
        <v>7</v>
      </c>
      <c r="D160" t="str">
        <f t="shared" ref="D160:AH160" si="79">IF(D158="","",D158)</f>
        <v/>
      </c>
      <c r="E160" t="str">
        <f t="shared" si="79"/>
        <v/>
      </c>
      <c r="F160" t="str">
        <f t="shared" si="79"/>
        <v/>
      </c>
      <c r="G160" t="str">
        <f t="shared" si="79"/>
        <v/>
      </c>
      <c r="H160" t="str">
        <f t="shared" si="79"/>
        <v/>
      </c>
      <c r="I160" t="str">
        <f t="shared" si="79"/>
        <v/>
      </c>
      <c r="J160" t="str">
        <f t="shared" si="79"/>
        <v/>
      </c>
      <c r="K160" t="str">
        <f t="shared" si="79"/>
        <v/>
      </c>
      <c r="L160" t="str">
        <f t="shared" si="79"/>
        <v/>
      </c>
      <c r="M160" t="str">
        <f t="shared" si="79"/>
        <v/>
      </c>
      <c r="N160" t="str">
        <f t="shared" si="79"/>
        <v/>
      </c>
      <c r="O160" t="str">
        <f t="shared" si="79"/>
        <v/>
      </c>
      <c r="P160" t="str">
        <f t="shared" si="79"/>
        <v/>
      </c>
      <c r="Q160" t="str">
        <f t="shared" si="79"/>
        <v/>
      </c>
      <c r="R160" t="str">
        <f t="shared" si="79"/>
        <v/>
      </c>
      <c r="S160" t="str">
        <f t="shared" si="79"/>
        <v/>
      </c>
      <c r="T160" t="str">
        <f t="shared" si="79"/>
        <v/>
      </c>
      <c r="U160" t="str">
        <f t="shared" si="79"/>
        <v/>
      </c>
      <c r="V160" t="str">
        <f t="shared" si="79"/>
        <v/>
      </c>
      <c r="W160" t="str">
        <f t="shared" si="79"/>
        <v/>
      </c>
      <c r="X160" t="str">
        <f t="shared" si="79"/>
        <v/>
      </c>
      <c r="Y160" t="str">
        <f t="shared" si="79"/>
        <v/>
      </c>
      <c r="Z160" t="str">
        <f t="shared" si="79"/>
        <v/>
      </c>
      <c r="AA160" t="str">
        <f t="shared" si="79"/>
        <v/>
      </c>
      <c r="AB160" t="str">
        <f t="shared" si="79"/>
        <v/>
      </c>
      <c r="AC160" t="str">
        <f t="shared" si="79"/>
        <v/>
      </c>
      <c r="AD160" t="str">
        <f t="shared" si="79"/>
        <v/>
      </c>
      <c r="AE160" t="str">
        <f t="shared" si="79"/>
        <v/>
      </c>
      <c r="AF160" t="str">
        <f t="shared" si="79"/>
        <v/>
      </c>
      <c r="AG160" t="str">
        <f t="shared" si="79"/>
        <v/>
      </c>
      <c r="AH160" t="str">
        <f t="shared" si="79"/>
        <v/>
      </c>
    </row>
    <row r="161" spans="1:34" x14ac:dyDescent="0.3">
      <c r="A161" t="str">
        <f>'Population Definitions'!A5</f>
        <v>Adult Prisoners</v>
      </c>
      <c r="B161">
        <f>IF(SUMPRODUCT(--(D161:AH161&lt;&gt;""))=0,1,"N.A.")</f>
        <v>1</v>
      </c>
      <c r="C161" t="s">
        <v>7</v>
      </c>
      <c r="D161" t="str">
        <f t="shared" ref="D161:AH161" si="80">IF(D158="","",D158)</f>
        <v/>
      </c>
      <c r="E161" t="str">
        <f t="shared" si="80"/>
        <v/>
      </c>
      <c r="F161" t="str">
        <f t="shared" si="80"/>
        <v/>
      </c>
      <c r="G161" t="str">
        <f t="shared" si="80"/>
        <v/>
      </c>
      <c r="H161" t="str">
        <f t="shared" si="80"/>
        <v/>
      </c>
      <c r="I161" t="str">
        <f t="shared" si="80"/>
        <v/>
      </c>
      <c r="J161" t="str">
        <f t="shared" si="80"/>
        <v/>
      </c>
      <c r="K161" t="str">
        <f t="shared" si="80"/>
        <v/>
      </c>
      <c r="L161" t="str">
        <f t="shared" si="80"/>
        <v/>
      </c>
      <c r="M161" t="str">
        <f t="shared" si="80"/>
        <v/>
      </c>
      <c r="N161" t="str">
        <f t="shared" si="80"/>
        <v/>
      </c>
      <c r="O161" t="str">
        <f t="shared" si="80"/>
        <v/>
      </c>
      <c r="P161" t="str">
        <f t="shared" si="80"/>
        <v/>
      </c>
      <c r="Q161" t="str">
        <f t="shared" si="80"/>
        <v/>
      </c>
      <c r="R161" t="str">
        <f t="shared" si="80"/>
        <v/>
      </c>
      <c r="S161" t="str">
        <f t="shared" si="80"/>
        <v/>
      </c>
      <c r="T161" t="str">
        <f t="shared" si="80"/>
        <v/>
      </c>
      <c r="U161" t="str">
        <f t="shared" si="80"/>
        <v/>
      </c>
      <c r="V161" t="str">
        <f t="shared" si="80"/>
        <v/>
      </c>
      <c r="W161" t="str">
        <f t="shared" si="80"/>
        <v/>
      </c>
      <c r="X161" t="str">
        <f t="shared" si="80"/>
        <v/>
      </c>
      <c r="Y161" t="str">
        <f t="shared" si="80"/>
        <v/>
      </c>
      <c r="Z161" t="str">
        <f t="shared" si="80"/>
        <v/>
      </c>
      <c r="AA161" t="str">
        <f t="shared" si="80"/>
        <v/>
      </c>
      <c r="AB161" t="str">
        <f t="shared" si="80"/>
        <v/>
      </c>
      <c r="AC161" t="str">
        <f t="shared" si="80"/>
        <v/>
      </c>
      <c r="AD161" t="str">
        <f t="shared" si="80"/>
        <v/>
      </c>
      <c r="AE161" t="str">
        <f t="shared" si="80"/>
        <v/>
      </c>
      <c r="AF161" t="str">
        <f t="shared" si="80"/>
        <v/>
      </c>
      <c r="AG161" t="str">
        <f t="shared" si="80"/>
        <v/>
      </c>
      <c r="AH161" t="str">
        <f t="shared" si="80"/>
        <v/>
      </c>
    </row>
    <row r="163" spans="1:34" x14ac:dyDescent="0.3">
      <c r="A163" t="s">
        <v>34</v>
      </c>
      <c r="B163" t="s">
        <v>6</v>
      </c>
      <c r="D163">
        <v>2000</v>
      </c>
      <c r="E163">
        <v>2001</v>
      </c>
      <c r="F163">
        <v>2002</v>
      </c>
      <c r="G163">
        <v>2003</v>
      </c>
      <c r="H163">
        <v>2004</v>
      </c>
      <c r="I163">
        <v>2005</v>
      </c>
      <c r="J163">
        <v>2006</v>
      </c>
      <c r="K163">
        <v>2007</v>
      </c>
      <c r="L163">
        <v>2008</v>
      </c>
      <c r="M163">
        <v>2009</v>
      </c>
      <c r="N163">
        <v>2010</v>
      </c>
      <c r="O163">
        <v>2011</v>
      </c>
      <c r="P163">
        <v>2012</v>
      </c>
      <c r="Q163">
        <v>2013</v>
      </c>
      <c r="R163">
        <v>2014</v>
      </c>
      <c r="S163">
        <v>2015</v>
      </c>
      <c r="T163">
        <v>2016</v>
      </c>
      <c r="U163">
        <v>2017</v>
      </c>
      <c r="V163">
        <v>2018</v>
      </c>
      <c r="W163">
        <v>2019</v>
      </c>
      <c r="X163">
        <v>2020</v>
      </c>
      <c r="Y163">
        <v>2021</v>
      </c>
      <c r="Z163">
        <v>2022</v>
      </c>
      <c r="AA163">
        <v>2023</v>
      </c>
      <c r="AB163">
        <v>2024</v>
      </c>
      <c r="AC163">
        <v>2025</v>
      </c>
      <c r="AD163">
        <v>2026</v>
      </c>
      <c r="AE163">
        <v>2027</v>
      </c>
      <c r="AF163">
        <v>2028</v>
      </c>
      <c r="AG163">
        <v>2029</v>
      </c>
      <c r="AH163">
        <v>2030</v>
      </c>
    </row>
    <row r="164" spans="1:34" x14ac:dyDescent="0.3">
      <c r="A164" t="str">
        <f>'Population Definitions'!A2</f>
        <v>School Age Children</v>
      </c>
      <c r="B164">
        <f>IF(SUMPRODUCT(--(D164:AH164&lt;&gt;""))=0,0,"N.A.")</f>
        <v>0</v>
      </c>
      <c r="C164" t="s">
        <v>7</v>
      </c>
    </row>
    <row r="165" spans="1:34" x14ac:dyDescent="0.3">
      <c r="A165" t="str">
        <f>'Population Definitions'!A3</f>
        <v>Adults (General)</v>
      </c>
      <c r="B165">
        <f>IF(SUMPRODUCT(--(D165:AH165&lt;&gt;""))=0,0,"N.A.")</f>
        <v>0</v>
      </c>
      <c r="C165" t="s">
        <v>7</v>
      </c>
      <c r="D165" t="str">
        <f t="shared" ref="D165:AH165" si="81">IF(D164="","",D164)</f>
        <v/>
      </c>
      <c r="E165" t="str">
        <f t="shared" si="81"/>
        <v/>
      </c>
      <c r="F165" t="str">
        <f t="shared" si="81"/>
        <v/>
      </c>
      <c r="G165" t="str">
        <f t="shared" si="81"/>
        <v/>
      </c>
      <c r="H165" t="str">
        <f t="shared" si="81"/>
        <v/>
      </c>
      <c r="I165" t="str">
        <f t="shared" si="81"/>
        <v/>
      </c>
      <c r="J165" t="str">
        <f t="shared" si="81"/>
        <v/>
      </c>
      <c r="K165" t="str">
        <f t="shared" si="81"/>
        <v/>
      </c>
      <c r="L165" t="str">
        <f t="shared" si="81"/>
        <v/>
      </c>
      <c r="M165" t="str">
        <f t="shared" si="81"/>
        <v/>
      </c>
      <c r="N165" t="str">
        <f t="shared" si="81"/>
        <v/>
      </c>
      <c r="O165" t="str">
        <f t="shared" si="81"/>
        <v/>
      </c>
      <c r="P165" t="str">
        <f t="shared" si="81"/>
        <v/>
      </c>
      <c r="Q165" t="str">
        <f t="shared" si="81"/>
        <v/>
      </c>
      <c r="R165" t="str">
        <f t="shared" si="81"/>
        <v/>
      </c>
      <c r="S165" t="str">
        <f t="shared" si="81"/>
        <v/>
      </c>
      <c r="T165" t="str">
        <f t="shared" si="81"/>
        <v/>
      </c>
      <c r="U165" t="str">
        <f t="shared" si="81"/>
        <v/>
      </c>
      <c r="V165" t="str">
        <f t="shared" si="81"/>
        <v/>
      </c>
      <c r="W165" t="str">
        <f t="shared" si="81"/>
        <v/>
      </c>
      <c r="X165" t="str">
        <f t="shared" si="81"/>
        <v/>
      </c>
      <c r="Y165" t="str">
        <f t="shared" si="81"/>
        <v/>
      </c>
      <c r="Z165" t="str">
        <f t="shared" si="81"/>
        <v/>
      </c>
      <c r="AA165" t="str">
        <f t="shared" si="81"/>
        <v/>
      </c>
      <c r="AB165" t="str">
        <f t="shared" si="81"/>
        <v/>
      </c>
      <c r="AC165" t="str">
        <f t="shared" si="81"/>
        <v/>
      </c>
      <c r="AD165" t="str">
        <f t="shared" si="81"/>
        <v/>
      </c>
      <c r="AE165" t="str">
        <f t="shared" si="81"/>
        <v/>
      </c>
      <c r="AF165" t="str">
        <f t="shared" si="81"/>
        <v/>
      </c>
      <c r="AG165" t="str">
        <f t="shared" si="81"/>
        <v/>
      </c>
      <c r="AH165" t="str">
        <f t="shared" si="81"/>
        <v/>
      </c>
    </row>
    <row r="166" spans="1:34" x14ac:dyDescent="0.3">
      <c r="A166" t="str">
        <f>'Population Definitions'!A4</f>
        <v>Juvenile Prisoners</v>
      </c>
      <c r="B166">
        <f>IF(SUMPRODUCT(--(D166:AH166&lt;&gt;""))=0,0,"N.A.")</f>
        <v>0</v>
      </c>
      <c r="C166" t="s">
        <v>7</v>
      </c>
      <c r="D166" t="str">
        <f t="shared" ref="D166:AH166" si="82">IF(D164="","",D164)</f>
        <v/>
      </c>
      <c r="E166" t="str">
        <f t="shared" si="82"/>
        <v/>
      </c>
      <c r="F166" t="str">
        <f t="shared" si="82"/>
        <v/>
      </c>
      <c r="G166" t="str">
        <f t="shared" si="82"/>
        <v/>
      </c>
      <c r="H166" t="str">
        <f t="shared" si="82"/>
        <v/>
      </c>
      <c r="I166" t="str">
        <f t="shared" si="82"/>
        <v/>
      </c>
      <c r="J166" t="str">
        <f t="shared" si="82"/>
        <v/>
      </c>
      <c r="K166" t="str">
        <f t="shared" si="82"/>
        <v/>
      </c>
      <c r="L166" t="str">
        <f t="shared" si="82"/>
        <v/>
      </c>
      <c r="M166" t="str">
        <f t="shared" si="82"/>
        <v/>
      </c>
      <c r="N166" t="str">
        <f t="shared" si="82"/>
        <v/>
      </c>
      <c r="O166" t="str">
        <f t="shared" si="82"/>
        <v/>
      </c>
      <c r="P166" t="str">
        <f t="shared" si="82"/>
        <v/>
      </c>
      <c r="Q166" t="str">
        <f t="shared" si="82"/>
        <v/>
      </c>
      <c r="R166" t="str">
        <f t="shared" si="82"/>
        <v/>
      </c>
      <c r="S166" t="str">
        <f t="shared" si="82"/>
        <v/>
      </c>
      <c r="T166" t="str">
        <f t="shared" si="82"/>
        <v/>
      </c>
      <c r="U166" t="str">
        <f t="shared" si="82"/>
        <v/>
      </c>
      <c r="V166" t="str">
        <f t="shared" si="82"/>
        <v/>
      </c>
      <c r="W166" t="str">
        <f t="shared" si="82"/>
        <v/>
      </c>
      <c r="X166" t="str">
        <f t="shared" si="82"/>
        <v/>
      </c>
      <c r="Y166" t="str">
        <f t="shared" si="82"/>
        <v/>
      </c>
      <c r="Z166" t="str">
        <f t="shared" si="82"/>
        <v/>
      </c>
      <c r="AA166" t="str">
        <f t="shared" si="82"/>
        <v/>
      </c>
      <c r="AB166" t="str">
        <f t="shared" si="82"/>
        <v/>
      </c>
      <c r="AC166" t="str">
        <f t="shared" si="82"/>
        <v/>
      </c>
      <c r="AD166" t="str">
        <f t="shared" si="82"/>
        <v/>
      </c>
      <c r="AE166" t="str">
        <f t="shared" si="82"/>
        <v/>
      </c>
      <c r="AF166" t="str">
        <f t="shared" si="82"/>
        <v/>
      </c>
      <c r="AG166" t="str">
        <f t="shared" si="82"/>
        <v/>
      </c>
      <c r="AH166" t="str">
        <f t="shared" si="82"/>
        <v/>
      </c>
    </row>
    <row r="167" spans="1:34" x14ac:dyDescent="0.3">
      <c r="A167" t="str">
        <f>'Population Definitions'!A5</f>
        <v>Adult Prisoners</v>
      </c>
      <c r="B167">
        <f>IF(SUMPRODUCT(--(D167:AH167&lt;&gt;""))=0,0,"N.A.")</f>
        <v>0</v>
      </c>
      <c r="C167" t="s">
        <v>7</v>
      </c>
      <c r="D167" t="str">
        <f t="shared" ref="D167:AH167" si="83">IF(D164="","",D164)</f>
        <v/>
      </c>
      <c r="E167" t="str">
        <f t="shared" si="83"/>
        <v/>
      </c>
      <c r="F167" t="str">
        <f t="shared" si="83"/>
        <v/>
      </c>
      <c r="G167" t="str">
        <f t="shared" si="83"/>
        <v/>
      </c>
      <c r="H167" t="str">
        <f t="shared" si="83"/>
        <v/>
      </c>
      <c r="I167" t="str">
        <f t="shared" si="83"/>
        <v/>
      </c>
      <c r="J167" t="str">
        <f t="shared" si="83"/>
        <v/>
      </c>
      <c r="K167" t="str">
        <f t="shared" si="83"/>
        <v/>
      </c>
      <c r="L167" t="str">
        <f t="shared" si="83"/>
        <v/>
      </c>
      <c r="M167" t="str">
        <f t="shared" si="83"/>
        <v/>
      </c>
      <c r="N167" t="str">
        <f t="shared" si="83"/>
        <v/>
      </c>
      <c r="O167" t="str">
        <f t="shared" si="83"/>
        <v/>
      </c>
      <c r="P167" t="str">
        <f t="shared" si="83"/>
        <v/>
      </c>
      <c r="Q167" t="str">
        <f t="shared" si="83"/>
        <v/>
      </c>
      <c r="R167" t="str">
        <f t="shared" si="83"/>
        <v/>
      </c>
      <c r="S167" t="str">
        <f t="shared" si="83"/>
        <v/>
      </c>
      <c r="T167" t="str">
        <f t="shared" si="83"/>
        <v/>
      </c>
      <c r="U167" t="str">
        <f t="shared" si="83"/>
        <v/>
      </c>
      <c r="V167" t="str">
        <f t="shared" si="83"/>
        <v/>
      </c>
      <c r="W167" t="str">
        <f t="shared" si="83"/>
        <v/>
      </c>
      <c r="X167" t="str">
        <f t="shared" si="83"/>
        <v/>
      </c>
      <c r="Y167" t="str">
        <f t="shared" si="83"/>
        <v/>
      </c>
      <c r="Z167" t="str">
        <f t="shared" si="83"/>
        <v/>
      </c>
      <c r="AA167" t="str">
        <f t="shared" si="83"/>
        <v/>
      </c>
      <c r="AB167" t="str">
        <f t="shared" si="83"/>
        <v/>
      </c>
      <c r="AC167" t="str">
        <f t="shared" si="83"/>
        <v/>
      </c>
      <c r="AD167" t="str">
        <f t="shared" si="83"/>
        <v/>
      </c>
      <c r="AE167" t="str">
        <f t="shared" si="83"/>
        <v/>
      </c>
      <c r="AF167" t="str">
        <f t="shared" si="83"/>
        <v/>
      </c>
      <c r="AG167" t="str">
        <f t="shared" si="83"/>
        <v/>
      </c>
      <c r="AH167" t="str">
        <f t="shared" si="83"/>
        <v/>
      </c>
    </row>
    <row r="169" spans="1:34" x14ac:dyDescent="0.3">
      <c r="A169" t="s">
        <v>35</v>
      </c>
      <c r="B169" t="s">
        <v>6</v>
      </c>
      <c r="D169">
        <v>2000</v>
      </c>
      <c r="E169">
        <v>2001</v>
      </c>
      <c r="F169">
        <v>2002</v>
      </c>
      <c r="G169">
        <v>2003</v>
      </c>
      <c r="H169">
        <v>2004</v>
      </c>
      <c r="I169">
        <v>2005</v>
      </c>
      <c r="J169">
        <v>2006</v>
      </c>
      <c r="K169">
        <v>2007</v>
      </c>
      <c r="L169">
        <v>2008</v>
      </c>
      <c r="M169">
        <v>2009</v>
      </c>
      <c r="N169">
        <v>2010</v>
      </c>
      <c r="O169">
        <v>2011</v>
      </c>
      <c r="P169">
        <v>2012</v>
      </c>
      <c r="Q169">
        <v>2013</v>
      </c>
      <c r="R169">
        <v>2014</v>
      </c>
      <c r="S169">
        <v>2015</v>
      </c>
      <c r="T169">
        <v>2016</v>
      </c>
      <c r="U169">
        <v>2017</v>
      </c>
      <c r="V169">
        <v>2018</v>
      </c>
      <c r="W169">
        <v>2019</v>
      </c>
      <c r="X169">
        <v>2020</v>
      </c>
      <c r="Y169">
        <v>2021</v>
      </c>
      <c r="Z169">
        <v>2022</v>
      </c>
      <c r="AA169">
        <v>2023</v>
      </c>
      <c r="AB169">
        <v>2024</v>
      </c>
      <c r="AC169">
        <v>2025</v>
      </c>
      <c r="AD169">
        <v>2026</v>
      </c>
      <c r="AE169">
        <v>2027</v>
      </c>
      <c r="AF169">
        <v>2028</v>
      </c>
      <c r="AG169">
        <v>2029</v>
      </c>
      <c r="AH169">
        <v>2030</v>
      </c>
    </row>
    <row r="170" spans="1:34" x14ac:dyDescent="0.3">
      <c r="A170" t="str">
        <f>'Population Definitions'!A2</f>
        <v>School Age Children</v>
      </c>
      <c r="B170">
        <f>IF(SUMPRODUCT(--(D170:AH170&lt;&gt;""))=0,0,"N.A.")</f>
        <v>0</v>
      </c>
      <c r="C170" t="s">
        <v>7</v>
      </c>
    </row>
    <row r="171" spans="1:34" x14ac:dyDescent="0.3">
      <c r="A171" t="str">
        <f>'Population Definitions'!A3</f>
        <v>Adults (General)</v>
      </c>
      <c r="B171">
        <f>IF(SUMPRODUCT(--(D171:AH171&lt;&gt;""))=0,0,"N.A.")</f>
        <v>0</v>
      </c>
      <c r="C171" t="s">
        <v>7</v>
      </c>
      <c r="D171" t="str">
        <f t="shared" ref="D171:AH171" si="84">IF(D170="","",D170)</f>
        <v/>
      </c>
      <c r="E171" t="str">
        <f t="shared" si="84"/>
        <v/>
      </c>
      <c r="F171" t="str">
        <f t="shared" si="84"/>
        <v/>
      </c>
      <c r="G171" t="str">
        <f t="shared" si="84"/>
        <v/>
      </c>
      <c r="H171" t="str">
        <f t="shared" si="84"/>
        <v/>
      </c>
      <c r="I171" t="str">
        <f t="shared" si="84"/>
        <v/>
      </c>
      <c r="J171" t="str">
        <f t="shared" si="84"/>
        <v/>
      </c>
      <c r="K171" t="str">
        <f t="shared" si="84"/>
        <v/>
      </c>
      <c r="L171" t="str">
        <f t="shared" si="84"/>
        <v/>
      </c>
      <c r="M171" t="str">
        <f t="shared" si="84"/>
        <v/>
      </c>
      <c r="N171" t="str">
        <f t="shared" si="84"/>
        <v/>
      </c>
      <c r="O171" t="str">
        <f t="shared" si="84"/>
        <v/>
      </c>
      <c r="P171" t="str">
        <f t="shared" si="84"/>
        <v/>
      </c>
      <c r="Q171" t="str">
        <f t="shared" si="84"/>
        <v/>
      </c>
      <c r="R171" t="str">
        <f t="shared" si="84"/>
        <v/>
      </c>
      <c r="S171" t="str">
        <f t="shared" si="84"/>
        <v/>
      </c>
      <c r="T171" t="str">
        <f t="shared" si="84"/>
        <v/>
      </c>
      <c r="U171" t="str">
        <f t="shared" si="84"/>
        <v/>
      </c>
      <c r="V171" t="str">
        <f t="shared" si="84"/>
        <v/>
      </c>
      <c r="W171" t="str">
        <f t="shared" si="84"/>
        <v/>
      </c>
      <c r="X171" t="str">
        <f t="shared" si="84"/>
        <v/>
      </c>
      <c r="Y171" t="str">
        <f t="shared" si="84"/>
        <v/>
      </c>
      <c r="Z171" t="str">
        <f t="shared" si="84"/>
        <v/>
      </c>
      <c r="AA171" t="str">
        <f t="shared" si="84"/>
        <v/>
      </c>
      <c r="AB171" t="str">
        <f t="shared" si="84"/>
        <v/>
      </c>
      <c r="AC171" t="str">
        <f t="shared" si="84"/>
        <v/>
      </c>
      <c r="AD171" t="str">
        <f t="shared" si="84"/>
        <v/>
      </c>
      <c r="AE171" t="str">
        <f t="shared" si="84"/>
        <v/>
      </c>
      <c r="AF171" t="str">
        <f t="shared" si="84"/>
        <v/>
      </c>
      <c r="AG171" t="str">
        <f t="shared" si="84"/>
        <v/>
      </c>
      <c r="AH171" t="str">
        <f t="shared" si="84"/>
        <v/>
      </c>
    </row>
    <row r="172" spans="1:34" x14ac:dyDescent="0.3">
      <c r="A172" t="str">
        <f>'Population Definitions'!A4</f>
        <v>Juvenile Prisoners</v>
      </c>
      <c r="B172">
        <f>IF(SUMPRODUCT(--(D172:AH172&lt;&gt;""))=0,0,"N.A.")</f>
        <v>0</v>
      </c>
      <c r="C172" t="s">
        <v>7</v>
      </c>
      <c r="D172" t="str">
        <f t="shared" ref="D172:AH172" si="85">IF(D170="","",D170)</f>
        <v/>
      </c>
      <c r="E172" t="str">
        <f t="shared" si="85"/>
        <v/>
      </c>
      <c r="F172" t="str">
        <f t="shared" si="85"/>
        <v/>
      </c>
      <c r="G172" t="str">
        <f t="shared" si="85"/>
        <v/>
      </c>
      <c r="H172" t="str">
        <f t="shared" si="85"/>
        <v/>
      </c>
      <c r="I172" t="str">
        <f t="shared" si="85"/>
        <v/>
      </c>
      <c r="J172" t="str">
        <f t="shared" si="85"/>
        <v/>
      </c>
      <c r="K172" t="str">
        <f t="shared" si="85"/>
        <v/>
      </c>
      <c r="L172" t="str">
        <f t="shared" si="85"/>
        <v/>
      </c>
      <c r="M172" t="str">
        <f t="shared" si="85"/>
        <v/>
      </c>
      <c r="N172" t="str">
        <f t="shared" si="85"/>
        <v/>
      </c>
      <c r="O172" t="str">
        <f t="shared" si="85"/>
        <v/>
      </c>
      <c r="P172" t="str">
        <f t="shared" si="85"/>
        <v/>
      </c>
      <c r="Q172" t="str">
        <f t="shared" si="85"/>
        <v/>
      </c>
      <c r="R172" t="str">
        <f t="shared" si="85"/>
        <v/>
      </c>
      <c r="S172" t="str">
        <f t="shared" si="85"/>
        <v/>
      </c>
      <c r="T172" t="str">
        <f t="shared" si="85"/>
        <v/>
      </c>
      <c r="U172" t="str">
        <f t="shared" si="85"/>
        <v/>
      </c>
      <c r="V172" t="str">
        <f t="shared" si="85"/>
        <v/>
      </c>
      <c r="W172" t="str">
        <f t="shared" si="85"/>
        <v/>
      </c>
      <c r="X172" t="str">
        <f t="shared" si="85"/>
        <v/>
      </c>
      <c r="Y172" t="str">
        <f t="shared" si="85"/>
        <v/>
      </c>
      <c r="Z172" t="str">
        <f t="shared" si="85"/>
        <v/>
      </c>
      <c r="AA172" t="str">
        <f t="shared" si="85"/>
        <v/>
      </c>
      <c r="AB172" t="str">
        <f t="shared" si="85"/>
        <v/>
      </c>
      <c r="AC172" t="str">
        <f t="shared" si="85"/>
        <v/>
      </c>
      <c r="AD172" t="str">
        <f t="shared" si="85"/>
        <v/>
      </c>
      <c r="AE172" t="str">
        <f t="shared" si="85"/>
        <v/>
      </c>
      <c r="AF172" t="str">
        <f t="shared" si="85"/>
        <v/>
      </c>
      <c r="AG172" t="str">
        <f t="shared" si="85"/>
        <v/>
      </c>
      <c r="AH172" t="str">
        <f t="shared" si="85"/>
        <v/>
      </c>
    </row>
    <row r="173" spans="1:34" x14ac:dyDescent="0.3">
      <c r="A173" t="str">
        <f>'Population Definitions'!A5</f>
        <v>Adult Prisoners</v>
      </c>
      <c r="B173">
        <f>IF(SUMPRODUCT(--(D173:AH173&lt;&gt;""))=0,0,"N.A.")</f>
        <v>0</v>
      </c>
      <c r="C173" t="s">
        <v>7</v>
      </c>
      <c r="D173" t="str">
        <f t="shared" ref="D173:AH173" si="86">IF(D170="","",D170)</f>
        <v/>
      </c>
      <c r="E173" t="str">
        <f t="shared" si="86"/>
        <v/>
      </c>
      <c r="F173" t="str">
        <f t="shared" si="86"/>
        <v/>
      </c>
      <c r="G173" t="str">
        <f t="shared" si="86"/>
        <v/>
      </c>
      <c r="H173" t="str">
        <f t="shared" si="86"/>
        <v/>
      </c>
      <c r="I173" t="str">
        <f t="shared" si="86"/>
        <v/>
      </c>
      <c r="J173" t="str">
        <f t="shared" si="86"/>
        <v/>
      </c>
      <c r="K173" t="str">
        <f t="shared" si="86"/>
        <v/>
      </c>
      <c r="L173" t="str">
        <f t="shared" si="86"/>
        <v/>
      </c>
      <c r="M173" t="str">
        <f t="shared" si="86"/>
        <v/>
      </c>
      <c r="N173" t="str">
        <f t="shared" si="86"/>
        <v/>
      </c>
      <c r="O173" t="str">
        <f t="shared" si="86"/>
        <v/>
      </c>
      <c r="P173" t="str">
        <f t="shared" si="86"/>
        <v/>
      </c>
      <c r="Q173" t="str">
        <f t="shared" si="86"/>
        <v/>
      </c>
      <c r="R173" t="str">
        <f t="shared" si="86"/>
        <v/>
      </c>
      <c r="S173" t="str">
        <f t="shared" si="86"/>
        <v/>
      </c>
      <c r="T173" t="str">
        <f t="shared" si="86"/>
        <v/>
      </c>
      <c r="U173" t="str">
        <f t="shared" si="86"/>
        <v/>
      </c>
      <c r="V173" t="str">
        <f t="shared" si="86"/>
        <v/>
      </c>
      <c r="W173" t="str">
        <f t="shared" si="86"/>
        <v/>
      </c>
      <c r="X173" t="str">
        <f t="shared" si="86"/>
        <v/>
      </c>
      <c r="Y173" t="str">
        <f t="shared" si="86"/>
        <v/>
      </c>
      <c r="Z173" t="str">
        <f t="shared" si="86"/>
        <v/>
      </c>
      <c r="AA173" t="str">
        <f t="shared" si="86"/>
        <v/>
      </c>
      <c r="AB173" t="str">
        <f t="shared" si="86"/>
        <v/>
      </c>
      <c r="AC173" t="str">
        <f t="shared" si="86"/>
        <v/>
      </c>
      <c r="AD173" t="str">
        <f t="shared" si="86"/>
        <v/>
      </c>
      <c r="AE173" t="str">
        <f t="shared" si="86"/>
        <v/>
      </c>
      <c r="AF173" t="str">
        <f t="shared" si="86"/>
        <v/>
      </c>
      <c r="AG173" t="str">
        <f t="shared" si="86"/>
        <v/>
      </c>
      <c r="AH173" t="str">
        <f t="shared" si="86"/>
        <v/>
      </c>
    </row>
    <row r="175" spans="1:34" x14ac:dyDescent="0.3">
      <c r="A175" t="s">
        <v>36</v>
      </c>
      <c r="B175" t="s">
        <v>6</v>
      </c>
      <c r="D175">
        <v>2000</v>
      </c>
      <c r="E175">
        <v>2001</v>
      </c>
      <c r="F175">
        <v>2002</v>
      </c>
      <c r="G175">
        <v>2003</v>
      </c>
      <c r="H175">
        <v>2004</v>
      </c>
      <c r="I175">
        <v>2005</v>
      </c>
      <c r="J175">
        <v>2006</v>
      </c>
      <c r="K175">
        <v>2007</v>
      </c>
      <c r="L175">
        <v>2008</v>
      </c>
      <c r="M175">
        <v>2009</v>
      </c>
      <c r="N175">
        <v>2010</v>
      </c>
      <c r="O175">
        <v>2011</v>
      </c>
      <c r="P175">
        <v>2012</v>
      </c>
      <c r="Q175">
        <v>2013</v>
      </c>
      <c r="R175">
        <v>2014</v>
      </c>
      <c r="S175">
        <v>2015</v>
      </c>
      <c r="T175">
        <v>2016</v>
      </c>
      <c r="U175">
        <v>2017</v>
      </c>
      <c r="V175">
        <v>2018</v>
      </c>
      <c r="W175">
        <v>2019</v>
      </c>
      <c r="X175">
        <v>2020</v>
      </c>
      <c r="Y175">
        <v>2021</v>
      </c>
      <c r="Z175">
        <v>2022</v>
      </c>
      <c r="AA175">
        <v>2023</v>
      </c>
      <c r="AB175">
        <v>2024</v>
      </c>
      <c r="AC175">
        <v>2025</v>
      </c>
      <c r="AD175">
        <v>2026</v>
      </c>
      <c r="AE175">
        <v>2027</v>
      </c>
      <c r="AF175">
        <v>2028</v>
      </c>
      <c r="AG175">
        <v>2029</v>
      </c>
      <c r="AH175">
        <v>2030</v>
      </c>
    </row>
    <row r="176" spans="1:34" x14ac:dyDescent="0.3">
      <c r="A176" t="str">
        <f>'Population Definitions'!A2</f>
        <v>School Age Children</v>
      </c>
      <c r="B176">
        <f>IF(SUMPRODUCT(--(D176:AH176&lt;&gt;""))=0,1,"N.A.")</f>
        <v>1</v>
      </c>
      <c r="C176" t="s">
        <v>7</v>
      </c>
    </row>
    <row r="177" spans="1:34" x14ac:dyDescent="0.3">
      <c r="A177" t="str">
        <f>'Population Definitions'!A3</f>
        <v>Adults (General)</v>
      </c>
      <c r="B177">
        <f>IF(SUMPRODUCT(--(D177:AH177&lt;&gt;""))=0,1,"N.A.")</f>
        <v>1</v>
      </c>
      <c r="C177" t="s">
        <v>7</v>
      </c>
      <c r="D177" t="str">
        <f t="shared" ref="D177:AH177" si="87">IF(D176="","",D176)</f>
        <v/>
      </c>
      <c r="E177" t="str">
        <f t="shared" si="87"/>
        <v/>
      </c>
      <c r="F177" t="str">
        <f t="shared" si="87"/>
        <v/>
      </c>
      <c r="G177" t="str">
        <f t="shared" si="87"/>
        <v/>
      </c>
      <c r="H177" t="str">
        <f t="shared" si="87"/>
        <v/>
      </c>
      <c r="I177" t="str">
        <f t="shared" si="87"/>
        <v/>
      </c>
      <c r="J177" t="str">
        <f t="shared" si="87"/>
        <v/>
      </c>
      <c r="K177" t="str">
        <f t="shared" si="87"/>
        <v/>
      </c>
      <c r="L177" t="str">
        <f t="shared" si="87"/>
        <v/>
      </c>
      <c r="M177" t="str">
        <f t="shared" si="87"/>
        <v/>
      </c>
      <c r="N177" t="str">
        <f t="shared" si="87"/>
        <v/>
      </c>
      <c r="O177" t="str">
        <f t="shared" si="87"/>
        <v/>
      </c>
      <c r="P177" t="str">
        <f t="shared" si="87"/>
        <v/>
      </c>
      <c r="Q177" t="str">
        <f t="shared" si="87"/>
        <v/>
      </c>
      <c r="R177" t="str">
        <f t="shared" si="87"/>
        <v/>
      </c>
      <c r="S177" t="str">
        <f t="shared" si="87"/>
        <v/>
      </c>
      <c r="T177" t="str">
        <f t="shared" si="87"/>
        <v/>
      </c>
      <c r="U177" t="str">
        <f t="shared" si="87"/>
        <v/>
      </c>
      <c r="V177" t="str">
        <f t="shared" si="87"/>
        <v/>
      </c>
      <c r="W177" t="str">
        <f t="shared" si="87"/>
        <v/>
      </c>
      <c r="X177" t="str">
        <f t="shared" si="87"/>
        <v/>
      </c>
      <c r="Y177" t="str">
        <f t="shared" si="87"/>
        <v/>
      </c>
      <c r="Z177" t="str">
        <f t="shared" si="87"/>
        <v/>
      </c>
      <c r="AA177" t="str">
        <f t="shared" si="87"/>
        <v/>
      </c>
      <c r="AB177" t="str">
        <f t="shared" si="87"/>
        <v/>
      </c>
      <c r="AC177" t="str">
        <f t="shared" si="87"/>
        <v/>
      </c>
      <c r="AD177" t="str">
        <f t="shared" si="87"/>
        <v/>
      </c>
      <c r="AE177" t="str">
        <f t="shared" si="87"/>
        <v/>
      </c>
      <c r="AF177" t="str">
        <f t="shared" si="87"/>
        <v/>
      </c>
      <c r="AG177" t="str">
        <f t="shared" si="87"/>
        <v/>
      </c>
      <c r="AH177" t="str">
        <f t="shared" si="87"/>
        <v/>
      </c>
    </row>
    <row r="178" spans="1:34" x14ac:dyDescent="0.3">
      <c r="A178" t="str">
        <f>'Population Definitions'!A4</f>
        <v>Juvenile Prisoners</v>
      </c>
      <c r="B178">
        <f>IF(SUMPRODUCT(--(D178:AH178&lt;&gt;""))=0,1,"N.A.")</f>
        <v>1</v>
      </c>
      <c r="C178" t="s">
        <v>7</v>
      </c>
      <c r="D178" t="str">
        <f t="shared" ref="D178:AH178" si="88">IF(D176="","",D176)</f>
        <v/>
      </c>
      <c r="E178" t="str">
        <f t="shared" si="88"/>
        <v/>
      </c>
      <c r="F178" t="str">
        <f t="shared" si="88"/>
        <v/>
      </c>
      <c r="G178" t="str">
        <f t="shared" si="88"/>
        <v/>
      </c>
      <c r="H178" t="str">
        <f t="shared" si="88"/>
        <v/>
      </c>
      <c r="I178" t="str">
        <f t="shared" si="88"/>
        <v/>
      </c>
      <c r="J178" t="str">
        <f t="shared" si="88"/>
        <v/>
      </c>
      <c r="K178" t="str">
        <f t="shared" si="88"/>
        <v/>
      </c>
      <c r="L178" t="str">
        <f t="shared" si="88"/>
        <v/>
      </c>
      <c r="M178" t="str">
        <f t="shared" si="88"/>
        <v/>
      </c>
      <c r="N178" t="str">
        <f t="shared" si="88"/>
        <v/>
      </c>
      <c r="O178" t="str">
        <f t="shared" si="88"/>
        <v/>
      </c>
      <c r="P178" t="str">
        <f t="shared" si="88"/>
        <v/>
      </c>
      <c r="Q178" t="str">
        <f t="shared" si="88"/>
        <v/>
      </c>
      <c r="R178" t="str">
        <f t="shared" si="88"/>
        <v/>
      </c>
      <c r="S178" t="str">
        <f t="shared" si="88"/>
        <v/>
      </c>
      <c r="T178" t="str">
        <f t="shared" si="88"/>
        <v/>
      </c>
      <c r="U178" t="str">
        <f t="shared" si="88"/>
        <v/>
      </c>
      <c r="V178" t="str">
        <f t="shared" si="88"/>
        <v/>
      </c>
      <c r="W178" t="str">
        <f t="shared" si="88"/>
        <v/>
      </c>
      <c r="X178" t="str">
        <f t="shared" si="88"/>
        <v/>
      </c>
      <c r="Y178" t="str">
        <f t="shared" si="88"/>
        <v/>
      </c>
      <c r="Z178" t="str">
        <f t="shared" si="88"/>
        <v/>
      </c>
      <c r="AA178" t="str">
        <f t="shared" si="88"/>
        <v/>
      </c>
      <c r="AB178" t="str">
        <f t="shared" si="88"/>
        <v/>
      </c>
      <c r="AC178" t="str">
        <f t="shared" si="88"/>
        <v/>
      </c>
      <c r="AD178" t="str">
        <f t="shared" si="88"/>
        <v/>
      </c>
      <c r="AE178" t="str">
        <f t="shared" si="88"/>
        <v/>
      </c>
      <c r="AF178" t="str">
        <f t="shared" si="88"/>
        <v/>
      </c>
      <c r="AG178" t="str">
        <f t="shared" si="88"/>
        <v/>
      </c>
      <c r="AH178" t="str">
        <f t="shared" si="88"/>
        <v/>
      </c>
    </row>
    <row r="179" spans="1:34" x14ac:dyDescent="0.3">
      <c r="A179" t="str">
        <f>'Population Definitions'!A5</f>
        <v>Adult Prisoners</v>
      </c>
      <c r="B179">
        <f>IF(SUMPRODUCT(--(D179:AH179&lt;&gt;""))=0,1,"N.A.")</f>
        <v>1</v>
      </c>
      <c r="C179" t="s">
        <v>7</v>
      </c>
      <c r="D179" t="str">
        <f t="shared" ref="D179:AH179" si="89">IF(D176="","",D176)</f>
        <v/>
      </c>
      <c r="E179" t="str">
        <f t="shared" si="89"/>
        <v/>
      </c>
      <c r="F179" t="str">
        <f t="shared" si="89"/>
        <v/>
      </c>
      <c r="G179" t="str">
        <f t="shared" si="89"/>
        <v/>
      </c>
      <c r="H179" t="str">
        <f t="shared" si="89"/>
        <v/>
      </c>
      <c r="I179" t="str">
        <f t="shared" si="89"/>
        <v/>
      </c>
      <c r="J179" t="str">
        <f t="shared" si="89"/>
        <v/>
      </c>
      <c r="K179" t="str">
        <f t="shared" si="89"/>
        <v/>
      </c>
      <c r="L179" t="str">
        <f t="shared" si="89"/>
        <v/>
      </c>
      <c r="M179" t="str">
        <f t="shared" si="89"/>
        <v/>
      </c>
      <c r="N179" t="str">
        <f t="shared" si="89"/>
        <v/>
      </c>
      <c r="O179" t="str">
        <f t="shared" si="89"/>
        <v/>
      </c>
      <c r="P179" t="str">
        <f t="shared" si="89"/>
        <v/>
      </c>
      <c r="Q179" t="str">
        <f t="shared" si="89"/>
        <v/>
      </c>
      <c r="R179" t="str">
        <f t="shared" si="89"/>
        <v/>
      </c>
      <c r="S179" t="str">
        <f t="shared" si="89"/>
        <v/>
      </c>
      <c r="T179" t="str">
        <f t="shared" si="89"/>
        <v/>
      </c>
      <c r="U179" t="str">
        <f t="shared" si="89"/>
        <v/>
      </c>
      <c r="V179" t="str">
        <f t="shared" si="89"/>
        <v/>
      </c>
      <c r="W179" t="str">
        <f t="shared" si="89"/>
        <v/>
      </c>
      <c r="X179" t="str">
        <f t="shared" si="89"/>
        <v/>
      </c>
      <c r="Y179" t="str">
        <f t="shared" si="89"/>
        <v/>
      </c>
      <c r="Z179" t="str">
        <f t="shared" si="89"/>
        <v/>
      </c>
      <c r="AA179" t="str">
        <f t="shared" si="89"/>
        <v/>
      </c>
      <c r="AB179" t="str">
        <f t="shared" si="89"/>
        <v/>
      </c>
      <c r="AC179" t="str">
        <f t="shared" si="89"/>
        <v/>
      </c>
      <c r="AD179" t="str">
        <f t="shared" si="89"/>
        <v/>
      </c>
      <c r="AE179" t="str">
        <f t="shared" si="89"/>
        <v/>
      </c>
      <c r="AF179" t="str">
        <f t="shared" si="89"/>
        <v/>
      </c>
      <c r="AG179" t="str">
        <f t="shared" si="89"/>
        <v/>
      </c>
      <c r="AH179" t="str">
        <f t="shared" si="89"/>
        <v/>
      </c>
    </row>
    <row r="181" spans="1:34" x14ac:dyDescent="0.3">
      <c r="A181" t="s">
        <v>37</v>
      </c>
      <c r="B181" t="s">
        <v>6</v>
      </c>
      <c r="D181">
        <v>2000</v>
      </c>
      <c r="E181">
        <v>2001</v>
      </c>
      <c r="F181">
        <v>2002</v>
      </c>
      <c r="G181">
        <v>2003</v>
      </c>
      <c r="H181">
        <v>2004</v>
      </c>
      <c r="I181">
        <v>2005</v>
      </c>
      <c r="J181">
        <v>2006</v>
      </c>
      <c r="K181">
        <v>2007</v>
      </c>
      <c r="L181">
        <v>2008</v>
      </c>
      <c r="M181">
        <v>2009</v>
      </c>
      <c r="N181">
        <v>2010</v>
      </c>
      <c r="O181">
        <v>2011</v>
      </c>
      <c r="P181">
        <v>2012</v>
      </c>
      <c r="Q181">
        <v>2013</v>
      </c>
      <c r="R181">
        <v>2014</v>
      </c>
      <c r="S181">
        <v>2015</v>
      </c>
      <c r="T181">
        <v>2016</v>
      </c>
      <c r="U181">
        <v>2017</v>
      </c>
      <c r="V181">
        <v>2018</v>
      </c>
      <c r="W181">
        <v>2019</v>
      </c>
      <c r="X181">
        <v>2020</v>
      </c>
      <c r="Y181">
        <v>2021</v>
      </c>
      <c r="Z181">
        <v>2022</v>
      </c>
      <c r="AA181">
        <v>2023</v>
      </c>
      <c r="AB181">
        <v>2024</v>
      </c>
      <c r="AC181">
        <v>2025</v>
      </c>
      <c r="AD181">
        <v>2026</v>
      </c>
      <c r="AE181">
        <v>2027</v>
      </c>
      <c r="AF181">
        <v>2028</v>
      </c>
      <c r="AG181">
        <v>2029</v>
      </c>
      <c r="AH181">
        <v>2030</v>
      </c>
    </row>
    <row r="182" spans="1:34" x14ac:dyDescent="0.3">
      <c r="A182" t="str">
        <f>'Population Definitions'!A2</f>
        <v>School Age Children</v>
      </c>
      <c r="B182">
        <f>IF(SUMPRODUCT(--(D182:AH182&lt;&gt;""))=0,1,"N.A.")</f>
        <v>1</v>
      </c>
      <c r="C182" t="s">
        <v>7</v>
      </c>
    </row>
    <row r="183" spans="1:34" x14ac:dyDescent="0.3">
      <c r="A183" t="str">
        <f>'Population Definitions'!A3</f>
        <v>Adults (General)</v>
      </c>
      <c r="B183">
        <f>IF(SUMPRODUCT(--(D183:AH183&lt;&gt;""))=0,1,"N.A.")</f>
        <v>1</v>
      </c>
      <c r="C183" t="s">
        <v>7</v>
      </c>
      <c r="D183" t="str">
        <f t="shared" ref="D183:AH183" si="90">IF(D182="","",D182)</f>
        <v/>
      </c>
      <c r="E183" t="str">
        <f t="shared" si="90"/>
        <v/>
      </c>
      <c r="F183" t="str">
        <f t="shared" si="90"/>
        <v/>
      </c>
      <c r="G183" t="str">
        <f t="shared" si="90"/>
        <v/>
      </c>
      <c r="H183" t="str">
        <f t="shared" si="90"/>
        <v/>
      </c>
      <c r="I183" t="str">
        <f t="shared" si="90"/>
        <v/>
      </c>
      <c r="J183" t="str">
        <f t="shared" si="90"/>
        <v/>
      </c>
      <c r="K183" t="str">
        <f t="shared" si="90"/>
        <v/>
      </c>
      <c r="L183" t="str">
        <f t="shared" si="90"/>
        <v/>
      </c>
      <c r="M183" t="str">
        <f t="shared" si="90"/>
        <v/>
      </c>
      <c r="N183" t="str">
        <f t="shared" si="90"/>
        <v/>
      </c>
      <c r="O183" t="str">
        <f t="shared" si="90"/>
        <v/>
      </c>
      <c r="P183" t="str">
        <f t="shared" si="90"/>
        <v/>
      </c>
      <c r="Q183" t="str">
        <f t="shared" si="90"/>
        <v/>
      </c>
      <c r="R183" t="str">
        <f t="shared" si="90"/>
        <v/>
      </c>
      <c r="S183" t="str">
        <f t="shared" si="90"/>
        <v/>
      </c>
      <c r="T183" t="str">
        <f t="shared" si="90"/>
        <v/>
      </c>
      <c r="U183" t="str">
        <f t="shared" si="90"/>
        <v/>
      </c>
      <c r="V183" t="str">
        <f t="shared" si="90"/>
        <v/>
      </c>
      <c r="W183" t="str">
        <f t="shared" si="90"/>
        <v/>
      </c>
      <c r="X183" t="str">
        <f t="shared" si="90"/>
        <v/>
      </c>
      <c r="Y183" t="str">
        <f t="shared" si="90"/>
        <v/>
      </c>
      <c r="Z183" t="str">
        <f t="shared" si="90"/>
        <v/>
      </c>
      <c r="AA183" t="str">
        <f t="shared" si="90"/>
        <v/>
      </c>
      <c r="AB183" t="str">
        <f t="shared" si="90"/>
        <v/>
      </c>
      <c r="AC183" t="str">
        <f t="shared" si="90"/>
        <v/>
      </c>
      <c r="AD183" t="str">
        <f t="shared" si="90"/>
        <v/>
      </c>
      <c r="AE183" t="str">
        <f t="shared" si="90"/>
        <v/>
      </c>
      <c r="AF183" t="str">
        <f t="shared" si="90"/>
        <v/>
      </c>
      <c r="AG183" t="str">
        <f t="shared" si="90"/>
        <v/>
      </c>
      <c r="AH183" t="str">
        <f t="shared" si="90"/>
        <v/>
      </c>
    </row>
    <row r="184" spans="1:34" x14ac:dyDescent="0.3">
      <c r="A184" t="str">
        <f>'Population Definitions'!A4</f>
        <v>Juvenile Prisoners</v>
      </c>
      <c r="B184">
        <f>IF(SUMPRODUCT(--(D184:AH184&lt;&gt;""))=0,1,"N.A.")</f>
        <v>1</v>
      </c>
      <c r="C184" t="s">
        <v>7</v>
      </c>
      <c r="D184" t="str">
        <f t="shared" ref="D184:AH184" si="91">IF(D182="","",D182)</f>
        <v/>
      </c>
      <c r="E184" t="str">
        <f t="shared" si="91"/>
        <v/>
      </c>
      <c r="F184" t="str">
        <f t="shared" si="91"/>
        <v/>
      </c>
      <c r="G184" t="str">
        <f t="shared" si="91"/>
        <v/>
      </c>
      <c r="H184" t="str">
        <f t="shared" si="91"/>
        <v/>
      </c>
      <c r="I184" t="str">
        <f t="shared" si="91"/>
        <v/>
      </c>
      <c r="J184" t="str">
        <f t="shared" si="91"/>
        <v/>
      </c>
      <c r="K184" t="str">
        <f t="shared" si="91"/>
        <v/>
      </c>
      <c r="L184" t="str">
        <f t="shared" si="91"/>
        <v/>
      </c>
      <c r="M184" t="str">
        <f t="shared" si="91"/>
        <v/>
      </c>
      <c r="N184" t="str">
        <f t="shared" si="91"/>
        <v/>
      </c>
      <c r="O184" t="str">
        <f t="shared" si="91"/>
        <v/>
      </c>
      <c r="P184" t="str">
        <f t="shared" si="91"/>
        <v/>
      </c>
      <c r="Q184" t="str">
        <f t="shared" si="91"/>
        <v/>
      </c>
      <c r="R184" t="str">
        <f t="shared" si="91"/>
        <v/>
      </c>
      <c r="S184" t="str">
        <f t="shared" si="91"/>
        <v/>
      </c>
      <c r="T184" t="str">
        <f t="shared" si="91"/>
        <v/>
      </c>
      <c r="U184" t="str">
        <f t="shared" si="91"/>
        <v/>
      </c>
      <c r="V184" t="str">
        <f t="shared" si="91"/>
        <v/>
      </c>
      <c r="W184" t="str">
        <f t="shared" si="91"/>
        <v/>
      </c>
      <c r="X184" t="str">
        <f t="shared" si="91"/>
        <v/>
      </c>
      <c r="Y184" t="str">
        <f t="shared" si="91"/>
        <v/>
      </c>
      <c r="Z184" t="str">
        <f t="shared" si="91"/>
        <v/>
      </c>
      <c r="AA184" t="str">
        <f t="shared" si="91"/>
        <v/>
      </c>
      <c r="AB184" t="str">
        <f t="shared" si="91"/>
        <v/>
      </c>
      <c r="AC184" t="str">
        <f t="shared" si="91"/>
        <v/>
      </c>
      <c r="AD184" t="str">
        <f t="shared" si="91"/>
        <v/>
      </c>
      <c r="AE184" t="str">
        <f t="shared" si="91"/>
        <v/>
      </c>
      <c r="AF184" t="str">
        <f t="shared" si="91"/>
        <v/>
      </c>
      <c r="AG184" t="str">
        <f t="shared" si="91"/>
        <v/>
      </c>
      <c r="AH184" t="str">
        <f t="shared" si="91"/>
        <v/>
      </c>
    </row>
    <row r="185" spans="1:34" x14ac:dyDescent="0.3">
      <c r="A185" t="str">
        <f>'Population Definitions'!A5</f>
        <v>Adult Prisoners</v>
      </c>
      <c r="B185">
        <f>IF(SUMPRODUCT(--(D185:AH185&lt;&gt;""))=0,1,"N.A.")</f>
        <v>1</v>
      </c>
      <c r="C185" t="s">
        <v>7</v>
      </c>
      <c r="D185" t="str">
        <f t="shared" ref="D185:AH185" si="92">IF(D182="","",D182)</f>
        <v/>
      </c>
      <c r="E185" t="str">
        <f t="shared" si="92"/>
        <v/>
      </c>
      <c r="F185" t="str">
        <f t="shared" si="92"/>
        <v/>
      </c>
      <c r="G185" t="str">
        <f t="shared" si="92"/>
        <v/>
      </c>
      <c r="H185" t="str">
        <f t="shared" si="92"/>
        <v/>
      </c>
      <c r="I185" t="str">
        <f t="shared" si="92"/>
        <v/>
      </c>
      <c r="J185" t="str">
        <f t="shared" si="92"/>
        <v/>
      </c>
      <c r="K185" t="str">
        <f t="shared" si="92"/>
        <v/>
      </c>
      <c r="L185" t="str">
        <f t="shared" si="92"/>
        <v/>
      </c>
      <c r="M185" t="str">
        <f t="shared" si="92"/>
        <v/>
      </c>
      <c r="N185" t="str">
        <f t="shared" si="92"/>
        <v/>
      </c>
      <c r="O185" t="str">
        <f t="shared" si="92"/>
        <v/>
      </c>
      <c r="P185" t="str">
        <f t="shared" si="92"/>
        <v/>
      </c>
      <c r="Q185" t="str">
        <f t="shared" si="92"/>
        <v/>
      </c>
      <c r="R185" t="str">
        <f t="shared" si="92"/>
        <v/>
      </c>
      <c r="S185" t="str">
        <f t="shared" si="92"/>
        <v/>
      </c>
      <c r="T185" t="str">
        <f t="shared" si="92"/>
        <v/>
      </c>
      <c r="U185" t="str">
        <f t="shared" si="92"/>
        <v/>
      </c>
      <c r="V185" t="str">
        <f t="shared" si="92"/>
        <v/>
      </c>
      <c r="W185" t="str">
        <f t="shared" si="92"/>
        <v/>
      </c>
      <c r="X185" t="str">
        <f t="shared" si="92"/>
        <v/>
      </c>
      <c r="Y185" t="str">
        <f t="shared" si="92"/>
        <v/>
      </c>
      <c r="Z185" t="str">
        <f t="shared" si="92"/>
        <v/>
      </c>
      <c r="AA185" t="str">
        <f t="shared" si="92"/>
        <v/>
      </c>
      <c r="AB185" t="str">
        <f t="shared" si="92"/>
        <v/>
      </c>
      <c r="AC185" t="str">
        <f t="shared" si="92"/>
        <v/>
      </c>
      <c r="AD185" t="str">
        <f t="shared" si="92"/>
        <v/>
      </c>
      <c r="AE185" t="str">
        <f t="shared" si="92"/>
        <v/>
      </c>
      <c r="AF185" t="str">
        <f t="shared" si="92"/>
        <v/>
      </c>
      <c r="AG185" t="str">
        <f t="shared" si="92"/>
        <v/>
      </c>
      <c r="AH185" t="str">
        <f t="shared" si="92"/>
        <v/>
      </c>
    </row>
    <row r="187" spans="1:34" x14ac:dyDescent="0.3">
      <c r="A187" t="s">
        <v>38</v>
      </c>
      <c r="B187" t="s">
        <v>6</v>
      </c>
      <c r="D187">
        <v>2000</v>
      </c>
      <c r="E187">
        <v>2001</v>
      </c>
      <c r="F187">
        <v>2002</v>
      </c>
      <c r="G187">
        <v>2003</v>
      </c>
      <c r="H187">
        <v>2004</v>
      </c>
      <c r="I187">
        <v>2005</v>
      </c>
      <c r="J187">
        <v>2006</v>
      </c>
      <c r="K187">
        <v>2007</v>
      </c>
      <c r="L187">
        <v>2008</v>
      </c>
      <c r="M187">
        <v>2009</v>
      </c>
      <c r="N187">
        <v>2010</v>
      </c>
      <c r="O187">
        <v>2011</v>
      </c>
      <c r="P187">
        <v>2012</v>
      </c>
      <c r="Q187">
        <v>2013</v>
      </c>
      <c r="R187">
        <v>2014</v>
      </c>
      <c r="S187">
        <v>2015</v>
      </c>
      <c r="T187">
        <v>2016</v>
      </c>
      <c r="U187">
        <v>2017</v>
      </c>
      <c r="V187">
        <v>2018</v>
      </c>
      <c r="W187">
        <v>2019</v>
      </c>
      <c r="X187">
        <v>2020</v>
      </c>
      <c r="Y187">
        <v>2021</v>
      </c>
      <c r="Z187">
        <v>2022</v>
      </c>
      <c r="AA187">
        <v>2023</v>
      </c>
      <c r="AB187">
        <v>2024</v>
      </c>
      <c r="AC187">
        <v>2025</v>
      </c>
      <c r="AD187">
        <v>2026</v>
      </c>
      <c r="AE187">
        <v>2027</v>
      </c>
      <c r="AF187">
        <v>2028</v>
      </c>
      <c r="AG187">
        <v>2029</v>
      </c>
      <c r="AH187">
        <v>2030</v>
      </c>
    </row>
    <row r="188" spans="1:34" x14ac:dyDescent="0.3">
      <c r="A188" t="str">
        <f>'Population Definitions'!A2</f>
        <v>School Age Children</v>
      </c>
      <c r="B188">
        <f>IF(SUMPRODUCT(--(D188:AH188&lt;&gt;""))=0,0,"N.A.")</f>
        <v>0</v>
      </c>
      <c r="C188" t="s">
        <v>7</v>
      </c>
    </row>
    <row r="189" spans="1:34" x14ac:dyDescent="0.3">
      <c r="A189" t="str">
        <f>'Population Definitions'!A3</f>
        <v>Adults (General)</v>
      </c>
      <c r="B189">
        <f>IF(SUMPRODUCT(--(D189:AH189&lt;&gt;""))=0,0,"N.A.")</f>
        <v>0</v>
      </c>
      <c r="C189" t="s">
        <v>7</v>
      </c>
      <c r="D189" t="str">
        <f t="shared" ref="D189:AH189" si="93">IF(D188="","",D188)</f>
        <v/>
      </c>
      <c r="E189" t="str">
        <f t="shared" si="93"/>
        <v/>
      </c>
      <c r="F189" t="str">
        <f t="shared" si="93"/>
        <v/>
      </c>
      <c r="G189" t="str">
        <f t="shared" si="93"/>
        <v/>
      </c>
      <c r="H189" t="str">
        <f t="shared" si="93"/>
        <v/>
      </c>
      <c r="I189" t="str">
        <f t="shared" si="93"/>
        <v/>
      </c>
      <c r="J189" t="str">
        <f t="shared" si="93"/>
        <v/>
      </c>
      <c r="K189" t="str">
        <f t="shared" si="93"/>
        <v/>
      </c>
      <c r="L189" t="str">
        <f t="shared" si="93"/>
        <v/>
      </c>
      <c r="M189" t="str">
        <f t="shared" si="93"/>
        <v/>
      </c>
      <c r="N189" t="str">
        <f t="shared" si="93"/>
        <v/>
      </c>
      <c r="O189" t="str">
        <f t="shared" si="93"/>
        <v/>
      </c>
      <c r="P189" t="str">
        <f t="shared" si="93"/>
        <v/>
      </c>
      <c r="Q189" t="str">
        <f t="shared" si="93"/>
        <v/>
      </c>
      <c r="R189" t="str">
        <f t="shared" si="93"/>
        <v/>
      </c>
      <c r="S189" t="str">
        <f t="shared" si="93"/>
        <v/>
      </c>
      <c r="T189" t="str">
        <f t="shared" si="93"/>
        <v/>
      </c>
      <c r="U189" t="str">
        <f t="shared" si="93"/>
        <v/>
      </c>
      <c r="V189" t="str">
        <f t="shared" si="93"/>
        <v/>
      </c>
      <c r="W189" t="str">
        <f t="shared" si="93"/>
        <v/>
      </c>
      <c r="X189" t="str">
        <f t="shared" si="93"/>
        <v/>
      </c>
      <c r="Y189" t="str">
        <f t="shared" si="93"/>
        <v/>
      </c>
      <c r="Z189" t="str">
        <f t="shared" si="93"/>
        <v/>
      </c>
      <c r="AA189" t="str">
        <f t="shared" si="93"/>
        <v/>
      </c>
      <c r="AB189" t="str">
        <f t="shared" si="93"/>
        <v/>
      </c>
      <c r="AC189" t="str">
        <f t="shared" si="93"/>
        <v/>
      </c>
      <c r="AD189" t="str">
        <f t="shared" si="93"/>
        <v/>
      </c>
      <c r="AE189" t="str">
        <f t="shared" si="93"/>
        <v/>
      </c>
      <c r="AF189" t="str">
        <f t="shared" si="93"/>
        <v/>
      </c>
      <c r="AG189" t="str">
        <f t="shared" si="93"/>
        <v/>
      </c>
      <c r="AH189" t="str">
        <f t="shared" si="93"/>
        <v/>
      </c>
    </row>
    <row r="190" spans="1:34" x14ac:dyDescent="0.3">
      <c r="A190" t="str">
        <f>'Population Definitions'!A4</f>
        <v>Juvenile Prisoners</v>
      </c>
      <c r="B190">
        <f>IF(SUMPRODUCT(--(D190:AH190&lt;&gt;""))=0,0,"N.A.")</f>
        <v>0</v>
      </c>
      <c r="C190" t="s">
        <v>7</v>
      </c>
      <c r="D190" t="str">
        <f t="shared" ref="D190:AH190" si="94">IF(D188="","",D188)</f>
        <v/>
      </c>
      <c r="E190" t="str">
        <f t="shared" si="94"/>
        <v/>
      </c>
      <c r="F190" t="str">
        <f t="shared" si="94"/>
        <v/>
      </c>
      <c r="G190" t="str">
        <f t="shared" si="94"/>
        <v/>
      </c>
      <c r="H190" t="str">
        <f t="shared" si="94"/>
        <v/>
      </c>
      <c r="I190" t="str">
        <f t="shared" si="94"/>
        <v/>
      </c>
      <c r="J190" t="str">
        <f t="shared" si="94"/>
        <v/>
      </c>
      <c r="K190" t="str">
        <f t="shared" si="94"/>
        <v/>
      </c>
      <c r="L190" t="str">
        <f t="shared" si="94"/>
        <v/>
      </c>
      <c r="M190" t="str">
        <f t="shared" si="94"/>
        <v/>
      </c>
      <c r="N190" t="str">
        <f t="shared" si="94"/>
        <v/>
      </c>
      <c r="O190" t="str">
        <f t="shared" si="94"/>
        <v/>
      </c>
      <c r="P190" t="str">
        <f t="shared" si="94"/>
        <v/>
      </c>
      <c r="Q190" t="str">
        <f t="shared" si="94"/>
        <v/>
      </c>
      <c r="R190" t="str">
        <f t="shared" si="94"/>
        <v/>
      </c>
      <c r="S190" t="str">
        <f t="shared" si="94"/>
        <v/>
      </c>
      <c r="T190" t="str">
        <f t="shared" si="94"/>
        <v/>
      </c>
      <c r="U190" t="str">
        <f t="shared" si="94"/>
        <v/>
      </c>
      <c r="V190" t="str">
        <f t="shared" si="94"/>
        <v/>
      </c>
      <c r="W190" t="str">
        <f t="shared" si="94"/>
        <v/>
      </c>
      <c r="X190" t="str">
        <f t="shared" si="94"/>
        <v/>
      </c>
      <c r="Y190" t="str">
        <f t="shared" si="94"/>
        <v/>
      </c>
      <c r="Z190" t="str">
        <f t="shared" si="94"/>
        <v/>
      </c>
      <c r="AA190" t="str">
        <f t="shared" si="94"/>
        <v/>
      </c>
      <c r="AB190" t="str">
        <f t="shared" si="94"/>
        <v/>
      </c>
      <c r="AC190" t="str">
        <f t="shared" si="94"/>
        <v/>
      </c>
      <c r="AD190" t="str">
        <f t="shared" si="94"/>
        <v/>
      </c>
      <c r="AE190" t="str">
        <f t="shared" si="94"/>
        <v/>
      </c>
      <c r="AF190" t="str">
        <f t="shared" si="94"/>
        <v/>
      </c>
      <c r="AG190" t="str">
        <f t="shared" si="94"/>
        <v/>
      </c>
      <c r="AH190" t="str">
        <f t="shared" si="94"/>
        <v/>
      </c>
    </row>
    <row r="191" spans="1:34" x14ac:dyDescent="0.3">
      <c r="A191" t="str">
        <f>'Population Definitions'!A5</f>
        <v>Adult Prisoners</v>
      </c>
      <c r="B191">
        <f>IF(SUMPRODUCT(--(D191:AH191&lt;&gt;""))=0,0,"N.A.")</f>
        <v>0</v>
      </c>
      <c r="C191" t="s">
        <v>7</v>
      </c>
      <c r="D191" t="str">
        <f t="shared" ref="D191:AH191" si="95">IF(D188="","",D188)</f>
        <v/>
      </c>
      <c r="E191" t="str">
        <f t="shared" si="95"/>
        <v/>
      </c>
      <c r="F191" t="str">
        <f t="shared" si="95"/>
        <v/>
      </c>
      <c r="G191" t="str">
        <f t="shared" si="95"/>
        <v/>
      </c>
      <c r="H191" t="str">
        <f t="shared" si="95"/>
        <v/>
      </c>
      <c r="I191" t="str">
        <f t="shared" si="95"/>
        <v/>
      </c>
      <c r="J191" t="str">
        <f t="shared" si="95"/>
        <v/>
      </c>
      <c r="K191" t="str">
        <f t="shared" si="95"/>
        <v/>
      </c>
      <c r="L191" t="str">
        <f t="shared" si="95"/>
        <v/>
      </c>
      <c r="M191" t="str">
        <f t="shared" si="95"/>
        <v/>
      </c>
      <c r="N191" t="str">
        <f t="shared" si="95"/>
        <v/>
      </c>
      <c r="O191" t="str">
        <f t="shared" si="95"/>
        <v/>
      </c>
      <c r="P191" t="str">
        <f t="shared" si="95"/>
        <v/>
      </c>
      <c r="Q191" t="str">
        <f t="shared" si="95"/>
        <v/>
      </c>
      <c r="R191" t="str">
        <f t="shared" si="95"/>
        <v/>
      </c>
      <c r="S191" t="str">
        <f t="shared" si="95"/>
        <v/>
      </c>
      <c r="T191" t="str">
        <f t="shared" si="95"/>
        <v/>
      </c>
      <c r="U191" t="str">
        <f t="shared" si="95"/>
        <v/>
      </c>
      <c r="V191" t="str">
        <f t="shared" si="95"/>
        <v/>
      </c>
      <c r="W191" t="str">
        <f t="shared" si="95"/>
        <v/>
      </c>
      <c r="X191" t="str">
        <f t="shared" si="95"/>
        <v/>
      </c>
      <c r="Y191" t="str">
        <f t="shared" si="95"/>
        <v/>
      </c>
      <c r="Z191" t="str">
        <f t="shared" si="95"/>
        <v/>
      </c>
      <c r="AA191" t="str">
        <f t="shared" si="95"/>
        <v/>
      </c>
      <c r="AB191" t="str">
        <f t="shared" si="95"/>
        <v/>
      </c>
      <c r="AC191" t="str">
        <f t="shared" si="95"/>
        <v/>
      </c>
      <c r="AD191" t="str">
        <f t="shared" si="95"/>
        <v/>
      </c>
      <c r="AE191" t="str">
        <f t="shared" si="95"/>
        <v/>
      </c>
      <c r="AF191" t="str">
        <f t="shared" si="95"/>
        <v/>
      </c>
      <c r="AG191" t="str">
        <f t="shared" si="95"/>
        <v/>
      </c>
      <c r="AH191" t="str">
        <f t="shared" si="95"/>
        <v/>
      </c>
    </row>
    <row r="193" spans="1:34" x14ac:dyDescent="0.3">
      <c r="A193" t="s">
        <v>39</v>
      </c>
      <c r="B193" t="s">
        <v>6</v>
      </c>
      <c r="D193">
        <v>2000</v>
      </c>
      <c r="E193">
        <v>2001</v>
      </c>
      <c r="F193">
        <v>2002</v>
      </c>
      <c r="G193">
        <v>2003</v>
      </c>
      <c r="H193">
        <v>2004</v>
      </c>
      <c r="I193">
        <v>2005</v>
      </c>
      <c r="J193">
        <v>2006</v>
      </c>
      <c r="K193">
        <v>2007</v>
      </c>
      <c r="L193">
        <v>2008</v>
      </c>
      <c r="M193">
        <v>2009</v>
      </c>
      <c r="N193">
        <v>2010</v>
      </c>
      <c r="O193">
        <v>2011</v>
      </c>
      <c r="P193">
        <v>2012</v>
      </c>
      <c r="Q193">
        <v>2013</v>
      </c>
      <c r="R193">
        <v>2014</v>
      </c>
      <c r="S193">
        <v>2015</v>
      </c>
      <c r="T193">
        <v>2016</v>
      </c>
      <c r="U193">
        <v>2017</v>
      </c>
      <c r="V193">
        <v>2018</v>
      </c>
      <c r="W193">
        <v>2019</v>
      </c>
      <c r="X193">
        <v>2020</v>
      </c>
      <c r="Y193">
        <v>2021</v>
      </c>
      <c r="Z193">
        <v>2022</v>
      </c>
      <c r="AA193">
        <v>2023</v>
      </c>
      <c r="AB193">
        <v>2024</v>
      </c>
      <c r="AC193">
        <v>2025</v>
      </c>
      <c r="AD193">
        <v>2026</v>
      </c>
      <c r="AE193">
        <v>2027</v>
      </c>
      <c r="AF193">
        <v>2028</v>
      </c>
      <c r="AG193">
        <v>2029</v>
      </c>
      <c r="AH193">
        <v>2030</v>
      </c>
    </row>
    <row r="194" spans="1:34" x14ac:dyDescent="0.3">
      <c r="A194" t="str">
        <f>'Population Definitions'!A2</f>
        <v>School Age Children</v>
      </c>
      <c r="B194">
        <f>IF(SUMPRODUCT(--(D194:AH194&lt;&gt;""))=0,1,"N.A.")</f>
        <v>1</v>
      </c>
      <c r="C194" t="s">
        <v>7</v>
      </c>
    </row>
    <row r="195" spans="1:34" x14ac:dyDescent="0.3">
      <c r="A195" t="str">
        <f>'Population Definitions'!A3</f>
        <v>Adults (General)</v>
      </c>
      <c r="B195">
        <f>IF(SUMPRODUCT(--(D195:AH195&lt;&gt;""))=0,1,"N.A.")</f>
        <v>1</v>
      </c>
      <c r="C195" t="s">
        <v>7</v>
      </c>
      <c r="D195" t="str">
        <f t="shared" ref="D195:AH195" si="96">IF(D194="","",D194)</f>
        <v/>
      </c>
      <c r="E195" t="str">
        <f t="shared" si="96"/>
        <v/>
      </c>
      <c r="F195" t="str">
        <f t="shared" si="96"/>
        <v/>
      </c>
      <c r="G195" t="str">
        <f t="shared" si="96"/>
        <v/>
      </c>
      <c r="H195" t="str">
        <f t="shared" si="96"/>
        <v/>
      </c>
      <c r="I195" t="str">
        <f t="shared" si="96"/>
        <v/>
      </c>
      <c r="J195" t="str">
        <f t="shared" si="96"/>
        <v/>
      </c>
      <c r="K195" t="str">
        <f t="shared" si="96"/>
        <v/>
      </c>
      <c r="L195" t="str">
        <f t="shared" si="96"/>
        <v/>
      </c>
      <c r="M195" t="str">
        <f t="shared" si="96"/>
        <v/>
      </c>
      <c r="N195" t="str">
        <f t="shared" si="96"/>
        <v/>
      </c>
      <c r="O195" t="str">
        <f t="shared" si="96"/>
        <v/>
      </c>
      <c r="P195" t="str">
        <f t="shared" si="96"/>
        <v/>
      </c>
      <c r="Q195" t="str">
        <f t="shared" si="96"/>
        <v/>
      </c>
      <c r="R195" t="str">
        <f t="shared" si="96"/>
        <v/>
      </c>
      <c r="S195" t="str">
        <f t="shared" si="96"/>
        <v/>
      </c>
      <c r="T195" t="str">
        <f t="shared" si="96"/>
        <v/>
      </c>
      <c r="U195" t="str">
        <f t="shared" si="96"/>
        <v/>
      </c>
      <c r="V195" t="str">
        <f t="shared" si="96"/>
        <v/>
      </c>
      <c r="W195" t="str">
        <f t="shared" si="96"/>
        <v/>
      </c>
      <c r="X195" t="str">
        <f t="shared" si="96"/>
        <v/>
      </c>
      <c r="Y195" t="str">
        <f t="shared" si="96"/>
        <v/>
      </c>
      <c r="Z195" t="str">
        <f t="shared" si="96"/>
        <v/>
      </c>
      <c r="AA195" t="str">
        <f t="shared" si="96"/>
        <v/>
      </c>
      <c r="AB195" t="str">
        <f t="shared" si="96"/>
        <v/>
      </c>
      <c r="AC195" t="str">
        <f t="shared" si="96"/>
        <v/>
      </c>
      <c r="AD195" t="str">
        <f t="shared" si="96"/>
        <v/>
      </c>
      <c r="AE195" t="str">
        <f t="shared" si="96"/>
        <v/>
      </c>
      <c r="AF195" t="str">
        <f t="shared" si="96"/>
        <v/>
      </c>
      <c r="AG195" t="str">
        <f t="shared" si="96"/>
        <v/>
      </c>
      <c r="AH195" t="str">
        <f t="shared" si="96"/>
        <v/>
      </c>
    </row>
    <row r="196" spans="1:34" x14ac:dyDescent="0.3">
      <c r="A196" t="str">
        <f>'Population Definitions'!A4</f>
        <v>Juvenile Prisoners</v>
      </c>
      <c r="B196">
        <f>IF(SUMPRODUCT(--(D196:AH196&lt;&gt;""))=0,1,"N.A.")</f>
        <v>1</v>
      </c>
      <c r="C196" t="s">
        <v>7</v>
      </c>
      <c r="D196" t="str">
        <f t="shared" ref="D196:AH196" si="97">IF(D194="","",D194)</f>
        <v/>
      </c>
      <c r="E196" t="str">
        <f t="shared" si="97"/>
        <v/>
      </c>
      <c r="F196" t="str">
        <f t="shared" si="97"/>
        <v/>
      </c>
      <c r="G196" t="str">
        <f t="shared" si="97"/>
        <v/>
      </c>
      <c r="H196" t="str">
        <f t="shared" si="97"/>
        <v/>
      </c>
      <c r="I196" t="str">
        <f t="shared" si="97"/>
        <v/>
      </c>
      <c r="J196" t="str">
        <f t="shared" si="97"/>
        <v/>
      </c>
      <c r="K196" t="str">
        <f t="shared" si="97"/>
        <v/>
      </c>
      <c r="L196" t="str">
        <f t="shared" si="97"/>
        <v/>
      </c>
      <c r="M196" t="str">
        <f t="shared" si="97"/>
        <v/>
      </c>
      <c r="N196" t="str">
        <f t="shared" si="97"/>
        <v/>
      </c>
      <c r="O196" t="str">
        <f t="shared" si="97"/>
        <v/>
      </c>
      <c r="P196" t="str">
        <f t="shared" si="97"/>
        <v/>
      </c>
      <c r="Q196" t="str">
        <f t="shared" si="97"/>
        <v/>
      </c>
      <c r="R196" t="str">
        <f t="shared" si="97"/>
        <v/>
      </c>
      <c r="S196" t="str">
        <f t="shared" si="97"/>
        <v/>
      </c>
      <c r="T196" t="str">
        <f t="shared" si="97"/>
        <v/>
      </c>
      <c r="U196" t="str">
        <f t="shared" si="97"/>
        <v/>
      </c>
      <c r="V196" t="str">
        <f t="shared" si="97"/>
        <v/>
      </c>
      <c r="W196" t="str">
        <f t="shared" si="97"/>
        <v/>
      </c>
      <c r="X196" t="str">
        <f t="shared" si="97"/>
        <v/>
      </c>
      <c r="Y196" t="str">
        <f t="shared" si="97"/>
        <v/>
      </c>
      <c r="Z196" t="str">
        <f t="shared" si="97"/>
        <v/>
      </c>
      <c r="AA196" t="str">
        <f t="shared" si="97"/>
        <v/>
      </c>
      <c r="AB196" t="str">
        <f t="shared" si="97"/>
        <v/>
      </c>
      <c r="AC196" t="str">
        <f t="shared" si="97"/>
        <v/>
      </c>
      <c r="AD196" t="str">
        <f t="shared" si="97"/>
        <v/>
      </c>
      <c r="AE196" t="str">
        <f t="shared" si="97"/>
        <v/>
      </c>
      <c r="AF196" t="str">
        <f t="shared" si="97"/>
        <v/>
      </c>
      <c r="AG196" t="str">
        <f t="shared" si="97"/>
        <v/>
      </c>
      <c r="AH196" t="str">
        <f t="shared" si="97"/>
        <v/>
      </c>
    </row>
    <row r="197" spans="1:34" x14ac:dyDescent="0.3">
      <c r="A197" t="str">
        <f>'Population Definitions'!A5</f>
        <v>Adult Prisoners</v>
      </c>
      <c r="B197">
        <f>IF(SUMPRODUCT(--(D197:AH197&lt;&gt;""))=0,1,"N.A.")</f>
        <v>1</v>
      </c>
      <c r="C197" t="s">
        <v>7</v>
      </c>
      <c r="D197" t="str">
        <f t="shared" ref="D197:AH197" si="98">IF(D194="","",D194)</f>
        <v/>
      </c>
      <c r="E197" t="str">
        <f t="shared" si="98"/>
        <v/>
      </c>
      <c r="F197" t="str">
        <f t="shared" si="98"/>
        <v/>
      </c>
      <c r="G197" t="str">
        <f t="shared" si="98"/>
        <v/>
      </c>
      <c r="H197" t="str">
        <f t="shared" si="98"/>
        <v/>
      </c>
      <c r="I197" t="str">
        <f t="shared" si="98"/>
        <v/>
      </c>
      <c r="J197" t="str">
        <f t="shared" si="98"/>
        <v/>
      </c>
      <c r="K197" t="str">
        <f t="shared" si="98"/>
        <v/>
      </c>
      <c r="L197" t="str">
        <f t="shared" si="98"/>
        <v/>
      </c>
      <c r="M197" t="str">
        <f t="shared" si="98"/>
        <v/>
      </c>
      <c r="N197" t="str">
        <f t="shared" si="98"/>
        <v/>
      </c>
      <c r="O197" t="str">
        <f t="shared" si="98"/>
        <v/>
      </c>
      <c r="P197" t="str">
        <f t="shared" si="98"/>
        <v/>
      </c>
      <c r="Q197" t="str">
        <f t="shared" si="98"/>
        <v/>
      </c>
      <c r="R197" t="str">
        <f t="shared" si="98"/>
        <v/>
      </c>
      <c r="S197" t="str">
        <f t="shared" si="98"/>
        <v/>
      </c>
      <c r="T197" t="str">
        <f t="shared" si="98"/>
        <v/>
      </c>
      <c r="U197" t="str">
        <f t="shared" si="98"/>
        <v/>
      </c>
      <c r="V197" t="str">
        <f t="shared" si="98"/>
        <v/>
      </c>
      <c r="W197" t="str">
        <f t="shared" si="98"/>
        <v/>
      </c>
      <c r="X197" t="str">
        <f t="shared" si="98"/>
        <v/>
      </c>
      <c r="Y197" t="str">
        <f t="shared" si="98"/>
        <v/>
      </c>
      <c r="Z197" t="str">
        <f t="shared" si="98"/>
        <v/>
      </c>
      <c r="AA197" t="str">
        <f t="shared" si="98"/>
        <v/>
      </c>
      <c r="AB197" t="str">
        <f t="shared" si="98"/>
        <v/>
      </c>
      <c r="AC197" t="str">
        <f t="shared" si="98"/>
        <v/>
      </c>
      <c r="AD197" t="str">
        <f t="shared" si="98"/>
        <v/>
      </c>
      <c r="AE197" t="str">
        <f t="shared" si="98"/>
        <v/>
      </c>
      <c r="AF197" t="str">
        <f t="shared" si="98"/>
        <v/>
      </c>
      <c r="AG197" t="str">
        <f t="shared" si="98"/>
        <v/>
      </c>
      <c r="AH197" t="str">
        <f t="shared" si="98"/>
        <v/>
      </c>
    </row>
    <row r="199" spans="1:34" x14ac:dyDescent="0.3">
      <c r="A199" t="s">
        <v>40</v>
      </c>
      <c r="B199" t="s">
        <v>6</v>
      </c>
      <c r="D199">
        <v>2000</v>
      </c>
      <c r="E199">
        <v>2001</v>
      </c>
      <c r="F199">
        <v>2002</v>
      </c>
      <c r="G199">
        <v>2003</v>
      </c>
      <c r="H199">
        <v>2004</v>
      </c>
      <c r="I199">
        <v>2005</v>
      </c>
      <c r="J199">
        <v>2006</v>
      </c>
      <c r="K199">
        <v>2007</v>
      </c>
      <c r="L199">
        <v>2008</v>
      </c>
      <c r="M199">
        <v>2009</v>
      </c>
      <c r="N199">
        <v>2010</v>
      </c>
      <c r="O199">
        <v>2011</v>
      </c>
      <c r="P199">
        <v>2012</v>
      </c>
      <c r="Q199">
        <v>2013</v>
      </c>
      <c r="R199">
        <v>2014</v>
      </c>
      <c r="S199">
        <v>2015</v>
      </c>
      <c r="T199">
        <v>2016</v>
      </c>
      <c r="U199">
        <v>2017</v>
      </c>
      <c r="V199">
        <v>2018</v>
      </c>
      <c r="W199">
        <v>2019</v>
      </c>
      <c r="X199">
        <v>2020</v>
      </c>
      <c r="Y199">
        <v>2021</v>
      </c>
      <c r="Z199">
        <v>2022</v>
      </c>
      <c r="AA199">
        <v>2023</v>
      </c>
      <c r="AB199">
        <v>2024</v>
      </c>
      <c r="AC199">
        <v>2025</v>
      </c>
      <c r="AD199">
        <v>2026</v>
      </c>
      <c r="AE199">
        <v>2027</v>
      </c>
      <c r="AF199">
        <v>2028</v>
      </c>
      <c r="AG199">
        <v>2029</v>
      </c>
      <c r="AH199">
        <v>2030</v>
      </c>
    </row>
    <row r="200" spans="1:34" x14ac:dyDescent="0.3">
      <c r="A200" t="str">
        <f>'Population Definitions'!A2</f>
        <v>School Age Children</v>
      </c>
      <c r="B200">
        <f>IF(SUMPRODUCT(--(D200:AH200&lt;&gt;""))=0,0,"N.A.")</f>
        <v>0</v>
      </c>
      <c r="C200" t="s">
        <v>7</v>
      </c>
    </row>
    <row r="201" spans="1:34" x14ac:dyDescent="0.3">
      <c r="A201" t="str">
        <f>'Population Definitions'!A3</f>
        <v>Adults (General)</v>
      </c>
      <c r="B201">
        <f>IF(SUMPRODUCT(--(D201:AH201&lt;&gt;""))=0,0,"N.A.")</f>
        <v>0</v>
      </c>
      <c r="C201" t="s">
        <v>7</v>
      </c>
      <c r="D201" t="str">
        <f t="shared" ref="D201:AH201" si="99">IF(D200="","",D200)</f>
        <v/>
      </c>
      <c r="E201" t="str">
        <f t="shared" si="99"/>
        <v/>
      </c>
      <c r="F201" t="str">
        <f t="shared" si="99"/>
        <v/>
      </c>
      <c r="G201" t="str">
        <f t="shared" si="99"/>
        <v/>
      </c>
      <c r="H201" t="str">
        <f t="shared" si="99"/>
        <v/>
      </c>
      <c r="I201" t="str">
        <f t="shared" si="99"/>
        <v/>
      </c>
      <c r="J201" t="str">
        <f t="shared" si="99"/>
        <v/>
      </c>
      <c r="K201" t="str">
        <f t="shared" si="99"/>
        <v/>
      </c>
      <c r="L201" t="str">
        <f t="shared" si="99"/>
        <v/>
      </c>
      <c r="M201" t="str">
        <f t="shared" si="99"/>
        <v/>
      </c>
      <c r="N201" t="str">
        <f t="shared" si="99"/>
        <v/>
      </c>
      <c r="O201" t="str">
        <f t="shared" si="99"/>
        <v/>
      </c>
      <c r="P201" t="str">
        <f t="shared" si="99"/>
        <v/>
      </c>
      <c r="Q201" t="str">
        <f t="shared" si="99"/>
        <v/>
      </c>
      <c r="R201" t="str">
        <f t="shared" si="99"/>
        <v/>
      </c>
      <c r="S201" t="str">
        <f t="shared" si="99"/>
        <v/>
      </c>
      <c r="T201" t="str">
        <f t="shared" si="99"/>
        <v/>
      </c>
      <c r="U201" t="str">
        <f t="shared" si="99"/>
        <v/>
      </c>
      <c r="V201" t="str">
        <f t="shared" si="99"/>
        <v/>
      </c>
      <c r="W201" t="str">
        <f t="shared" si="99"/>
        <v/>
      </c>
      <c r="X201" t="str">
        <f t="shared" si="99"/>
        <v/>
      </c>
      <c r="Y201" t="str">
        <f t="shared" si="99"/>
        <v/>
      </c>
      <c r="Z201" t="str">
        <f t="shared" si="99"/>
        <v/>
      </c>
      <c r="AA201" t="str">
        <f t="shared" si="99"/>
        <v/>
      </c>
      <c r="AB201" t="str">
        <f t="shared" si="99"/>
        <v/>
      </c>
      <c r="AC201" t="str">
        <f t="shared" si="99"/>
        <v/>
      </c>
      <c r="AD201" t="str">
        <f t="shared" si="99"/>
        <v/>
      </c>
      <c r="AE201" t="str">
        <f t="shared" si="99"/>
        <v/>
      </c>
      <c r="AF201" t="str">
        <f t="shared" si="99"/>
        <v/>
      </c>
      <c r="AG201" t="str">
        <f t="shared" si="99"/>
        <v/>
      </c>
      <c r="AH201" t="str">
        <f t="shared" si="99"/>
        <v/>
      </c>
    </row>
    <row r="202" spans="1:34" x14ac:dyDescent="0.3">
      <c r="A202" t="str">
        <f>'Population Definitions'!A4</f>
        <v>Juvenile Prisoners</v>
      </c>
      <c r="B202">
        <f>IF(SUMPRODUCT(--(D202:AH202&lt;&gt;""))=0,0,"N.A.")</f>
        <v>0</v>
      </c>
      <c r="C202" t="s">
        <v>7</v>
      </c>
      <c r="D202" t="str">
        <f t="shared" ref="D202:AH202" si="100">IF(D200="","",D200)</f>
        <v/>
      </c>
      <c r="E202" t="str">
        <f t="shared" si="100"/>
        <v/>
      </c>
      <c r="F202" t="str">
        <f t="shared" si="100"/>
        <v/>
      </c>
      <c r="G202" t="str">
        <f t="shared" si="100"/>
        <v/>
      </c>
      <c r="H202" t="str">
        <f t="shared" si="100"/>
        <v/>
      </c>
      <c r="I202" t="str">
        <f t="shared" si="100"/>
        <v/>
      </c>
      <c r="J202" t="str">
        <f t="shared" si="100"/>
        <v/>
      </c>
      <c r="K202" t="str">
        <f t="shared" si="100"/>
        <v/>
      </c>
      <c r="L202" t="str">
        <f t="shared" si="100"/>
        <v/>
      </c>
      <c r="M202" t="str">
        <f t="shared" si="100"/>
        <v/>
      </c>
      <c r="N202" t="str">
        <f t="shared" si="100"/>
        <v/>
      </c>
      <c r="O202" t="str">
        <f t="shared" si="100"/>
        <v/>
      </c>
      <c r="P202" t="str">
        <f t="shared" si="100"/>
        <v/>
      </c>
      <c r="Q202" t="str">
        <f t="shared" si="100"/>
        <v/>
      </c>
      <c r="R202" t="str">
        <f t="shared" si="100"/>
        <v/>
      </c>
      <c r="S202" t="str">
        <f t="shared" si="100"/>
        <v/>
      </c>
      <c r="T202" t="str">
        <f t="shared" si="100"/>
        <v/>
      </c>
      <c r="U202" t="str">
        <f t="shared" si="100"/>
        <v/>
      </c>
      <c r="V202" t="str">
        <f t="shared" si="100"/>
        <v/>
      </c>
      <c r="W202" t="str">
        <f t="shared" si="100"/>
        <v/>
      </c>
      <c r="X202" t="str">
        <f t="shared" si="100"/>
        <v/>
      </c>
      <c r="Y202" t="str">
        <f t="shared" si="100"/>
        <v/>
      </c>
      <c r="Z202" t="str">
        <f t="shared" si="100"/>
        <v/>
      </c>
      <c r="AA202" t="str">
        <f t="shared" si="100"/>
        <v/>
      </c>
      <c r="AB202" t="str">
        <f t="shared" si="100"/>
        <v/>
      </c>
      <c r="AC202" t="str">
        <f t="shared" si="100"/>
        <v/>
      </c>
      <c r="AD202" t="str">
        <f t="shared" si="100"/>
        <v/>
      </c>
      <c r="AE202" t="str">
        <f t="shared" si="100"/>
        <v/>
      </c>
      <c r="AF202" t="str">
        <f t="shared" si="100"/>
        <v/>
      </c>
      <c r="AG202" t="str">
        <f t="shared" si="100"/>
        <v/>
      </c>
      <c r="AH202" t="str">
        <f t="shared" si="100"/>
        <v/>
      </c>
    </row>
    <row r="203" spans="1:34" x14ac:dyDescent="0.3">
      <c r="A203" t="str">
        <f>'Population Definitions'!A5</f>
        <v>Adult Prisoners</v>
      </c>
      <c r="B203">
        <f>IF(SUMPRODUCT(--(D203:AH203&lt;&gt;""))=0,0,"N.A.")</f>
        <v>0</v>
      </c>
      <c r="C203" t="s">
        <v>7</v>
      </c>
      <c r="D203" t="str">
        <f t="shared" ref="D203:AH203" si="101">IF(D200="","",D200)</f>
        <v/>
      </c>
      <c r="E203" t="str">
        <f t="shared" si="101"/>
        <v/>
      </c>
      <c r="F203" t="str">
        <f t="shared" si="101"/>
        <v/>
      </c>
      <c r="G203" t="str">
        <f t="shared" si="101"/>
        <v/>
      </c>
      <c r="H203" t="str">
        <f t="shared" si="101"/>
        <v/>
      </c>
      <c r="I203" t="str">
        <f t="shared" si="101"/>
        <v/>
      </c>
      <c r="J203" t="str">
        <f t="shared" si="101"/>
        <v/>
      </c>
      <c r="K203" t="str">
        <f t="shared" si="101"/>
        <v/>
      </c>
      <c r="L203" t="str">
        <f t="shared" si="101"/>
        <v/>
      </c>
      <c r="M203" t="str">
        <f t="shared" si="101"/>
        <v/>
      </c>
      <c r="N203" t="str">
        <f t="shared" si="101"/>
        <v/>
      </c>
      <c r="O203" t="str">
        <f t="shared" si="101"/>
        <v/>
      </c>
      <c r="P203" t="str">
        <f t="shared" si="101"/>
        <v/>
      </c>
      <c r="Q203" t="str">
        <f t="shared" si="101"/>
        <v/>
      </c>
      <c r="R203" t="str">
        <f t="shared" si="101"/>
        <v/>
      </c>
      <c r="S203" t="str">
        <f t="shared" si="101"/>
        <v/>
      </c>
      <c r="T203" t="str">
        <f t="shared" si="101"/>
        <v/>
      </c>
      <c r="U203" t="str">
        <f t="shared" si="101"/>
        <v/>
      </c>
      <c r="V203" t="str">
        <f t="shared" si="101"/>
        <v/>
      </c>
      <c r="W203" t="str">
        <f t="shared" si="101"/>
        <v/>
      </c>
      <c r="X203" t="str">
        <f t="shared" si="101"/>
        <v/>
      </c>
      <c r="Y203" t="str">
        <f t="shared" si="101"/>
        <v/>
      </c>
      <c r="Z203" t="str">
        <f t="shared" si="101"/>
        <v/>
      </c>
      <c r="AA203" t="str">
        <f t="shared" si="101"/>
        <v/>
      </c>
      <c r="AB203" t="str">
        <f t="shared" si="101"/>
        <v/>
      </c>
      <c r="AC203" t="str">
        <f t="shared" si="101"/>
        <v/>
      </c>
      <c r="AD203" t="str">
        <f t="shared" si="101"/>
        <v/>
      </c>
      <c r="AE203" t="str">
        <f t="shared" si="101"/>
        <v/>
      </c>
      <c r="AF203" t="str">
        <f t="shared" si="101"/>
        <v/>
      </c>
      <c r="AG203" t="str">
        <f t="shared" si="101"/>
        <v/>
      </c>
      <c r="AH203" t="str">
        <f t="shared" si="101"/>
        <v/>
      </c>
    </row>
    <row r="205" spans="1:34" x14ac:dyDescent="0.3">
      <c r="A205" t="s">
        <v>41</v>
      </c>
      <c r="B205" t="s">
        <v>6</v>
      </c>
      <c r="D205">
        <v>2000</v>
      </c>
      <c r="E205">
        <v>2001</v>
      </c>
      <c r="F205">
        <v>2002</v>
      </c>
      <c r="G205">
        <v>2003</v>
      </c>
      <c r="H205">
        <v>2004</v>
      </c>
      <c r="I205">
        <v>2005</v>
      </c>
      <c r="J205">
        <v>2006</v>
      </c>
      <c r="K205">
        <v>2007</v>
      </c>
      <c r="L205">
        <v>2008</v>
      </c>
      <c r="M205">
        <v>2009</v>
      </c>
      <c r="N205">
        <v>2010</v>
      </c>
      <c r="O205">
        <v>2011</v>
      </c>
      <c r="P205">
        <v>2012</v>
      </c>
      <c r="Q205">
        <v>2013</v>
      </c>
      <c r="R205">
        <v>2014</v>
      </c>
      <c r="S205">
        <v>2015</v>
      </c>
      <c r="T205">
        <v>2016</v>
      </c>
      <c r="U205">
        <v>2017</v>
      </c>
      <c r="V205">
        <v>2018</v>
      </c>
      <c r="W205">
        <v>2019</v>
      </c>
      <c r="X205">
        <v>2020</v>
      </c>
      <c r="Y205">
        <v>2021</v>
      </c>
      <c r="Z205">
        <v>2022</v>
      </c>
      <c r="AA205">
        <v>2023</v>
      </c>
      <c r="AB205">
        <v>2024</v>
      </c>
      <c r="AC205">
        <v>2025</v>
      </c>
      <c r="AD205">
        <v>2026</v>
      </c>
      <c r="AE205">
        <v>2027</v>
      </c>
      <c r="AF205">
        <v>2028</v>
      </c>
      <c r="AG205">
        <v>2029</v>
      </c>
      <c r="AH205">
        <v>2030</v>
      </c>
    </row>
    <row r="206" spans="1:34" x14ac:dyDescent="0.3">
      <c r="A206" t="str">
        <f>'Population Definitions'!A2</f>
        <v>School Age Children</v>
      </c>
      <c r="B206">
        <f>IF(SUMPRODUCT(--(D206:AH206&lt;&gt;""))=0,0,"N.A.")</f>
        <v>0</v>
      </c>
      <c r="C206" t="s">
        <v>7</v>
      </c>
    </row>
    <row r="207" spans="1:34" x14ac:dyDescent="0.3">
      <c r="A207" t="str">
        <f>'Population Definitions'!A3</f>
        <v>Adults (General)</v>
      </c>
      <c r="B207">
        <f>IF(SUMPRODUCT(--(D207:AH207&lt;&gt;""))=0,0,"N.A.")</f>
        <v>0</v>
      </c>
      <c r="C207" t="s">
        <v>7</v>
      </c>
      <c r="D207" t="str">
        <f t="shared" ref="D207:AH207" si="102">IF(D206="","",D206)</f>
        <v/>
      </c>
      <c r="E207" t="str">
        <f t="shared" si="102"/>
        <v/>
      </c>
      <c r="F207" t="str">
        <f t="shared" si="102"/>
        <v/>
      </c>
      <c r="G207" t="str">
        <f t="shared" si="102"/>
        <v/>
      </c>
      <c r="H207" t="str">
        <f t="shared" si="102"/>
        <v/>
      </c>
      <c r="I207" t="str">
        <f t="shared" si="102"/>
        <v/>
      </c>
      <c r="J207" t="str">
        <f t="shared" si="102"/>
        <v/>
      </c>
      <c r="K207" t="str">
        <f t="shared" si="102"/>
        <v/>
      </c>
      <c r="L207" t="str">
        <f t="shared" si="102"/>
        <v/>
      </c>
      <c r="M207" t="str">
        <f t="shared" si="102"/>
        <v/>
      </c>
      <c r="N207" t="str">
        <f t="shared" si="102"/>
        <v/>
      </c>
      <c r="O207" t="str">
        <f t="shared" si="102"/>
        <v/>
      </c>
      <c r="P207" t="str">
        <f t="shared" si="102"/>
        <v/>
      </c>
      <c r="Q207" t="str">
        <f t="shared" si="102"/>
        <v/>
      </c>
      <c r="R207" t="str">
        <f t="shared" si="102"/>
        <v/>
      </c>
      <c r="S207" t="str">
        <f t="shared" si="102"/>
        <v/>
      </c>
      <c r="T207" t="str">
        <f t="shared" si="102"/>
        <v/>
      </c>
      <c r="U207" t="str">
        <f t="shared" si="102"/>
        <v/>
      </c>
      <c r="V207" t="str">
        <f t="shared" si="102"/>
        <v/>
      </c>
      <c r="W207" t="str">
        <f t="shared" si="102"/>
        <v/>
      </c>
      <c r="X207" t="str">
        <f t="shared" si="102"/>
        <v/>
      </c>
      <c r="Y207" t="str">
        <f t="shared" si="102"/>
        <v/>
      </c>
      <c r="Z207" t="str">
        <f t="shared" si="102"/>
        <v/>
      </c>
      <c r="AA207" t="str">
        <f t="shared" si="102"/>
        <v/>
      </c>
      <c r="AB207" t="str">
        <f t="shared" si="102"/>
        <v/>
      </c>
      <c r="AC207" t="str">
        <f t="shared" si="102"/>
        <v/>
      </c>
      <c r="AD207" t="str">
        <f t="shared" si="102"/>
        <v/>
      </c>
      <c r="AE207" t="str">
        <f t="shared" si="102"/>
        <v/>
      </c>
      <c r="AF207" t="str">
        <f t="shared" si="102"/>
        <v/>
      </c>
      <c r="AG207" t="str">
        <f t="shared" si="102"/>
        <v/>
      </c>
      <c r="AH207" t="str">
        <f t="shared" si="102"/>
        <v/>
      </c>
    </row>
    <row r="208" spans="1:34" x14ac:dyDescent="0.3">
      <c r="A208" t="str">
        <f>'Population Definitions'!A4</f>
        <v>Juvenile Prisoners</v>
      </c>
      <c r="B208">
        <f>IF(SUMPRODUCT(--(D208:AH208&lt;&gt;""))=0,0,"N.A.")</f>
        <v>0</v>
      </c>
      <c r="C208" t="s">
        <v>7</v>
      </c>
      <c r="D208" t="str">
        <f t="shared" ref="D208:AH208" si="103">IF(D206="","",D206)</f>
        <v/>
      </c>
      <c r="E208" t="str">
        <f t="shared" si="103"/>
        <v/>
      </c>
      <c r="F208" t="str">
        <f t="shared" si="103"/>
        <v/>
      </c>
      <c r="G208" t="str">
        <f t="shared" si="103"/>
        <v/>
      </c>
      <c r="H208" t="str">
        <f t="shared" si="103"/>
        <v/>
      </c>
      <c r="I208" t="str">
        <f t="shared" si="103"/>
        <v/>
      </c>
      <c r="J208" t="str">
        <f t="shared" si="103"/>
        <v/>
      </c>
      <c r="K208" t="str">
        <f t="shared" si="103"/>
        <v/>
      </c>
      <c r="L208" t="str">
        <f t="shared" si="103"/>
        <v/>
      </c>
      <c r="M208" t="str">
        <f t="shared" si="103"/>
        <v/>
      </c>
      <c r="N208" t="str">
        <f t="shared" si="103"/>
        <v/>
      </c>
      <c r="O208" t="str">
        <f t="shared" si="103"/>
        <v/>
      </c>
      <c r="P208" t="str">
        <f t="shared" si="103"/>
        <v/>
      </c>
      <c r="Q208" t="str">
        <f t="shared" si="103"/>
        <v/>
      </c>
      <c r="R208" t="str">
        <f t="shared" si="103"/>
        <v/>
      </c>
      <c r="S208" t="str">
        <f t="shared" si="103"/>
        <v/>
      </c>
      <c r="T208" t="str">
        <f t="shared" si="103"/>
        <v/>
      </c>
      <c r="U208" t="str">
        <f t="shared" si="103"/>
        <v/>
      </c>
      <c r="V208" t="str">
        <f t="shared" si="103"/>
        <v/>
      </c>
      <c r="W208" t="str">
        <f t="shared" si="103"/>
        <v/>
      </c>
      <c r="X208" t="str">
        <f t="shared" si="103"/>
        <v/>
      </c>
      <c r="Y208" t="str">
        <f t="shared" si="103"/>
        <v/>
      </c>
      <c r="Z208" t="str">
        <f t="shared" si="103"/>
        <v/>
      </c>
      <c r="AA208" t="str">
        <f t="shared" si="103"/>
        <v/>
      </c>
      <c r="AB208" t="str">
        <f t="shared" si="103"/>
        <v/>
      </c>
      <c r="AC208" t="str">
        <f t="shared" si="103"/>
        <v/>
      </c>
      <c r="AD208" t="str">
        <f t="shared" si="103"/>
        <v/>
      </c>
      <c r="AE208" t="str">
        <f t="shared" si="103"/>
        <v/>
      </c>
      <c r="AF208" t="str">
        <f t="shared" si="103"/>
        <v/>
      </c>
      <c r="AG208" t="str">
        <f t="shared" si="103"/>
        <v/>
      </c>
      <c r="AH208" t="str">
        <f t="shared" si="103"/>
        <v/>
      </c>
    </row>
    <row r="209" spans="1:34" x14ac:dyDescent="0.3">
      <c r="A209" t="str">
        <f>'Population Definitions'!A5</f>
        <v>Adult Prisoners</v>
      </c>
      <c r="B209">
        <f>IF(SUMPRODUCT(--(D209:AH209&lt;&gt;""))=0,0,"N.A.")</f>
        <v>0</v>
      </c>
      <c r="C209" t="s">
        <v>7</v>
      </c>
      <c r="D209" t="str">
        <f t="shared" ref="D209:AH209" si="104">IF(D206="","",D206)</f>
        <v/>
      </c>
      <c r="E209" t="str">
        <f t="shared" si="104"/>
        <v/>
      </c>
      <c r="F209" t="str">
        <f t="shared" si="104"/>
        <v/>
      </c>
      <c r="G209" t="str">
        <f t="shared" si="104"/>
        <v/>
      </c>
      <c r="H209" t="str">
        <f t="shared" si="104"/>
        <v/>
      </c>
      <c r="I209" t="str">
        <f t="shared" si="104"/>
        <v/>
      </c>
      <c r="J209" t="str">
        <f t="shared" si="104"/>
        <v/>
      </c>
      <c r="K209" t="str">
        <f t="shared" si="104"/>
        <v/>
      </c>
      <c r="L209" t="str">
        <f t="shared" si="104"/>
        <v/>
      </c>
      <c r="M209" t="str">
        <f t="shared" si="104"/>
        <v/>
      </c>
      <c r="N209" t="str">
        <f t="shared" si="104"/>
        <v/>
      </c>
      <c r="O209" t="str">
        <f t="shared" si="104"/>
        <v/>
      </c>
      <c r="P209" t="str">
        <f t="shared" si="104"/>
        <v/>
      </c>
      <c r="Q209" t="str">
        <f t="shared" si="104"/>
        <v/>
      </c>
      <c r="R209" t="str">
        <f t="shared" si="104"/>
        <v/>
      </c>
      <c r="S209" t="str">
        <f t="shared" si="104"/>
        <v/>
      </c>
      <c r="T209" t="str">
        <f t="shared" si="104"/>
        <v/>
      </c>
      <c r="U209" t="str">
        <f t="shared" si="104"/>
        <v/>
      </c>
      <c r="V209" t="str">
        <f t="shared" si="104"/>
        <v/>
      </c>
      <c r="W209" t="str">
        <f t="shared" si="104"/>
        <v/>
      </c>
      <c r="X209" t="str">
        <f t="shared" si="104"/>
        <v/>
      </c>
      <c r="Y209" t="str">
        <f t="shared" si="104"/>
        <v/>
      </c>
      <c r="Z209" t="str">
        <f t="shared" si="104"/>
        <v/>
      </c>
      <c r="AA209" t="str">
        <f t="shared" si="104"/>
        <v/>
      </c>
      <c r="AB209" t="str">
        <f t="shared" si="104"/>
        <v/>
      </c>
      <c r="AC209" t="str">
        <f t="shared" si="104"/>
        <v/>
      </c>
      <c r="AD209" t="str">
        <f t="shared" si="104"/>
        <v/>
      </c>
      <c r="AE209" t="str">
        <f t="shared" si="104"/>
        <v/>
      </c>
      <c r="AF209" t="str">
        <f t="shared" si="104"/>
        <v/>
      </c>
      <c r="AG209" t="str">
        <f t="shared" si="104"/>
        <v/>
      </c>
      <c r="AH209" t="str">
        <f t="shared" si="104"/>
        <v/>
      </c>
    </row>
    <row r="211" spans="1:34" x14ac:dyDescent="0.3">
      <c r="A211" t="s">
        <v>42</v>
      </c>
      <c r="B211" t="s">
        <v>6</v>
      </c>
      <c r="D211">
        <v>2000</v>
      </c>
      <c r="E211">
        <v>2001</v>
      </c>
      <c r="F211">
        <v>2002</v>
      </c>
      <c r="G211">
        <v>2003</v>
      </c>
      <c r="H211">
        <v>2004</v>
      </c>
      <c r="I211">
        <v>2005</v>
      </c>
      <c r="J211">
        <v>2006</v>
      </c>
      <c r="K211">
        <v>2007</v>
      </c>
      <c r="L211">
        <v>2008</v>
      </c>
      <c r="M211">
        <v>2009</v>
      </c>
      <c r="N211">
        <v>2010</v>
      </c>
      <c r="O211">
        <v>2011</v>
      </c>
      <c r="P211">
        <v>2012</v>
      </c>
      <c r="Q211">
        <v>2013</v>
      </c>
      <c r="R211">
        <v>2014</v>
      </c>
      <c r="S211">
        <v>2015</v>
      </c>
      <c r="T211">
        <v>2016</v>
      </c>
      <c r="U211">
        <v>2017</v>
      </c>
      <c r="V211">
        <v>2018</v>
      </c>
      <c r="W211">
        <v>2019</v>
      </c>
      <c r="X211">
        <v>2020</v>
      </c>
      <c r="Y211">
        <v>2021</v>
      </c>
      <c r="Z211">
        <v>2022</v>
      </c>
      <c r="AA211">
        <v>2023</v>
      </c>
      <c r="AB211">
        <v>2024</v>
      </c>
      <c r="AC211">
        <v>2025</v>
      </c>
      <c r="AD211">
        <v>2026</v>
      </c>
      <c r="AE211">
        <v>2027</v>
      </c>
      <c r="AF211">
        <v>2028</v>
      </c>
      <c r="AG211">
        <v>2029</v>
      </c>
      <c r="AH211">
        <v>2030</v>
      </c>
    </row>
    <row r="212" spans="1:34" x14ac:dyDescent="0.3">
      <c r="A212" t="str">
        <f>'Population Definitions'!A2</f>
        <v>School Age Children</v>
      </c>
      <c r="B212">
        <f>IF(SUMPRODUCT(--(D212:AH212&lt;&gt;""))=0,0,"N.A.")</f>
        <v>0</v>
      </c>
      <c r="C212" t="s">
        <v>7</v>
      </c>
    </row>
    <row r="213" spans="1:34" x14ac:dyDescent="0.3">
      <c r="A213" t="str">
        <f>'Population Definitions'!A3</f>
        <v>Adults (General)</v>
      </c>
      <c r="B213">
        <f>IF(SUMPRODUCT(--(D213:AH213&lt;&gt;""))=0,0,"N.A.")</f>
        <v>0</v>
      </c>
      <c r="C213" t="s">
        <v>7</v>
      </c>
      <c r="D213" t="str">
        <f t="shared" ref="D213:AH213" si="105">IF(D212="","",D212)</f>
        <v/>
      </c>
      <c r="E213" t="str">
        <f t="shared" si="105"/>
        <v/>
      </c>
      <c r="F213" t="str">
        <f t="shared" si="105"/>
        <v/>
      </c>
      <c r="G213" t="str">
        <f t="shared" si="105"/>
        <v/>
      </c>
      <c r="H213" t="str">
        <f t="shared" si="105"/>
        <v/>
      </c>
      <c r="I213" t="str">
        <f t="shared" si="105"/>
        <v/>
      </c>
      <c r="J213" t="str">
        <f t="shared" si="105"/>
        <v/>
      </c>
      <c r="K213" t="str">
        <f t="shared" si="105"/>
        <v/>
      </c>
      <c r="L213" t="str">
        <f t="shared" si="105"/>
        <v/>
      </c>
      <c r="M213" t="str">
        <f t="shared" si="105"/>
        <v/>
      </c>
      <c r="N213" t="str">
        <f t="shared" si="105"/>
        <v/>
      </c>
      <c r="O213" t="str">
        <f t="shared" si="105"/>
        <v/>
      </c>
      <c r="P213" t="str">
        <f t="shared" si="105"/>
        <v/>
      </c>
      <c r="Q213" t="str">
        <f t="shared" si="105"/>
        <v/>
      </c>
      <c r="R213" t="str">
        <f t="shared" si="105"/>
        <v/>
      </c>
      <c r="S213" t="str">
        <f t="shared" si="105"/>
        <v/>
      </c>
      <c r="T213" t="str">
        <f t="shared" si="105"/>
        <v/>
      </c>
      <c r="U213" t="str">
        <f t="shared" si="105"/>
        <v/>
      </c>
      <c r="V213" t="str">
        <f t="shared" si="105"/>
        <v/>
      </c>
      <c r="W213" t="str">
        <f t="shared" si="105"/>
        <v/>
      </c>
      <c r="X213" t="str">
        <f t="shared" si="105"/>
        <v/>
      </c>
      <c r="Y213" t="str">
        <f t="shared" si="105"/>
        <v/>
      </c>
      <c r="Z213" t="str">
        <f t="shared" si="105"/>
        <v/>
      </c>
      <c r="AA213" t="str">
        <f t="shared" si="105"/>
        <v/>
      </c>
      <c r="AB213" t="str">
        <f t="shared" si="105"/>
        <v/>
      </c>
      <c r="AC213" t="str">
        <f t="shared" si="105"/>
        <v/>
      </c>
      <c r="AD213" t="str">
        <f t="shared" si="105"/>
        <v/>
      </c>
      <c r="AE213" t="str">
        <f t="shared" si="105"/>
        <v/>
      </c>
      <c r="AF213" t="str">
        <f t="shared" si="105"/>
        <v/>
      </c>
      <c r="AG213" t="str">
        <f t="shared" si="105"/>
        <v/>
      </c>
      <c r="AH213" t="str">
        <f t="shared" si="105"/>
        <v/>
      </c>
    </row>
    <row r="214" spans="1:34" x14ac:dyDescent="0.3">
      <c r="A214" t="str">
        <f>'Population Definitions'!A4</f>
        <v>Juvenile Prisoners</v>
      </c>
      <c r="B214">
        <f>IF(SUMPRODUCT(--(D214:AH214&lt;&gt;""))=0,0,"N.A.")</f>
        <v>0</v>
      </c>
      <c r="C214" t="s">
        <v>7</v>
      </c>
      <c r="D214" t="str">
        <f t="shared" ref="D214:AH214" si="106">IF(D212="","",D212)</f>
        <v/>
      </c>
      <c r="E214" t="str">
        <f t="shared" si="106"/>
        <v/>
      </c>
      <c r="F214" t="str">
        <f t="shared" si="106"/>
        <v/>
      </c>
      <c r="G214" t="str">
        <f t="shared" si="106"/>
        <v/>
      </c>
      <c r="H214" t="str">
        <f t="shared" si="106"/>
        <v/>
      </c>
      <c r="I214" t="str">
        <f t="shared" si="106"/>
        <v/>
      </c>
      <c r="J214" t="str">
        <f t="shared" si="106"/>
        <v/>
      </c>
      <c r="K214" t="str">
        <f t="shared" si="106"/>
        <v/>
      </c>
      <c r="L214" t="str">
        <f t="shared" si="106"/>
        <v/>
      </c>
      <c r="M214" t="str">
        <f t="shared" si="106"/>
        <v/>
      </c>
      <c r="N214" t="str">
        <f t="shared" si="106"/>
        <v/>
      </c>
      <c r="O214" t="str">
        <f t="shared" si="106"/>
        <v/>
      </c>
      <c r="P214" t="str">
        <f t="shared" si="106"/>
        <v/>
      </c>
      <c r="Q214" t="str">
        <f t="shared" si="106"/>
        <v/>
      </c>
      <c r="R214" t="str">
        <f t="shared" si="106"/>
        <v/>
      </c>
      <c r="S214" t="str">
        <f t="shared" si="106"/>
        <v/>
      </c>
      <c r="T214" t="str">
        <f t="shared" si="106"/>
        <v/>
      </c>
      <c r="U214" t="str">
        <f t="shared" si="106"/>
        <v/>
      </c>
      <c r="V214" t="str">
        <f t="shared" si="106"/>
        <v/>
      </c>
      <c r="W214" t="str">
        <f t="shared" si="106"/>
        <v/>
      </c>
      <c r="X214" t="str">
        <f t="shared" si="106"/>
        <v/>
      </c>
      <c r="Y214" t="str">
        <f t="shared" si="106"/>
        <v/>
      </c>
      <c r="Z214" t="str">
        <f t="shared" si="106"/>
        <v/>
      </c>
      <c r="AA214" t="str">
        <f t="shared" si="106"/>
        <v/>
      </c>
      <c r="AB214" t="str">
        <f t="shared" si="106"/>
        <v/>
      </c>
      <c r="AC214" t="str">
        <f t="shared" si="106"/>
        <v/>
      </c>
      <c r="AD214" t="str">
        <f t="shared" si="106"/>
        <v/>
      </c>
      <c r="AE214" t="str">
        <f t="shared" si="106"/>
        <v/>
      </c>
      <c r="AF214" t="str">
        <f t="shared" si="106"/>
        <v/>
      </c>
      <c r="AG214" t="str">
        <f t="shared" si="106"/>
        <v/>
      </c>
      <c r="AH214" t="str">
        <f t="shared" si="106"/>
        <v/>
      </c>
    </row>
    <row r="215" spans="1:34" x14ac:dyDescent="0.3">
      <c r="A215" t="str">
        <f>'Population Definitions'!A5</f>
        <v>Adult Prisoners</v>
      </c>
      <c r="B215">
        <f>IF(SUMPRODUCT(--(D215:AH215&lt;&gt;""))=0,0,"N.A.")</f>
        <v>0</v>
      </c>
      <c r="C215" t="s">
        <v>7</v>
      </c>
      <c r="D215" t="str">
        <f t="shared" ref="D215:AH215" si="107">IF(D212="","",D212)</f>
        <v/>
      </c>
      <c r="E215" t="str">
        <f t="shared" si="107"/>
        <v/>
      </c>
      <c r="F215" t="str">
        <f t="shared" si="107"/>
        <v/>
      </c>
      <c r="G215" t="str">
        <f t="shared" si="107"/>
        <v/>
      </c>
      <c r="H215" t="str">
        <f t="shared" si="107"/>
        <v/>
      </c>
      <c r="I215" t="str">
        <f t="shared" si="107"/>
        <v/>
      </c>
      <c r="J215" t="str">
        <f t="shared" si="107"/>
        <v/>
      </c>
      <c r="K215" t="str">
        <f t="shared" si="107"/>
        <v/>
      </c>
      <c r="L215" t="str">
        <f t="shared" si="107"/>
        <v/>
      </c>
      <c r="M215" t="str">
        <f t="shared" si="107"/>
        <v/>
      </c>
      <c r="N215" t="str">
        <f t="shared" si="107"/>
        <v/>
      </c>
      <c r="O215" t="str">
        <f t="shared" si="107"/>
        <v/>
      </c>
      <c r="P215" t="str">
        <f t="shared" si="107"/>
        <v/>
      </c>
      <c r="Q215" t="str">
        <f t="shared" si="107"/>
        <v/>
      </c>
      <c r="R215" t="str">
        <f t="shared" si="107"/>
        <v/>
      </c>
      <c r="S215" t="str">
        <f t="shared" si="107"/>
        <v/>
      </c>
      <c r="T215" t="str">
        <f t="shared" si="107"/>
        <v/>
      </c>
      <c r="U215" t="str">
        <f t="shared" si="107"/>
        <v/>
      </c>
      <c r="V215" t="str">
        <f t="shared" si="107"/>
        <v/>
      </c>
      <c r="W215" t="str">
        <f t="shared" si="107"/>
        <v/>
      </c>
      <c r="X215" t="str">
        <f t="shared" si="107"/>
        <v/>
      </c>
      <c r="Y215" t="str">
        <f t="shared" si="107"/>
        <v/>
      </c>
      <c r="Z215" t="str">
        <f t="shared" si="107"/>
        <v/>
      </c>
      <c r="AA215" t="str">
        <f t="shared" si="107"/>
        <v/>
      </c>
      <c r="AB215" t="str">
        <f t="shared" si="107"/>
        <v/>
      </c>
      <c r="AC215" t="str">
        <f t="shared" si="107"/>
        <v/>
      </c>
      <c r="AD215" t="str">
        <f t="shared" si="107"/>
        <v/>
      </c>
      <c r="AE215" t="str">
        <f t="shared" si="107"/>
        <v/>
      </c>
      <c r="AF215" t="str">
        <f t="shared" si="107"/>
        <v/>
      </c>
      <c r="AG215" t="str">
        <f t="shared" si="107"/>
        <v/>
      </c>
      <c r="AH215" t="str">
        <f t="shared" si="107"/>
        <v/>
      </c>
    </row>
    <row r="217" spans="1:34" x14ac:dyDescent="0.3">
      <c r="A217" t="s">
        <v>43</v>
      </c>
      <c r="B217" t="s">
        <v>6</v>
      </c>
      <c r="D217">
        <v>2000</v>
      </c>
      <c r="E217">
        <v>2001</v>
      </c>
      <c r="F217">
        <v>2002</v>
      </c>
      <c r="G217">
        <v>2003</v>
      </c>
      <c r="H217">
        <v>2004</v>
      </c>
      <c r="I217">
        <v>2005</v>
      </c>
      <c r="J217">
        <v>2006</v>
      </c>
      <c r="K217">
        <v>2007</v>
      </c>
      <c r="L217">
        <v>2008</v>
      </c>
      <c r="M217">
        <v>2009</v>
      </c>
      <c r="N217">
        <v>2010</v>
      </c>
      <c r="O217">
        <v>2011</v>
      </c>
      <c r="P217">
        <v>2012</v>
      </c>
      <c r="Q217">
        <v>2013</v>
      </c>
      <c r="R217">
        <v>2014</v>
      </c>
      <c r="S217">
        <v>2015</v>
      </c>
      <c r="T217">
        <v>2016</v>
      </c>
      <c r="U217">
        <v>2017</v>
      </c>
      <c r="V217">
        <v>2018</v>
      </c>
      <c r="W217">
        <v>2019</v>
      </c>
      <c r="X217">
        <v>2020</v>
      </c>
      <c r="Y217">
        <v>2021</v>
      </c>
      <c r="Z217">
        <v>2022</v>
      </c>
      <c r="AA217">
        <v>2023</v>
      </c>
      <c r="AB217">
        <v>2024</v>
      </c>
      <c r="AC217">
        <v>2025</v>
      </c>
      <c r="AD217">
        <v>2026</v>
      </c>
      <c r="AE217">
        <v>2027</v>
      </c>
      <c r="AF217">
        <v>2028</v>
      </c>
      <c r="AG217">
        <v>2029</v>
      </c>
      <c r="AH217">
        <v>2030</v>
      </c>
    </row>
    <row r="218" spans="1:34" x14ac:dyDescent="0.3">
      <c r="A218" t="str">
        <f>'Population Definitions'!A2</f>
        <v>School Age Children</v>
      </c>
      <c r="B218">
        <f>IF(SUMPRODUCT(--(D218:AH218&lt;&gt;""))=0,0,"N.A.")</f>
        <v>0</v>
      </c>
      <c r="C218" t="s">
        <v>7</v>
      </c>
    </row>
    <row r="219" spans="1:34" x14ac:dyDescent="0.3">
      <c r="A219" t="str">
        <f>'Population Definitions'!A3</f>
        <v>Adults (General)</v>
      </c>
      <c r="B219">
        <f>IF(SUMPRODUCT(--(D219:AH219&lt;&gt;""))=0,0,"N.A.")</f>
        <v>0</v>
      </c>
      <c r="C219" t="s">
        <v>7</v>
      </c>
      <c r="D219" t="str">
        <f t="shared" ref="D219:AH219" si="108">IF(D218="","",D218)</f>
        <v/>
      </c>
      <c r="E219" t="str">
        <f t="shared" si="108"/>
        <v/>
      </c>
      <c r="F219" t="str">
        <f t="shared" si="108"/>
        <v/>
      </c>
      <c r="G219" t="str">
        <f t="shared" si="108"/>
        <v/>
      </c>
      <c r="H219" t="str">
        <f t="shared" si="108"/>
        <v/>
      </c>
      <c r="I219" t="str">
        <f t="shared" si="108"/>
        <v/>
      </c>
      <c r="J219" t="str">
        <f t="shared" si="108"/>
        <v/>
      </c>
      <c r="K219" t="str">
        <f t="shared" si="108"/>
        <v/>
      </c>
      <c r="L219" t="str">
        <f t="shared" si="108"/>
        <v/>
      </c>
      <c r="M219" t="str">
        <f t="shared" si="108"/>
        <v/>
      </c>
      <c r="N219" t="str">
        <f t="shared" si="108"/>
        <v/>
      </c>
      <c r="O219" t="str">
        <f t="shared" si="108"/>
        <v/>
      </c>
      <c r="P219" t="str">
        <f t="shared" si="108"/>
        <v/>
      </c>
      <c r="Q219" t="str">
        <f t="shared" si="108"/>
        <v/>
      </c>
      <c r="R219" t="str">
        <f t="shared" si="108"/>
        <v/>
      </c>
      <c r="S219" t="str">
        <f t="shared" si="108"/>
        <v/>
      </c>
      <c r="T219" t="str">
        <f t="shared" si="108"/>
        <v/>
      </c>
      <c r="U219" t="str">
        <f t="shared" si="108"/>
        <v/>
      </c>
      <c r="V219" t="str">
        <f t="shared" si="108"/>
        <v/>
      </c>
      <c r="W219" t="str">
        <f t="shared" si="108"/>
        <v/>
      </c>
      <c r="X219" t="str">
        <f t="shared" si="108"/>
        <v/>
      </c>
      <c r="Y219" t="str">
        <f t="shared" si="108"/>
        <v/>
      </c>
      <c r="Z219" t="str">
        <f t="shared" si="108"/>
        <v/>
      </c>
      <c r="AA219" t="str">
        <f t="shared" si="108"/>
        <v/>
      </c>
      <c r="AB219" t="str">
        <f t="shared" si="108"/>
        <v/>
      </c>
      <c r="AC219" t="str">
        <f t="shared" si="108"/>
        <v/>
      </c>
      <c r="AD219" t="str">
        <f t="shared" si="108"/>
        <v/>
      </c>
      <c r="AE219" t="str">
        <f t="shared" si="108"/>
        <v/>
      </c>
      <c r="AF219" t="str">
        <f t="shared" si="108"/>
        <v/>
      </c>
      <c r="AG219" t="str">
        <f t="shared" si="108"/>
        <v/>
      </c>
      <c r="AH219" t="str">
        <f t="shared" si="108"/>
        <v/>
      </c>
    </row>
    <row r="220" spans="1:34" x14ac:dyDescent="0.3">
      <c r="A220" t="str">
        <f>'Population Definitions'!A4</f>
        <v>Juvenile Prisoners</v>
      </c>
      <c r="B220">
        <f>IF(SUMPRODUCT(--(D220:AH220&lt;&gt;""))=0,0,"N.A.")</f>
        <v>0</v>
      </c>
      <c r="C220" t="s">
        <v>7</v>
      </c>
      <c r="D220" t="str">
        <f t="shared" ref="D220:AH220" si="109">IF(D218="","",D218)</f>
        <v/>
      </c>
      <c r="E220" t="str">
        <f t="shared" si="109"/>
        <v/>
      </c>
      <c r="F220" t="str">
        <f t="shared" si="109"/>
        <v/>
      </c>
      <c r="G220" t="str">
        <f t="shared" si="109"/>
        <v/>
      </c>
      <c r="H220" t="str">
        <f t="shared" si="109"/>
        <v/>
      </c>
      <c r="I220" t="str">
        <f t="shared" si="109"/>
        <v/>
      </c>
      <c r="J220" t="str">
        <f t="shared" si="109"/>
        <v/>
      </c>
      <c r="K220" t="str">
        <f t="shared" si="109"/>
        <v/>
      </c>
      <c r="L220" t="str">
        <f t="shared" si="109"/>
        <v/>
      </c>
      <c r="M220" t="str">
        <f t="shared" si="109"/>
        <v/>
      </c>
      <c r="N220" t="str">
        <f t="shared" si="109"/>
        <v/>
      </c>
      <c r="O220" t="str">
        <f t="shared" si="109"/>
        <v/>
      </c>
      <c r="P220" t="str">
        <f t="shared" si="109"/>
        <v/>
      </c>
      <c r="Q220" t="str">
        <f t="shared" si="109"/>
        <v/>
      </c>
      <c r="R220" t="str">
        <f t="shared" si="109"/>
        <v/>
      </c>
      <c r="S220" t="str">
        <f t="shared" si="109"/>
        <v/>
      </c>
      <c r="T220" t="str">
        <f t="shared" si="109"/>
        <v/>
      </c>
      <c r="U220" t="str">
        <f t="shared" si="109"/>
        <v/>
      </c>
      <c r="V220" t="str">
        <f t="shared" si="109"/>
        <v/>
      </c>
      <c r="W220" t="str">
        <f t="shared" si="109"/>
        <v/>
      </c>
      <c r="X220" t="str">
        <f t="shared" si="109"/>
        <v/>
      </c>
      <c r="Y220" t="str">
        <f t="shared" si="109"/>
        <v/>
      </c>
      <c r="Z220" t="str">
        <f t="shared" si="109"/>
        <v/>
      </c>
      <c r="AA220" t="str">
        <f t="shared" si="109"/>
        <v/>
      </c>
      <c r="AB220" t="str">
        <f t="shared" si="109"/>
        <v/>
      </c>
      <c r="AC220" t="str">
        <f t="shared" si="109"/>
        <v/>
      </c>
      <c r="AD220" t="str">
        <f t="shared" si="109"/>
        <v/>
      </c>
      <c r="AE220" t="str">
        <f t="shared" si="109"/>
        <v/>
      </c>
      <c r="AF220" t="str">
        <f t="shared" si="109"/>
        <v/>
      </c>
      <c r="AG220" t="str">
        <f t="shared" si="109"/>
        <v/>
      </c>
      <c r="AH220" t="str">
        <f t="shared" si="109"/>
        <v/>
      </c>
    </row>
    <row r="221" spans="1:34" x14ac:dyDescent="0.3">
      <c r="A221" t="str">
        <f>'Population Definitions'!A5</f>
        <v>Adult Prisoners</v>
      </c>
      <c r="B221">
        <f>IF(SUMPRODUCT(--(D221:AH221&lt;&gt;""))=0,0,"N.A.")</f>
        <v>0</v>
      </c>
      <c r="C221" t="s">
        <v>7</v>
      </c>
      <c r="D221" t="str">
        <f t="shared" ref="D221:AH221" si="110">IF(D218="","",D218)</f>
        <v/>
      </c>
      <c r="E221" t="str">
        <f t="shared" si="110"/>
        <v/>
      </c>
      <c r="F221" t="str">
        <f t="shared" si="110"/>
        <v/>
      </c>
      <c r="G221" t="str">
        <f t="shared" si="110"/>
        <v/>
      </c>
      <c r="H221" t="str">
        <f t="shared" si="110"/>
        <v/>
      </c>
      <c r="I221" t="str">
        <f t="shared" si="110"/>
        <v/>
      </c>
      <c r="J221" t="str">
        <f t="shared" si="110"/>
        <v/>
      </c>
      <c r="K221" t="str">
        <f t="shared" si="110"/>
        <v/>
      </c>
      <c r="L221" t="str">
        <f t="shared" si="110"/>
        <v/>
      </c>
      <c r="M221" t="str">
        <f t="shared" si="110"/>
        <v/>
      </c>
      <c r="N221" t="str">
        <f t="shared" si="110"/>
        <v/>
      </c>
      <c r="O221" t="str">
        <f t="shared" si="110"/>
        <v/>
      </c>
      <c r="P221" t="str">
        <f t="shared" si="110"/>
        <v/>
      </c>
      <c r="Q221" t="str">
        <f t="shared" si="110"/>
        <v/>
      </c>
      <c r="R221" t="str">
        <f t="shared" si="110"/>
        <v/>
      </c>
      <c r="S221" t="str">
        <f t="shared" si="110"/>
        <v/>
      </c>
      <c r="T221" t="str">
        <f t="shared" si="110"/>
        <v/>
      </c>
      <c r="U221" t="str">
        <f t="shared" si="110"/>
        <v/>
      </c>
      <c r="V221" t="str">
        <f t="shared" si="110"/>
        <v/>
      </c>
      <c r="W221" t="str">
        <f t="shared" si="110"/>
        <v/>
      </c>
      <c r="X221" t="str">
        <f t="shared" si="110"/>
        <v/>
      </c>
      <c r="Y221" t="str">
        <f t="shared" si="110"/>
        <v/>
      </c>
      <c r="Z221" t="str">
        <f t="shared" si="110"/>
        <v/>
      </c>
      <c r="AA221" t="str">
        <f t="shared" si="110"/>
        <v/>
      </c>
      <c r="AB221" t="str">
        <f t="shared" si="110"/>
        <v/>
      </c>
      <c r="AC221" t="str">
        <f t="shared" si="110"/>
        <v/>
      </c>
      <c r="AD221" t="str">
        <f t="shared" si="110"/>
        <v/>
      </c>
      <c r="AE221" t="str">
        <f t="shared" si="110"/>
        <v/>
      </c>
      <c r="AF221" t="str">
        <f t="shared" si="110"/>
        <v/>
      </c>
      <c r="AG221" t="str">
        <f t="shared" si="110"/>
        <v/>
      </c>
      <c r="AH221" t="str">
        <f t="shared" si="110"/>
        <v/>
      </c>
    </row>
    <row r="223" spans="1:34" x14ac:dyDescent="0.3">
      <c r="A223" t="s">
        <v>44</v>
      </c>
      <c r="B223" t="s">
        <v>6</v>
      </c>
      <c r="D223">
        <v>2000</v>
      </c>
      <c r="E223">
        <v>2001</v>
      </c>
      <c r="F223">
        <v>2002</v>
      </c>
      <c r="G223">
        <v>2003</v>
      </c>
      <c r="H223">
        <v>2004</v>
      </c>
      <c r="I223">
        <v>2005</v>
      </c>
      <c r="J223">
        <v>2006</v>
      </c>
      <c r="K223">
        <v>2007</v>
      </c>
      <c r="L223">
        <v>2008</v>
      </c>
      <c r="M223">
        <v>2009</v>
      </c>
      <c r="N223">
        <v>2010</v>
      </c>
      <c r="O223">
        <v>2011</v>
      </c>
      <c r="P223">
        <v>2012</v>
      </c>
      <c r="Q223">
        <v>2013</v>
      </c>
      <c r="R223">
        <v>2014</v>
      </c>
      <c r="S223">
        <v>2015</v>
      </c>
      <c r="T223">
        <v>2016</v>
      </c>
      <c r="U223">
        <v>2017</v>
      </c>
      <c r="V223">
        <v>2018</v>
      </c>
      <c r="W223">
        <v>2019</v>
      </c>
      <c r="X223">
        <v>2020</v>
      </c>
      <c r="Y223">
        <v>2021</v>
      </c>
      <c r="Z223">
        <v>2022</v>
      </c>
      <c r="AA223">
        <v>2023</v>
      </c>
      <c r="AB223">
        <v>2024</v>
      </c>
      <c r="AC223">
        <v>2025</v>
      </c>
      <c r="AD223">
        <v>2026</v>
      </c>
      <c r="AE223">
        <v>2027</v>
      </c>
      <c r="AF223">
        <v>2028</v>
      </c>
      <c r="AG223">
        <v>2029</v>
      </c>
      <c r="AH223">
        <v>2030</v>
      </c>
    </row>
    <row r="224" spans="1:34" x14ac:dyDescent="0.3">
      <c r="A224" t="str">
        <f>'Population Definitions'!A2</f>
        <v>School Age Children</v>
      </c>
      <c r="B224">
        <f>IF(SUMPRODUCT(--(D224:AH224&lt;&gt;""))=0,0,"N.A.")</f>
        <v>0</v>
      </c>
      <c r="C224" t="s">
        <v>7</v>
      </c>
    </row>
    <row r="225" spans="1:34" x14ac:dyDescent="0.3">
      <c r="A225" t="str">
        <f>'Population Definitions'!A3</f>
        <v>Adults (General)</v>
      </c>
      <c r="B225">
        <f>IF(SUMPRODUCT(--(D225:AH225&lt;&gt;""))=0,0,"N.A.")</f>
        <v>0</v>
      </c>
      <c r="C225" t="s">
        <v>7</v>
      </c>
      <c r="D225" t="str">
        <f t="shared" ref="D225:AH225" si="111">IF(D224="","",D224)</f>
        <v/>
      </c>
      <c r="E225" t="str">
        <f t="shared" si="111"/>
        <v/>
      </c>
      <c r="F225" t="str">
        <f t="shared" si="111"/>
        <v/>
      </c>
      <c r="G225" t="str">
        <f t="shared" si="111"/>
        <v/>
      </c>
      <c r="H225" t="str">
        <f t="shared" si="111"/>
        <v/>
      </c>
      <c r="I225" t="str">
        <f t="shared" si="111"/>
        <v/>
      </c>
      <c r="J225" t="str">
        <f t="shared" si="111"/>
        <v/>
      </c>
      <c r="K225" t="str">
        <f t="shared" si="111"/>
        <v/>
      </c>
      <c r="L225" t="str">
        <f t="shared" si="111"/>
        <v/>
      </c>
      <c r="M225" t="str">
        <f t="shared" si="111"/>
        <v/>
      </c>
      <c r="N225" t="str">
        <f t="shared" si="111"/>
        <v/>
      </c>
      <c r="O225" t="str">
        <f t="shared" si="111"/>
        <v/>
      </c>
      <c r="P225" t="str">
        <f t="shared" si="111"/>
        <v/>
      </c>
      <c r="Q225" t="str">
        <f t="shared" si="111"/>
        <v/>
      </c>
      <c r="R225" t="str">
        <f t="shared" si="111"/>
        <v/>
      </c>
      <c r="S225" t="str">
        <f t="shared" si="111"/>
        <v/>
      </c>
      <c r="T225" t="str">
        <f t="shared" si="111"/>
        <v/>
      </c>
      <c r="U225" t="str">
        <f t="shared" si="111"/>
        <v/>
      </c>
      <c r="V225" t="str">
        <f t="shared" si="111"/>
        <v/>
      </c>
      <c r="W225" t="str">
        <f t="shared" si="111"/>
        <v/>
      </c>
      <c r="X225" t="str">
        <f t="shared" si="111"/>
        <v/>
      </c>
      <c r="Y225" t="str">
        <f t="shared" si="111"/>
        <v/>
      </c>
      <c r="Z225" t="str">
        <f t="shared" si="111"/>
        <v/>
      </c>
      <c r="AA225" t="str">
        <f t="shared" si="111"/>
        <v/>
      </c>
      <c r="AB225" t="str">
        <f t="shared" si="111"/>
        <v/>
      </c>
      <c r="AC225" t="str">
        <f t="shared" si="111"/>
        <v/>
      </c>
      <c r="AD225" t="str">
        <f t="shared" si="111"/>
        <v/>
      </c>
      <c r="AE225" t="str">
        <f t="shared" si="111"/>
        <v/>
      </c>
      <c r="AF225" t="str">
        <f t="shared" si="111"/>
        <v/>
      </c>
      <c r="AG225" t="str">
        <f t="shared" si="111"/>
        <v/>
      </c>
      <c r="AH225" t="str">
        <f t="shared" si="111"/>
        <v/>
      </c>
    </row>
    <row r="226" spans="1:34" x14ac:dyDescent="0.3">
      <c r="A226" t="str">
        <f>'Population Definitions'!A4</f>
        <v>Juvenile Prisoners</v>
      </c>
      <c r="B226">
        <f>IF(SUMPRODUCT(--(D226:AH226&lt;&gt;""))=0,0,"N.A.")</f>
        <v>0</v>
      </c>
      <c r="C226" t="s">
        <v>7</v>
      </c>
      <c r="D226" t="str">
        <f t="shared" ref="D226:AH226" si="112">IF(D224="","",D224)</f>
        <v/>
      </c>
      <c r="E226" t="str">
        <f t="shared" si="112"/>
        <v/>
      </c>
      <c r="F226" t="str">
        <f t="shared" si="112"/>
        <v/>
      </c>
      <c r="G226" t="str">
        <f t="shared" si="112"/>
        <v/>
      </c>
      <c r="H226" t="str">
        <f t="shared" si="112"/>
        <v/>
      </c>
      <c r="I226" t="str">
        <f t="shared" si="112"/>
        <v/>
      </c>
      <c r="J226" t="str">
        <f t="shared" si="112"/>
        <v/>
      </c>
      <c r="K226" t="str">
        <f t="shared" si="112"/>
        <v/>
      </c>
      <c r="L226" t="str">
        <f t="shared" si="112"/>
        <v/>
      </c>
      <c r="M226" t="str">
        <f t="shared" si="112"/>
        <v/>
      </c>
      <c r="N226" t="str">
        <f t="shared" si="112"/>
        <v/>
      </c>
      <c r="O226" t="str">
        <f t="shared" si="112"/>
        <v/>
      </c>
      <c r="P226" t="str">
        <f t="shared" si="112"/>
        <v/>
      </c>
      <c r="Q226" t="str">
        <f t="shared" si="112"/>
        <v/>
      </c>
      <c r="R226" t="str">
        <f t="shared" si="112"/>
        <v/>
      </c>
      <c r="S226" t="str">
        <f t="shared" si="112"/>
        <v/>
      </c>
      <c r="T226" t="str">
        <f t="shared" si="112"/>
        <v/>
      </c>
      <c r="U226" t="str">
        <f t="shared" si="112"/>
        <v/>
      </c>
      <c r="V226" t="str">
        <f t="shared" si="112"/>
        <v/>
      </c>
      <c r="W226" t="str">
        <f t="shared" si="112"/>
        <v/>
      </c>
      <c r="X226" t="str">
        <f t="shared" si="112"/>
        <v/>
      </c>
      <c r="Y226" t="str">
        <f t="shared" si="112"/>
        <v/>
      </c>
      <c r="Z226" t="str">
        <f t="shared" si="112"/>
        <v/>
      </c>
      <c r="AA226" t="str">
        <f t="shared" si="112"/>
        <v/>
      </c>
      <c r="AB226" t="str">
        <f t="shared" si="112"/>
        <v/>
      </c>
      <c r="AC226" t="str">
        <f t="shared" si="112"/>
        <v/>
      </c>
      <c r="AD226" t="str">
        <f t="shared" si="112"/>
        <v/>
      </c>
      <c r="AE226" t="str">
        <f t="shared" si="112"/>
        <v/>
      </c>
      <c r="AF226" t="str">
        <f t="shared" si="112"/>
        <v/>
      </c>
      <c r="AG226" t="str">
        <f t="shared" si="112"/>
        <v/>
      </c>
      <c r="AH226" t="str">
        <f t="shared" si="112"/>
        <v/>
      </c>
    </row>
    <row r="227" spans="1:34" x14ac:dyDescent="0.3">
      <c r="A227" t="str">
        <f>'Population Definitions'!A5</f>
        <v>Adult Prisoners</v>
      </c>
      <c r="B227">
        <f>IF(SUMPRODUCT(--(D227:AH227&lt;&gt;""))=0,0,"N.A.")</f>
        <v>0</v>
      </c>
      <c r="C227" t="s">
        <v>7</v>
      </c>
      <c r="D227" t="str">
        <f t="shared" ref="D227:AH227" si="113">IF(D224="","",D224)</f>
        <v/>
      </c>
      <c r="E227" t="str">
        <f t="shared" si="113"/>
        <v/>
      </c>
      <c r="F227" t="str">
        <f t="shared" si="113"/>
        <v/>
      </c>
      <c r="G227" t="str">
        <f t="shared" si="113"/>
        <v/>
      </c>
      <c r="H227" t="str">
        <f t="shared" si="113"/>
        <v/>
      </c>
      <c r="I227" t="str">
        <f t="shared" si="113"/>
        <v/>
      </c>
      <c r="J227" t="str">
        <f t="shared" si="113"/>
        <v/>
      </c>
      <c r="K227" t="str">
        <f t="shared" si="113"/>
        <v/>
      </c>
      <c r="L227" t="str">
        <f t="shared" si="113"/>
        <v/>
      </c>
      <c r="M227" t="str">
        <f t="shared" si="113"/>
        <v/>
      </c>
      <c r="N227" t="str">
        <f t="shared" si="113"/>
        <v/>
      </c>
      <c r="O227" t="str">
        <f t="shared" si="113"/>
        <v/>
      </c>
      <c r="P227" t="str">
        <f t="shared" si="113"/>
        <v/>
      </c>
      <c r="Q227" t="str">
        <f t="shared" si="113"/>
        <v/>
      </c>
      <c r="R227" t="str">
        <f t="shared" si="113"/>
        <v/>
      </c>
      <c r="S227" t="str">
        <f t="shared" si="113"/>
        <v/>
      </c>
      <c r="T227" t="str">
        <f t="shared" si="113"/>
        <v/>
      </c>
      <c r="U227" t="str">
        <f t="shared" si="113"/>
        <v/>
      </c>
      <c r="V227" t="str">
        <f t="shared" si="113"/>
        <v/>
      </c>
      <c r="W227" t="str">
        <f t="shared" si="113"/>
        <v/>
      </c>
      <c r="X227" t="str">
        <f t="shared" si="113"/>
        <v/>
      </c>
      <c r="Y227" t="str">
        <f t="shared" si="113"/>
        <v/>
      </c>
      <c r="Z227" t="str">
        <f t="shared" si="113"/>
        <v/>
      </c>
      <c r="AA227" t="str">
        <f t="shared" si="113"/>
        <v/>
      </c>
      <c r="AB227" t="str">
        <f t="shared" si="113"/>
        <v/>
      </c>
      <c r="AC227" t="str">
        <f t="shared" si="113"/>
        <v/>
      </c>
      <c r="AD227" t="str">
        <f t="shared" si="113"/>
        <v/>
      </c>
      <c r="AE227" t="str">
        <f t="shared" si="113"/>
        <v/>
      </c>
      <c r="AF227" t="str">
        <f t="shared" si="113"/>
        <v/>
      </c>
      <c r="AG227" t="str">
        <f t="shared" si="113"/>
        <v/>
      </c>
      <c r="AH227" t="str">
        <f t="shared" si="113"/>
        <v/>
      </c>
    </row>
    <row r="229" spans="1:34" x14ac:dyDescent="0.3">
      <c r="A229" t="s">
        <v>45</v>
      </c>
      <c r="B229" t="s">
        <v>6</v>
      </c>
      <c r="D229">
        <v>2000</v>
      </c>
      <c r="E229">
        <v>2001</v>
      </c>
      <c r="F229">
        <v>2002</v>
      </c>
      <c r="G229">
        <v>2003</v>
      </c>
      <c r="H229">
        <v>2004</v>
      </c>
      <c r="I229">
        <v>2005</v>
      </c>
      <c r="J229">
        <v>2006</v>
      </c>
      <c r="K229">
        <v>2007</v>
      </c>
      <c r="L229">
        <v>2008</v>
      </c>
      <c r="M229">
        <v>2009</v>
      </c>
      <c r="N229">
        <v>2010</v>
      </c>
      <c r="O229">
        <v>2011</v>
      </c>
      <c r="P229">
        <v>2012</v>
      </c>
      <c r="Q229">
        <v>2013</v>
      </c>
      <c r="R229">
        <v>2014</v>
      </c>
      <c r="S229">
        <v>2015</v>
      </c>
      <c r="T229">
        <v>2016</v>
      </c>
      <c r="U229">
        <v>2017</v>
      </c>
      <c r="V229">
        <v>2018</v>
      </c>
      <c r="W229">
        <v>2019</v>
      </c>
      <c r="X229">
        <v>2020</v>
      </c>
      <c r="Y229">
        <v>2021</v>
      </c>
      <c r="Z229">
        <v>2022</v>
      </c>
      <c r="AA229">
        <v>2023</v>
      </c>
      <c r="AB229">
        <v>2024</v>
      </c>
      <c r="AC229">
        <v>2025</v>
      </c>
      <c r="AD229">
        <v>2026</v>
      </c>
      <c r="AE229">
        <v>2027</v>
      </c>
      <c r="AF229">
        <v>2028</v>
      </c>
      <c r="AG229">
        <v>2029</v>
      </c>
      <c r="AH229">
        <v>2030</v>
      </c>
    </row>
    <row r="230" spans="1:34" x14ac:dyDescent="0.3">
      <c r="A230" t="str">
        <f>'Population Definitions'!A2</f>
        <v>School Age Children</v>
      </c>
      <c r="B230">
        <f>IF(SUMPRODUCT(--(D230:AH230&lt;&gt;""))=0,0,"N.A.")</f>
        <v>0</v>
      </c>
      <c r="C230" t="s">
        <v>7</v>
      </c>
    </row>
    <row r="231" spans="1:34" x14ac:dyDescent="0.3">
      <c r="A231" t="str">
        <f>'Population Definitions'!A3</f>
        <v>Adults (General)</v>
      </c>
      <c r="B231">
        <f>IF(SUMPRODUCT(--(D231:AH231&lt;&gt;""))=0,0,"N.A.")</f>
        <v>0</v>
      </c>
      <c r="C231" t="s">
        <v>7</v>
      </c>
      <c r="D231" t="str">
        <f t="shared" ref="D231:AH231" si="114">IF(D230="","",D230)</f>
        <v/>
      </c>
      <c r="E231" t="str">
        <f t="shared" si="114"/>
        <v/>
      </c>
      <c r="F231" t="str">
        <f t="shared" si="114"/>
        <v/>
      </c>
      <c r="G231" t="str">
        <f t="shared" si="114"/>
        <v/>
      </c>
      <c r="H231" t="str">
        <f t="shared" si="114"/>
        <v/>
      </c>
      <c r="I231" t="str">
        <f t="shared" si="114"/>
        <v/>
      </c>
      <c r="J231" t="str">
        <f t="shared" si="114"/>
        <v/>
      </c>
      <c r="K231" t="str">
        <f t="shared" si="114"/>
        <v/>
      </c>
      <c r="L231" t="str">
        <f t="shared" si="114"/>
        <v/>
      </c>
      <c r="M231" t="str">
        <f t="shared" si="114"/>
        <v/>
      </c>
      <c r="N231" t="str">
        <f t="shared" si="114"/>
        <v/>
      </c>
      <c r="O231" t="str">
        <f t="shared" si="114"/>
        <v/>
      </c>
      <c r="P231" t="str">
        <f t="shared" si="114"/>
        <v/>
      </c>
      <c r="Q231" t="str">
        <f t="shared" si="114"/>
        <v/>
      </c>
      <c r="R231" t="str">
        <f t="shared" si="114"/>
        <v/>
      </c>
      <c r="S231" t="str">
        <f t="shared" si="114"/>
        <v/>
      </c>
      <c r="T231" t="str">
        <f t="shared" si="114"/>
        <v/>
      </c>
      <c r="U231" t="str">
        <f t="shared" si="114"/>
        <v/>
      </c>
      <c r="V231" t="str">
        <f t="shared" si="114"/>
        <v/>
      </c>
      <c r="W231" t="str">
        <f t="shared" si="114"/>
        <v/>
      </c>
      <c r="X231" t="str">
        <f t="shared" si="114"/>
        <v/>
      </c>
      <c r="Y231" t="str">
        <f t="shared" si="114"/>
        <v/>
      </c>
      <c r="Z231" t="str">
        <f t="shared" si="114"/>
        <v/>
      </c>
      <c r="AA231" t="str">
        <f t="shared" si="114"/>
        <v/>
      </c>
      <c r="AB231" t="str">
        <f t="shared" si="114"/>
        <v/>
      </c>
      <c r="AC231" t="str">
        <f t="shared" si="114"/>
        <v/>
      </c>
      <c r="AD231" t="str">
        <f t="shared" si="114"/>
        <v/>
      </c>
      <c r="AE231" t="str">
        <f t="shared" si="114"/>
        <v/>
      </c>
      <c r="AF231" t="str">
        <f t="shared" si="114"/>
        <v/>
      </c>
      <c r="AG231" t="str">
        <f t="shared" si="114"/>
        <v/>
      </c>
      <c r="AH231" t="str">
        <f t="shared" si="114"/>
        <v/>
      </c>
    </row>
    <row r="232" spans="1:34" x14ac:dyDescent="0.3">
      <c r="A232" t="str">
        <f>'Population Definitions'!A4</f>
        <v>Juvenile Prisoners</v>
      </c>
      <c r="B232">
        <f>IF(SUMPRODUCT(--(D232:AH232&lt;&gt;""))=0,0,"N.A.")</f>
        <v>0</v>
      </c>
      <c r="C232" t="s">
        <v>7</v>
      </c>
      <c r="D232" t="str">
        <f t="shared" ref="D232:AH232" si="115">IF(D230="","",D230)</f>
        <v/>
      </c>
      <c r="E232" t="str">
        <f t="shared" si="115"/>
        <v/>
      </c>
      <c r="F232" t="str">
        <f t="shared" si="115"/>
        <v/>
      </c>
      <c r="G232" t="str">
        <f t="shared" si="115"/>
        <v/>
      </c>
      <c r="H232" t="str">
        <f t="shared" si="115"/>
        <v/>
      </c>
      <c r="I232" t="str">
        <f t="shared" si="115"/>
        <v/>
      </c>
      <c r="J232" t="str">
        <f t="shared" si="115"/>
        <v/>
      </c>
      <c r="K232" t="str">
        <f t="shared" si="115"/>
        <v/>
      </c>
      <c r="L232" t="str">
        <f t="shared" si="115"/>
        <v/>
      </c>
      <c r="M232" t="str">
        <f t="shared" si="115"/>
        <v/>
      </c>
      <c r="N232" t="str">
        <f t="shared" si="115"/>
        <v/>
      </c>
      <c r="O232" t="str">
        <f t="shared" si="115"/>
        <v/>
      </c>
      <c r="P232" t="str">
        <f t="shared" si="115"/>
        <v/>
      </c>
      <c r="Q232" t="str">
        <f t="shared" si="115"/>
        <v/>
      </c>
      <c r="R232" t="str">
        <f t="shared" si="115"/>
        <v/>
      </c>
      <c r="S232" t="str">
        <f t="shared" si="115"/>
        <v/>
      </c>
      <c r="T232" t="str">
        <f t="shared" si="115"/>
        <v/>
      </c>
      <c r="U232" t="str">
        <f t="shared" si="115"/>
        <v/>
      </c>
      <c r="V232" t="str">
        <f t="shared" si="115"/>
        <v/>
      </c>
      <c r="W232" t="str">
        <f t="shared" si="115"/>
        <v/>
      </c>
      <c r="X232" t="str">
        <f t="shared" si="115"/>
        <v/>
      </c>
      <c r="Y232" t="str">
        <f t="shared" si="115"/>
        <v/>
      </c>
      <c r="Z232" t="str">
        <f t="shared" si="115"/>
        <v/>
      </c>
      <c r="AA232" t="str">
        <f t="shared" si="115"/>
        <v/>
      </c>
      <c r="AB232" t="str">
        <f t="shared" si="115"/>
        <v/>
      </c>
      <c r="AC232" t="str">
        <f t="shared" si="115"/>
        <v/>
      </c>
      <c r="AD232" t="str">
        <f t="shared" si="115"/>
        <v/>
      </c>
      <c r="AE232" t="str">
        <f t="shared" si="115"/>
        <v/>
      </c>
      <c r="AF232" t="str">
        <f t="shared" si="115"/>
        <v/>
      </c>
      <c r="AG232" t="str">
        <f t="shared" si="115"/>
        <v/>
      </c>
      <c r="AH232" t="str">
        <f t="shared" si="115"/>
        <v/>
      </c>
    </row>
    <row r="233" spans="1:34" x14ac:dyDescent="0.3">
      <c r="A233" t="str">
        <f>'Population Definitions'!A5</f>
        <v>Adult Prisoners</v>
      </c>
      <c r="B233">
        <f>IF(SUMPRODUCT(--(D233:AH233&lt;&gt;""))=0,0,"N.A.")</f>
        <v>0</v>
      </c>
      <c r="C233" t="s">
        <v>7</v>
      </c>
      <c r="D233" t="str">
        <f t="shared" ref="D233:AH233" si="116">IF(D230="","",D230)</f>
        <v/>
      </c>
      <c r="E233" t="str">
        <f t="shared" si="116"/>
        <v/>
      </c>
      <c r="F233" t="str">
        <f t="shared" si="116"/>
        <v/>
      </c>
      <c r="G233" t="str">
        <f t="shared" si="116"/>
        <v/>
      </c>
      <c r="H233" t="str">
        <f t="shared" si="116"/>
        <v/>
      </c>
      <c r="I233" t="str">
        <f t="shared" si="116"/>
        <v/>
      </c>
      <c r="J233" t="str">
        <f t="shared" si="116"/>
        <v/>
      </c>
      <c r="K233" t="str">
        <f t="shared" si="116"/>
        <v/>
      </c>
      <c r="L233" t="str">
        <f t="shared" si="116"/>
        <v/>
      </c>
      <c r="M233" t="str">
        <f t="shared" si="116"/>
        <v/>
      </c>
      <c r="N233" t="str">
        <f t="shared" si="116"/>
        <v/>
      </c>
      <c r="O233" t="str">
        <f t="shared" si="116"/>
        <v/>
      </c>
      <c r="P233" t="str">
        <f t="shared" si="116"/>
        <v/>
      </c>
      <c r="Q233" t="str">
        <f t="shared" si="116"/>
        <v/>
      </c>
      <c r="R233" t="str">
        <f t="shared" si="116"/>
        <v/>
      </c>
      <c r="S233" t="str">
        <f t="shared" si="116"/>
        <v/>
      </c>
      <c r="T233" t="str">
        <f t="shared" si="116"/>
        <v/>
      </c>
      <c r="U233" t="str">
        <f t="shared" si="116"/>
        <v/>
      </c>
      <c r="V233" t="str">
        <f t="shared" si="116"/>
        <v/>
      </c>
      <c r="W233" t="str">
        <f t="shared" si="116"/>
        <v/>
      </c>
      <c r="X233" t="str">
        <f t="shared" si="116"/>
        <v/>
      </c>
      <c r="Y233" t="str">
        <f t="shared" si="116"/>
        <v/>
      </c>
      <c r="Z233" t="str">
        <f t="shared" si="116"/>
        <v/>
      </c>
      <c r="AA233" t="str">
        <f t="shared" si="116"/>
        <v/>
      </c>
      <c r="AB233" t="str">
        <f t="shared" si="116"/>
        <v/>
      </c>
      <c r="AC233" t="str">
        <f t="shared" si="116"/>
        <v/>
      </c>
      <c r="AD233" t="str">
        <f t="shared" si="116"/>
        <v/>
      </c>
      <c r="AE233" t="str">
        <f t="shared" si="116"/>
        <v/>
      </c>
      <c r="AF233" t="str">
        <f t="shared" si="116"/>
        <v/>
      </c>
      <c r="AG233" t="str">
        <f t="shared" si="116"/>
        <v/>
      </c>
      <c r="AH233" t="str">
        <f t="shared" si="116"/>
        <v/>
      </c>
    </row>
    <row r="235" spans="1:34" x14ac:dyDescent="0.3">
      <c r="A235" t="s">
        <v>46</v>
      </c>
      <c r="B235" t="s">
        <v>6</v>
      </c>
      <c r="D235">
        <v>2000</v>
      </c>
      <c r="E235">
        <v>2001</v>
      </c>
      <c r="F235">
        <v>2002</v>
      </c>
      <c r="G235">
        <v>2003</v>
      </c>
      <c r="H235">
        <v>2004</v>
      </c>
      <c r="I235">
        <v>2005</v>
      </c>
      <c r="J235">
        <v>2006</v>
      </c>
      <c r="K235">
        <v>2007</v>
      </c>
      <c r="L235">
        <v>2008</v>
      </c>
      <c r="M235">
        <v>2009</v>
      </c>
      <c r="N235">
        <v>2010</v>
      </c>
      <c r="O235">
        <v>2011</v>
      </c>
      <c r="P235">
        <v>2012</v>
      </c>
      <c r="Q235">
        <v>2013</v>
      </c>
      <c r="R235">
        <v>2014</v>
      </c>
      <c r="S235">
        <v>2015</v>
      </c>
      <c r="T235">
        <v>2016</v>
      </c>
      <c r="U235">
        <v>2017</v>
      </c>
      <c r="V235">
        <v>2018</v>
      </c>
      <c r="W235">
        <v>2019</v>
      </c>
      <c r="X235">
        <v>2020</v>
      </c>
      <c r="Y235">
        <v>2021</v>
      </c>
      <c r="Z235">
        <v>2022</v>
      </c>
      <c r="AA235">
        <v>2023</v>
      </c>
      <c r="AB235">
        <v>2024</v>
      </c>
      <c r="AC235">
        <v>2025</v>
      </c>
      <c r="AD235">
        <v>2026</v>
      </c>
      <c r="AE235">
        <v>2027</v>
      </c>
      <c r="AF235">
        <v>2028</v>
      </c>
      <c r="AG235">
        <v>2029</v>
      </c>
      <c r="AH235">
        <v>2030</v>
      </c>
    </row>
    <row r="236" spans="1:34" x14ac:dyDescent="0.3">
      <c r="A236" t="str">
        <f>'Population Definitions'!A2</f>
        <v>School Age Children</v>
      </c>
      <c r="B236">
        <f>IF(SUMPRODUCT(--(D236:AH236&lt;&gt;""))=0,0,"N.A.")</f>
        <v>0</v>
      </c>
      <c r="C236" t="s">
        <v>7</v>
      </c>
    </row>
    <row r="237" spans="1:34" x14ac:dyDescent="0.3">
      <c r="A237" t="str">
        <f>'Population Definitions'!A3</f>
        <v>Adults (General)</v>
      </c>
      <c r="B237">
        <f>IF(SUMPRODUCT(--(D237:AH237&lt;&gt;""))=0,0,"N.A.")</f>
        <v>0</v>
      </c>
      <c r="C237" t="s">
        <v>7</v>
      </c>
      <c r="D237" t="str">
        <f t="shared" ref="D237:AH237" si="117">IF(D236="","",D236)</f>
        <v/>
      </c>
      <c r="E237" t="str">
        <f t="shared" si="117"/>
        <v/>
      </c>
      <c r="F237" t="str">
        <f t="shared" si="117"/>
        <v/>
      </c>
      <c r="G237" t="str">
        <f t="shared" si="117"/>
        <v/>
      </c>
      <c r="H237" t="str">
        <f t="shared" si="117"/>
        <v/>
      </c>
      <c r="I237" t="str">
        <f t="shared" si="117"/>
        <v/>
      </c>
      <c r="J237" t="str">
        <f t="shared" si="117"/>
        <v/>
      </c>
      <c r="K237" t="str">
        <f t="shared" si="117"/>
        <v/>
      </c>
      <c r="L237" t="str">
        <f t="shared" si="117"/>
        <v/>
      </c>
      <c r="M237" t="str">
        <f t="shared" si="117"/>
        <v/>
      </c>
      <c r="N237" t="str">
        <f t="shared" si="117"/>
        <v/>
      </c>
      <c r="O237" t="str">
        <f t="shared" si="117"/>
        <v/>
      </c>
      <c r="P237" t="str">
        <f t="shared" si="117"/>
        <v/>
      </c>
      <c r="Q237" t="str">
        <f t="shared" si="117"/>
        <v/>
      </c>
      <c r="R237" t="str">
        <f t="shared" si="117"/>
        <v/>
      </c>
      <c r="S237" t="str">
        <f t="shared" si="117"/>
        <v/>
      </c>
      <c r="T237" t="str">
        <f t="shared" si="117"/>
        <v/>
      </c>
      <c r="U237" t="str">
        <f t="shared" si="117"/>
        <v/>
      </c>
      <c r="V237" t="str">
        <f t="shared" si="117"/>
        <v/>
      </c>
      <c r="W237" t="str">
        <f t="shared" si="117"/>
        <v/>
      </c>
      <c r="X237" t="str">
        <f t="shared" si="117"/>
        <v/>
      </c>
      <c r="Y237" t="str">
        <f t="shared" si="117"/>
        <v/>
      </c>
      <c r="Z237" t="str">
        <f t="shared" si="117"/>
        <v/>
      </c>
      <c r="AA237" t="str">
        <f t="shared" si="117"/>
        <v/>
      </c>
      <c r="AB237" t="str">
        <f t="shared" si="117"/>
        <v/>
      </c>
      <c r="AC237" t="str">
        <f t="shared" si="117"/>
        <v/>
      </c>
      <c r="AD237" t="str">
        <f t="shared" si="117"/>
        <v/>
      </c>
      <c r="AE237" t="str">
        <f t="shared" si="117"/>
        <v/>
      </c>
      <c r="AF237" t="str">
        <f t="shared" si="117"/>
        <v/>
      </c>
      <c r="AG237" t="str">
        <f t="shared" si="117"/>
        <v/>
      </c>
      <c r="AH237" t="str">
        <f t="shared" si="117"/>
        <v/>
      </c>
    </row>
    <row r="238" spans="1:34" x14ac:dyDescent="0.3">
      <c r="A238" t="str">
        <f>'Population Definitions'!A4</f>
        <v>Juvenile Prisoners</v>
      </c>
      <c r="B238">
        <f>IF(SUMPRODUCT(--(D238:AH238&lt;&gt;""))=0,0,"N.A.")</f>
        <v>0</v>
      </c>
      <c r="C238" t="s">
        <v>7</v>
      </c>
      <c r="D238" t="str">
        <f t="shared" ref="D238:AH238" si="118">IF(D236="","",D236)</f>
        <v/>
      </c>
      <c r="E238" t="str">
        <f t="shared" si="118"/>
        <v/>
      </c>
      <c r="F238" t="str">
        <f t="shared" si="118"/>
        <v/>
      </c>
      <c r="G238" t="str">
        <f t="shared" si="118"/>
        <v/>
      </c>
      <c r="H238" t="str">
        <f t="shared" si="118"/>
        <v/>
      </c>
      <c r="I238" t="str">
        <f t="shared" si="118"/>
        <v/>
      </c>
      <c r="J238" t="str">
        <f t="shared" si="118"/>
        <v/>
      </c>
      <c r="K238" t="str">
        <f t="shared" si="118"/>
        <v/>
      </c>
      <c r="L238" t="str">
        <f t="shared" si="118"/>
        <v/>
      </c>
      <c r="M238" t="str">
        <f t="shared" si="118"/>
        <v/>
      </c>
      <c r="N238" t="str">
        <f t="shared" si="118"/>
        <v/>
      </c>
      <c r="O238" t="str">
        <f t="shared" si="118"/>
        <v/>
      </c>
      <c r="P238" t="str">
        <f t="shared" si="118"/>
        <v/>
      </c>
      <c r="Q238" t="str">
        <f t="shared" si="118"/>
        <v/>
      </c>
      <c r="R238" t="str">
        <f t="shared" si="118"/>
        <v/>
      </c>
      <c r="S238" t="str">
        <f t="shared" si="118"/>
        <v/>
      </c>
      <c r="T238" t="str">
        <f t="shared" si="118"/>
        <v/>
      </c>
      <c r="U238" t="str">
        <f t="shared" si="118"/>
        <v/>
      </c>
      <c r="V238" t="str">
        <f t="shared" si="118"/>
        <v/>
      </c>
      <c r="W238" t="str">
        <f t="shared" si="118"/>
        <v/>
      </c>
      <c r="X238" t="str">
        <f t="shared" si="118"/>
        <v/>
      </c>
      <c r="Y238" t="str">
        <f t="shared" si="118"/>
        <v/>
      </c>
      <c r="Z238" t="str">
        <f t="shared" si="118"/>
        <v/>
      </c>
      <c r="AA238" t="str">
        <f t="shared" si="118"/>
        <v/>
      </c>
      <c r="AB238" t="str">
        <f t="shared" si="118"/>
        <v/>
      </c>
      <c r="AC238" t="str">
        <f t="shared" si="118"/>
        <v/>
      </c>
      <c r="AD238" t="str">
        <f t="shared" si="118"/>
        <v/>
      </c>
      <c r="AE238" t="str">
        <f t="shared" si="118"/>
        <v/>
      </c>
      <c r="AF238" t="str">
        <f t="shared" si="118"/>
        <v/>
      </c>
      <c r="AG238" t="str">
        <f t="shared" si="118"/>
        <v/>
      </c>
      <c r="AH238" t="str">
        <f t="shared" si="118"/>
        <v/>
      </c>
    </row>
    <row r="239" spans="1:34" x14ac:dyDescent="0.3">
      <c r="A239" t="str">
        <f>'Population Definitions'!A5</f>
        <v>Adult Prisoners</v>
      </c>
      <c r="B239">
        <f>IF(SUMPRODUCT(--(D239:AH239&lt;&gt;""))=0,0,"N.A.")</f>
        <v>0</v>
      </c>
      <c r="C239" t="s">
        <v>7</v>
      </c>
      <c r="D239" t="str">
        <f t="shared" ref="D239:AH239" si="119">IF(D236="","",D236)</f>
        <v/>
      </c>
      <c r="E239" t="str">
        <f t="shared" si="119"/>
        <v/>
      </c>
      <c r="F239" t="str">
        <f t="shared" si="119"/>
        <v/>
      </c>
      <c r="G239" t="str">
        <f t="shared" si="119"/>
        <v/>
      </c>
      <c r="H239" t="str">
        <f t="shared" si="119"/>
        <v/>
      </c>
      <c r="I239" t="str">
        <f t="shared" si="119"/>
        <v/>
      </c>
      <c r="J239" t="str">
        <f t="shared" si="119"/>
        <v/>
      </c>
      <c r="K239" t="str">
        <f t="shared" si="119"/>
        <v/>
      </c>
      <c r="L239" t="str">
        <f t="shared" si="119"/>
        <v/>
      </c>
      <c r="M239" t="str">
        <f t="shared" si="119"/>
        <v/>
      </c>
      <c r="N239" t="str">
        <f t="shared" si="119"/>
        <v/>
      </c>
      <c r="O239" t="str">
        <f t="shared" si="119"/>
        <v/>
      </c>
      <c r="P239" t="str">
        <f t="shared" si="119"/>
        <v/>
      </c>
      <c r="Q239" t="str">
        <f t="shared" si="119"/>
        <v/>
      </c>
      <c r="R239" t="str">
        <f t="shared" si="119"/>
        <v/>
      </c>
      <c r="S239" t="str">
        <f t="shared" si="119"/>
        <v/>
      </c>
      <c r="T239" t="str">
        <f t="shared" si="119"/>
        <v/>
      </c>
      <c r="U239" t="str">
        <f t="shared" si="119"/>
        <v/>
      </c>
      <c r="V239" t="str">
        <f t="shared" si="119"/>
        <v/>
      </c>
      <c r="W239" t="str">
        <f t="shared" si="119"/>
        <v/>
      </c>
      <c r="X239" t="str">
        <f t="shared" si="119"/>
        <v/>
      </c>
      <c r="Y239" t="str">
        <f t="shared" si="119"/>
        <v/>
      </c>
      <c r="Z239" t="str">
        <f t="shared" si="119"/>
        <v/>
      </c>
      <c r="AA239" t="str">
        <f t="shared" si="119"/>
        <v/>
      </c>
      <c r="AB239" t="str">
        <f t="shared" si="119"/>
        <v/>
      </c>
      <c r="AC239" t="str">
        <f t="shared" si="119"/>
        <v/>
      </c>
      <c r="AD239" t="str">
        <f t="shared" si="119"/>
        <v/>
      </c>
      <c r="AE239" t="str">
        <f t="shared" si="119"/>
        <v/>
      </c>
      <c r="AF239" t="str">
        <f t="shared" si="119"/>
        <v/>
      </c>
      <c r="AG239" t="str">
        <f t="shared" si="119"/>
        <v/>
      </c>
      <c r="AH239" t="str">
        <f t="shared" si="119"/>
        <v/>
      </c>
    </row>
    <row r="241" spans="1:34" x14ac:dyDescent="0.3">
      <c r="A241" t="s">
        <v>47</v>
      </c>
      <c r="B241" t="s">
        <v>6</v>
      </c>
      <c r="D241">
        <v>2000</v>
      </c>
      <c r="E241">
        <v>2001</v>
      </c>
      <c r="F241">
        <v>2002</v>
      </c>
      <c r="G241">
        <v>2003</v>
      </c>
      <c r="H241">
        <v>2004</v>
      </c>
      <c r="I241">
        <v>2005</v>
      </c>
      <c r="J241">
        <v>2006</v>
      </c>
      <c r="K241">
        <v>2007</v>
      </c>
      <c r="L241">
        <v>2008</v>
      </c>
      <c r="M241">
        <v>2009</v>
      </c>
      <c r="N241">
        <v>2010</v>
      </c>
      <c r="O241">
        <v>2011</v>
      </c>
      <c r="P241">
        <v>2012</v>
      </c>
      <c r="Q241">
        <v>2013</v>
      </c>
      <c r="R241">
        <v>2014</v>
      </c>
      <c r="S241">
        <v>2015</v>
      </c>
      <c r="T241">
        <v>2016</v>
      </c>
      <c r="U241">
        <v>2017</v>
      </c>
      <c r="V241">
        <v>2018</v>
      </c>
      <c r="W241">
        <v>2019</v>
      </c>
      <c r="X241">
        <v>2020</v>
      </c>
      <c r="Y241">
        <v>2021</v>
      </c>
      <c r="Z241">
        <v>2022</v>
      </c>
      <c r="AA241">
        <v>2023</v>
      </c>
      <c r="AB241">
        <v>2024</v>
      </c>
      <c r="AC241">
        <v>2025</v>
      </c>
      <c r="AD241">
        <v>2026</v>
      </c>
      <c r="AE241">
        <v>2027</v>
      </c>
      <c r="AF241">
        <v>2028</v>
      </c>
      <c r="AG241">
        <v>2029</v>
      </c>
      <c r="AH241">
        <v>2030</v>
      </c>
    </row>
    <row r="242" spans="1:34" x14ac:dyDescent="0.3">
      <c r="A242" t="str">
        <f>'Population Definitions'!A2</f>
        <v>School Age Children</v>
      </c>
      <c r="B242">
        <f>IF(SUMPRODUCT(--(D242:AH242&lt;&gt;""))=0,0,"N.A.")</f>
        <v>0</v>
      </c>
      <c r="C242" t="s">
        <v>7</v>
      </c>
    </row>
    <row r="243" spans="1:34" x14ac:dyDescent="0.3">
      <c r="A243" t="str">
        <f>'Population Definitions'!A3</f>
        <v>Adults (General)</v>
      </c>
      <c r="B243">
        <f>IF(SUMPRODUCT(--(D243:AH243&lt;&gt;""))=0,0,"N.A.")</f>
        <v>0</v>
      </c>
      <c r="C243" t="s">
        <v>7</v>
      </c>
      <c r="D243" t="str">
        <f t="shared" ref="D243:AH243" si="120">IF(D242="","",D242)</f>
        <v/>
      </c>
      <c r="E243" t="str">
        <f t="shared" si="120"/>
        <v/>
      </c>
      <c r="F243" t="str">
        <f t="shared" si="120"/>
        <v/>
      </c>
      <c r="G243" t="str">
        <f t="shared" si="120"/>
        <v/>
      </c>
      <c r="H243" t="str">
        <f t="shared" si="120"/>
        <v/>
      </c>
      <c r="I243" t="str">
        <f t="shared" si="120"/>
        <v/>
      </c>
      <c r="J243" t="str">
        <f t="shared" si="120"/>
        <v/>
      </c>
      <c r="K243" t="str">
        <f t="shared" si="120"/>
        <v/>
      </c>
      <c r="L243" t="str">
        <f t="shared" si="120"/>
        <v/>
      </c>
      <c r="M243" t="str">
        <f t="shared" si="120"/>
        <v/>
      </c>
      <c r="N243" t="str">
        <f t="shared" si="120"/>
        <v/>
      </c>
      <c r="O243" t="str">
        <f t="shared" si="120"/>
        <v/>
      </c>
      <c r="P243" t="str">
        <f t="shared" si="120"/>
        <v/>
      </c>
      <c r="Q243" t="str">
        <f t="shared" si="120"/>
        <v/>
      </c>
      <c r="R243" t="str">
        <f t="shared" si="120"/>
        <v/>
      </c>
      <c r="S243" t="str">
        <f t="shared" si="120"/>
        <v/>
      </c>
      <c r="T243" t="str">
        <f t="shared" si="120"/>
        <v/>
      </c>
      <c r="U243" t="str">
        <f t="shared" si="120"/>
        <v/>
      </c>
      <c r="V243" t="str">
        <f t="shared" si="120"/>
        <v/>
      </c>
      <c r="W243" t="str">
        <f t="shared" si="120"/>
        <v/>
      </c>
      <c r="X243" t="str">
        <f t="shared" si="120"/>
        <v/>
      </c>
      <c r="Y243" t="str">
        <f t="shared" si="120"/>
        <v/>
      </c>
      <c r="Z243" t="str">
        <f t="shared" si="120"/>
        <v/>
      </c>
      <c r="AA243" t="str">
        <f t="shared" si="120"/>
        <v/>
      </c>
      <c r="AB243" t="str">
        <f t="shared" si="120"/>
        <v/>
      </c>
      <c r="AC243" t="str">
        <f t="shared" si="120"/>
        <v/>
      </c>
      <c r="AD243" t="str">
        <f t="shared" si="120"/>
        <v/>
      </c>
      <c r="AE243" t="str">
        <f t="shared" si="120"/>
        <v/>
      </c>
      <c r="AF243" t="str">
        <f t="shared" si="120"/>
        <v/>
      </c>
      <c r="AG243" t="str">
        <f t="shared" si="120"/>
        <v/>
      </c>
      <c r="AH243" t="str">
        <f t="shared" si="120"/>
        <v/>
      </c>
    </row>
    <row r="244" spans="1:34" x14ac:dyDescent="0.3">
      <c r="A244" t="str">
        <f>'Population Definitions'!A4</f>
        <v>Juvenile Prisoners</v>
      </c>
      <c r="B244">
        <f>IF(SUMPRODUCT(--(D244:AH244&lt;&gt;""))=0,0,"N.A.")</f>
        <v>0</v>
      </c>
      <c r="C244" t="s">
        <v>7</v>
      </c>
      <c r="D244" t="str">
        <f t="shared" ref="D244:AH244" si="121">IF(D242="","",D242)</f>
        <v/>
      </c>
      <c r="E244" t="str">
        <f t="shared" si="121"/>
        <v/>
      </c>
      <c r="F244" t="str">
        <f t="shared" si="121"/>
        <v/>
      </c>
      <c r="G244" t="str">
        <f t="shared" si="121"/>
        <v/>
      </c>
      <c r="H244" t="str">
        <f t="shared" si="121"/>
        <v/>
      </c>
      <c r="I244" t="str">
        <f t="shared" si="121"/>
        <v/>
      </c>
      <c r="J244" t="str">
        <f t="shared" si="121"/>
        <v/>
      </c>
      <c r="K244" t="str">
        <f t="shared" si="121"/>
        <v/>
      </c>
      <c r="L244" t="str">
        <f t="shared" si="121"/>
        <v/>
      </c>
      <c r="M244" t="str">
        <f t="shared" si="121"/>
        <v/>
      </c>
      <c r="N244" t="str">
        <f t="shared" si="121"/>
        <v/>
      </c>
      <c r="O244" t="str">
        <f t="shared" si="121"/>
        <v/>
      </c>
      <c r="P244" t="str">
        <f t="shared" si="121"/>
        <v/>
      </c>
      <c r="Q244" t="str">
        <f t="shared" si="121"/>
        <v/>
      </c>
      <c r="R244" t="str">
        <f t="shared" si="121"/>
        <v/>
      </c>
      <c r="S244" t="str">
        <f t="shared" si="121"/>
        <v/>
      </c>
      <c r="T244" t="str">
        <f t="shared" si="121"/>
        <v/>
      </c>
      <c r="U244" t="str">
        <f t="shared" si="121"/>
        <v/>
      </c>
      <c r="V244" t="str">
        <f t="shared" si="121"/>
        <v/>
      </c>
      <c r="W244" t="str">
        <f t="shared" si="121"/>
        <v/>
      </c>
      <c r="X244" t="str">
        <f t="shared" si="121"/>
        <v/>
      </c>
      <c r="Y244" t="str">
        <f t="shared" si="121"/>
        <v/>
      </c>
      <c r="Z244" t="str">
        <f t="shared" si="121"/>
        <v/>
      </c>
      <c r="AA244" t="str">
        <f t="shared" si="121"/>
        <v/>
      </c>
      <c r="AB244" t="str">
        <f t="shared" si="121"/>
        <v/>
      </c>
      <c r="AC244" t="str">
        <f t="shared" si="121"/>
        <v/>
      </c>
      <c r="AD244" t="str">
        <f t="shared" si="121"/>
        <v/>
      </c>
      <c r="AE244" t="str">
        <f t="shared" si="121"/>
        <v/>
      </c>
      <c r="AF244" t="str">
        <f t="shared" si="121"/>
        <v/>
      </c>
      <c r="AG244" t="str">
        <f t="shared" si="121"/>
        <v/>
      </c>
      <c r="AH244" t="str">
        <f t="shared" si="121"/>
        <v/>
      </c>
    </row>
    <row r="245" spans="1:34" x14ac:dyDescent="0.3">
      <c r="A245" t="str">
        <f>'Population Definitions'!A5</f>
        <v>Adult Prisoners</v>
      </c>
      <c r="B245">
        <f>IF(SUMPRODUCT(--(D245:AH245&lt;&gt;""))=0,0,"N.A.")</f>
        <v>0</v>
      </c>
      <c r="C245" t="s">
        <v>7</v>
      </c>
      <c r="D245" t="str">
        <f t="shared" ref="D245:AH245" si="122">IF(D242="","",D242)</f>
        <v/>
      </c>
      <c r="E245" t="str">
        <f t="shared" si="122"/>
        <v/>
      </c>
      <c r="F245" t="str">
        <f t="shared" si="122"/>
        <v/>
      </c>
      <c r="G245" t="str">
        <f t="shared" si="122"/>
        <v/>
      </c>
      <c r="H245" t="str">
        <f t="shared" si="122"/>
        <v/>
      </c>
      <c r="I245" t="str">
        <f t="shared" si="122"/>
        <v/>
      </c>
      <c r="J245" t="str">
        <f t="shared" si="122"/>
        <v/>
      </c>
      <c r="K245" t="str">
        <f t="shared" si="122"/>
        <v/>
      </c>
      <c r="L245" t="str">
        <f t="shared" si="122"/>
        <v/>
      </c>
      <c r="M245" t="str">
        <f t="shared" si="122"/>
        <v/>
      </c>
      <c r="N245" t="str">
        <f t="shared" si="122"/>
        <v/>
      </c>
      <c r="O245" t="str">
        <f t="shared" si="122"/>
        <v/>
      </c>
      <c r="P245" t="str">
        <f t="shared" si="122"/>
        <v/>
      </c>
      <c r="Q245" t="str">
        <f t="shared" si="122"/>
        <v/>
      </c>
      <c r="R245" t="str">
        <f t="shared" si="122"/>
        <v/>
      </c>
      <c r="S245" t="str">
        <f t="shared" si="122"/>
        <v/>
      </c>
      <c r="T245" t="str">
        <f t="shared" si="122"/>
        <v/>
      </c>
      <c r="U245" t="str">
        <f t="shared" si="122"/>
        <v/>
      </c>
      <c r="V245" t="str">
        <f t="shared" si="122"/>
        <v/>
      </c>
      <c r="W245" t="str">
        <f t="shared" si="122"/>
        <v/>
      </c>
      <c r="X245" t="str">
        <f t="shared" si="122"/>
        <v/>
      </c>
      <c r="Y245" t="str">
        <f t="shared" si="122"/>
        <v/>
      </c>
      <c r="Z245" t="str">
        <f t="shared" si="122"/>
        <v/>
      </c>
      <c r="AA245" t="str">
        <f t="shared" si="122"/>
        <v/>
      </c>
      <c r="AB245" t="str">
        <f t="shared" si="122"/>
        <v/>
      </c>
      <c r="AC245" t="str">
        <f t="shared" si="122"/>
        <v/>
      </c>
      <c r="AD245" t="str">
        <f t="shared" si="122"/>
        <v/>
      </c>
      <c r="AE245" t="str">
        <f t="shared" si="122"/>
        <v/>
      </c>
      <c r="AF245" t="str">
        <f t="shared" si="122"/>
        <v/>
      </c>
      <c r="AG245" t="str">
        <f t="shared" si="122"/>
        <v/>
      </c>
      <c r="AH245" t="str">
        <f t="shared" si="122"/>
        <v/>
      </c>
    </row>
    <row r="247" spans="1:34" x14ac:dyDescent="0.3">
      <c r="A247" t="s">
        <v>48</v>
      </c>
      <c r="B247" t="s">
        <v>6</v>
      </c>
      <c r="D247">
        <v>2000</v>
      </c>
      <c r="E247">
        <v>2001</v>
      </c>
      <c r="F247">
        <v>2002</v>
      </c>
      <c r="G247">
        <v>2003</v>
      </c>
      <c r="H247">
        <v>2004</v>
      </c>
      <c r="I247">
        <v>2005</v>
      </c>
      <c r="J247">
        <v>2006</v>
      </c>
      <c r="K247">
        <v>2007</v>
      </c>
      <c r="L247">
        <v>2008</v>
      </c>
      <c r="M247">
        <v>2009</v>
      </c>
      <c r="N247">
        <v>2010</v>
      </c>
      <c r="O247">
        <v>2011</v>
      </c>
      <c r="P247">
        <v>2012</v>
      </c>
      <c r="Q247">
        <v>2013</v>
      </c>
      <c r="R247">
        <v>2014</v>
      </c>
      <c r="S247">
        <v>2015</v>
      </c>
      <c r="T247">
        <v>2016</v>
      </c>
      <c r="U247">
        <v>2017</v>
      </c>
      <c r="V247">
        <v>2018</v>
      </c>
      <c r="W247">
        <v>2019</v>
      </c>
      <c r="X247">
        <v>2020</v>
      </c>
      <c r="Y247">
        <v>2021</v>
      </c>
      <c r="Z247">
        <v>2022</v>
      </c>
      <c r="AA247">
        <v>2023</v>
      </c>
      <c r="AB247">
        <v>2024</v>
      </c>
      <c r="AC247">
        <v>2025</v>
      </c>
      <c r="AD247">
        <v>2026</v>
      </c>
      <c r="AE247">
        <v>2027</v>
      </c>
      <c r="AF247">
        <v>2028</v>
      </c>
      <c r="AG247">
        <v>2029</v>
      </c>
      <c r="AH247">
        <v>2030</v>
      </c>
    </row>
    <row r="248" spans="1:34" x14ac:dyDescent="0.3">
      <c r="A248" t="str">
        <f>'Population Definitions'!A2</f>
        <v>School Age Children</v>
      </c>
      <c r="B248">
        <f>IF(SUMPRODUCT(--(D248:AH248&lt;&gt;""))=0,0,"N.A.")</f>
        <v>0</v>
      </c>
      <c r="C248" t="s">
        <v>7</v>
      </c>
    </row>
    <row r="249" spans="1:34" x14ac:dyDescent="0.3">
      <c r="A249" t="str">
        <f>'Population Definitions'!A3</f>
        <v>Adults (General)</v>
      </c>
      <c r="B249">
        <f>IF(SUMPRODUCT(--(D249:AH249&lt;&gt;""))=0,0,"N.A.")</f>
        <v>0</v>
      </c>
      <c r="C249" t="s">
        <v>7</v>
      </c>
      <c r="D249" t="str">
        <f t="shared" ref="D249:AH249" si="123">IF(D248="","",D248)</f>
        <v/>
      </c>
      <c r="E249" t="str">
        <f t="shared" si="123"/>
        <v/>
      </c>
      <c r="F249" t="str">
        <f t="shared" si="123"/>
        <v/>
      </c>
      <c r="G249" t="str">
        <f t="shared" si="123"/>
        <v/>
      </c>
      <c r="H249" t="str">
        <f t="shared" si="123"/>
        <v/>
      </c>
      <c r="I249" t="str">
        <f t="shared" si="123"/>
        <v/>
      </c>
      <c r="J249" t="str">
        <f t="shared" si="123"/>
        <v/>
      </c>
      <c r="K249" t="str">
        <f t="shared" si="123"/>
        <v/>
      </c>
      <c r="L249" t="str">
        <f t="shared" si="123"/>
        <v/>
      </c>
      <c r="M249" t="str">
        <f t="shared" si="123"/>
        <v/>
      </c>
      <c r="N249" t="str">
        <f t="shared" si="123"/>
        <v/>
      </c>
      <c r="O249" t="str">
        <f t="shared" si="123"/>
        <v/>
      </c>
      <c r="P249" t="str">
        <f t="shared" si="123"/>
        <v/>
      </c>
      <c r="Q249" t="str">
        <f t="shared" si="123"/>
        <v/>
      </c>
      <c r="R249" t="str">
        <f t="shared" si="123"/>
        <v/>
      </c>
      <c r="S249" t="str">
        <f t="shared" si="123"/>
        <v/>
      </c>
      <c r="T249" t="str">
        <f t="shared" si="123"/>
        <v/>
      </c>
      <c r="U249" t="str">
        <f t="shared" si="123"/>
        <v/>
      </c>
      <c r="V249" t="str">
        <f t="shared" si="123"/>
        <v/>
      </c>
      <c r="W249" t="str">
        <f t="shared" si="123"/>
        <v/>
      </c>
      <c r="X249" t="str">
        <f t="shared" si="123"/>
        <v/>
      </c>
      <c r="Y249" t="str">
        <f t="shared" si="123"/>
        <v/>
      </c>
      <c r="Z249" t="str">
        <f t="shared" si="123"/>
        <v/>
      </c>
      <c r="AA249" t="str">
        <f t="shared" si="123"/>
        <v/>
      </c>
      <c r="AB249" t="str">
        <f t="shared" si="123"/>
        <v/>
      </c>
      <c r="AC249" t="str">
        <f t="shared" si="123"/>
        <v/>
      </c>
      <c r="AD249" t="str">
        <f t="shared" si="123"/>
        <v/>
      </c>
      <c r="AE249" t="str">
        <f t="shared" si="123"/>
        <v/>
      </c>
      <c r="AF249" t="str">
        <f t="shared" si="123"/>
        <v/>
      </c>
      <c r="AG249" t="str">
        <f t="shared" si="123"/>
        <v/>
      </c>
      <c r="AH249" t="str">
        <f t="shared" si="123"/>
        <v/>
      </c>
    </row>
    <row r="250" spans="1:34" x14ac:dyDescent="0.3">
      <c r="A250" t="str">
        <f>'Population Definitions'!A4</f>
        <v>Juvenile Prisoners</v>
      </c>
      <c r="B250">
        <f>IF(SUMPRODUCT(--(D250:AH250&lt;&gt;""))=0,0,"N.A.")</f>
        <v>0</v>
      </c>
      <c r="C250" t="s">
        <v>7</v>
      </c>
      <c r="D250" t="str">
        <f t="shared" ref="D250:AH250" si="124">IF(D248="","",D248)</f>
        <v/>
      </c>
      <c r="E250" t="str">
        <f t="shared" si="124"/>
        <v/>
      </c>
      <c r="F250" t="str">
        <f t="shared" si="124"/>
        <v/>
      </c>
      <c r="G250" t="str">
        <f t="shared" si="124"/>
        <v/>
      </c>
      <c r="H250" t="str">
        <f t="shared" si="124"/>
        <v/>
      </c>
      <c r="I250" t="str">
        <f t="shared" si="124"/>
        <v/>
      </c>
      <c r="J250" t="str">
        <f t="shared" si="124"/>
        <v/>
      </c>
      <c r="K250" t="str">
        <f t="shared" si="124"/>
        <v/>
      </c>
      <c r="L250" t="str">
        <f t="shared" si="124"/>
        <v/>
      </c>
      <c r="M250" t="str">
        <f t="shared" si="124"/>
        <v/>
      </c>
      <c r="N250" t="str">
        <f t="shared" si="124"/>
        <v/>
      </c>
      <c r="O250" t="str">
        <f t="shared" si="124"/>
        <v/>
      </c>
      <c r="P250" t="str">
        <f t="shared" si="124"/>
        <v/>
      </c>
      <c r="Q250" t="str">
        <f t="shared" si="124"/>
        <v/>
      </c>
      <c r="R250" t="str">
        <f t="shared" si="124"/>
        <v/>
      </c>
      <c r="S250" t="str">
        <f t="shared" si="124"/>
        <v/>
      </c>
      <c r="T250" t="str">
        <f t="shared" si="124"/>
        <v/>
      </c>
      <c r="U250" t="str">
        <f t="shared" si="124"/>
        <v/>
      </c>
      <c r="V250" t="str">
        <f t="shared" si="124"/>
        <v/>
      </c>
      <c r="W250" t="str">
        <f t="shared" si="124"/>
        <v/>
      </c>
      <c r="X250" t="str">
        <f t="shared" si="124"/>
        <v/>
      </c>
      <c r="Y250" t="str">
        <f t="shared" si="124"/>
        <v/>
      </c>
      <c r="Z250" t="str">
        <f t="shared" si="124"/>
        <v/>
      </c>
      <c r="AA250" t="str">
        <f t="shared" si="124"/>
        <v/>
      </c>
      <c r="AB250" t="str">
        <f t="shared" si="124"/>
        <v/>
      </c>
      <c r="AC250" t="str">
        <f t="shared" si="124"/>
        <v/>
      </c>
      <c r="AD250" t="str">
        <f t="shared" si="124"/>
        <v/>
      </c>
      <c r="AE250" t="str">
        <f t="shared" si="124"/>
        <v/>
      </c>
      <c r="AF250" t="str">
        <f t="shared" si="124"/>
        <v/>
      </c>
      <c r="AG250" t="str">
        <f t="shared" si="124"/>
        <v/>
      </c>
      <c r="AH250" t="str">
        <f t="shared" si="124"/>
        <v/>
      </c>
    </row>
    <row r="251" spans="1:34" x14ac:dyDescent="0.3">
      <c r="A251" t="str">
        <f>'Population Definitions'!A5</f>
        <v>Adult Prisoners</v>
      </c>
      <c r="B251">
        <f>IF(SUMPRODUCT(--(D251:AH251&lt;&gt;""))=0,0,"N.A.")</f>
        <v>0</v>
      </c>
      <c r="C251" t="s">
        <v>7</v>
      </c>
      <c r="D251" t="str">
        <f t="shared" ref="D251:AH251" si="125">IF(D248="","",D248)</f>
        <v/>
      </c>
      <c r="E251" t="str">
        <f t="shared" si="125"/>
        <v/>
      </c>
      <c r="F251" t="str">
        <f t="shared" si="125"/>
        <v/>
      </c>
      <c r="G251" t="str">
        <f t="shared" si="125"/>
        <v/>
      </c>
      <c r="H251" t="str">
        <f t="shared" si="125"/>
        <v/>
      </c>
      <c r="I251" t="str">
        <f t="shared" si="125"/>
        <v/>
      </c>
      <c r="J251" t="str">
        <f t="shared" si="125"/>
        <v/>
      </c>
      <c r="K251" t="str">
        <f t="shared" si="125"/>
        <v/>
      </c>
      <c r="L251" t="str">
        <f t="shared" si="125"/>
        <v/>
      </c>
      <c r="M251" t="str">
        <f t="shared" si="125"/>
        <v/>
      </c>
      <c r="N251" t="str">
        <f t="shared" si="125"/>
        <v/>
      </c>
      <c r="O251" t="str">
        <f t="shared" si="125"/>
        <v/>
      </c>
      <c r="P251" t="str">
        <f t="shared" si="125"/>
        <v/>
      </c>
      <c r="Q251" t="str">
        <f t="shared" si="125"/>
        <v/>
      </c>
      <c r="R251" t="str">
        <f t="shared" si="125"/>
        <v/>
      </c>
      <c r="S251" t="str">
        <f t="shared" si="125"/>
        <v/>
      </c>
      <c r="T251" t="str">
        <f t="shared" si="125"/>
        <v/>
      </c>
      <c r="U251" t="str">
        <f t="shared" si="125"/>
        <v/>
      </c>
      <c r="V251" t="str">
        <f t="shared" si="125"/>
        <v/>
      </c>
      <c r="W251" t="str">
        <f t="shared" si="125"/>
        <v/>
      </c>
      <c r="X251" t="str">
        <f t="shared" si="125"/>
        <v/>
      </c>
      <c r="Y251" t="str">
        <f t="shared" si="125"/>
        <v/>
      </c>
      <c r="Z251" t="str">
        <f t="shared" si="125"/>
        <v/>
      </c>
      <c r="AA251" t="str">
        <f t="shared" si="125"/>
        <v/>
      </c>
      <c r="AB251" t="str">
        <f t="shared" si="125"/>
        <v/>
      </c>
      <c r="AC251" t="str">
        <f t="shared" si="125"/>
        <v/>
      </c>
      <c r="AD251" t="str">
        <f t="shared" si="125"/>
        <v/>
      </c>
      <c r="AE251" t="str">
        <f t="shared" si="125"/>
        <v/>
      </c>
      <c r="AF251" t="str">
        <f t="shared" si="125"/>
        <v/>
      </c>
      <c r="AG251" t="str">
        <f t="shared" si="125"/>
        <v/>
      </c>
      <c r="AH251" t="str">
        <f t="shared" si="125"/>
        <v/>
      </c>
    </row>
    <row r="253" spans="1:34" x14ac:dyDescent="0.3">
      <c r="A253" t="s">
        <v>49</v>
      </c>
      <c r="B253" t="s">
        <v>6</v>
      </c>
      <c r="D253">
        <v>2000</v>
      </c>
      <c r="E253">
        <v>2001</v>
      </c>
      <c r="F253">
        <v>2002</v>
      </c>
      <c r="G253">
        <v>2003</v>
      </c>
      <c r="H253">
        <v>2004</v>
      </c>
      <c r="I253">
        <v>2005</v>
      </c>
      <c r="J253">
        <v>2006</v>
      </c>
      <c r="K253">
        <v>2007</v>
      </c>
      <c r="L253">
        <v>2008</v>
      </c>
      <c r="M253">
        <v>2009</v>
      </c>
      <c r="N253">
        <v>2010</v>
      </c>
      <c r="O253">
        <v>2011</v>
      </c>
      <c r="P253">
        <v>2012</v>
      </c>
      <c r="Q253">
        <v>2013</v>
      </c>
      <c r="R253">
        <v>2014</v>
      </c>
      <c r="S253">
        <v>2015</v>
      </c>
      <c r="T253">
        <v>2016</v>
      </c>
      <c r="U253">
        <v>2017</v>
      </c>
      <c r="V253">
        <v>2018</v>
      </c>
      <c r="W253">
        <v>2019</v>
      </c>
      <c r="X253">
        <v>2020</v>
      </c>
      <c r="Y253">
        <v>2021</v>
      </c>
      <c r="Z253">
        <v>2022</v>
      </c>
      <c r="AA253">
        <v>2023</v>
      </c>
      <c r="AB253">
        <v>2024</v>
      </c>
      <c r="AC253">
        <v>2025</v>
      </c>
      <c r="AD253">
        <v>2026</v>
      </c>
      <c r="AE253">
        <v>2027</v>
      </c>
      <c r="AF253">
        <v>2028</v>
      </c>
      <c r="AG253">
        <v>2029</v>
      </c>
      <c r="AH253">
        <v>2030</v>
      </c>
    </row>
    <row r="254" spans="1:34" x14ac:dyDescent="0.3">
      <c r="A254" t="str">
        <f>'Population Definitions'!A2</f>
        <v>School Age Children</v>
      </c>
      <c r="B254">
        <f>IF(SUMPRODUCT(--(D254:AH254&lt;&gt;""))=0,0,"N.A.")</f>
        <v>0</v>
      </c>
      <c r="C254" t="s">
        <v>7</v>
      </c>
    </row>
    <row r="255" spans="1:34" x14ac:dyDescent="0.3">
      <c r="A255" t="str">
        <f>'Population Definitions'!A3</f>
        <v>Adults (General)</v>
      </c>
      <c r="B255">
        <f>IF(SUMPRODUCT(--(D255:AH255&lt;&gt;""))=0,0,"N.A.")</f>
        <v>0</v>
      </c>
      <c r="C255" t="s">
        <v>7</v>
      </c>
      <c r="D255" t="str">
        <f t="shared" ref="D255:AH255" si="126">IF(D254="","",D254)</f>
        <v/>
      </c>
      <c r="E255" t="str">
        <f t="shared" si="126"/>
        <v/>
      </c>
      <c r="F255" t="str">
        <f t="shared" si="126"/>
        <v/>
      </c>
      <c r="G255" t="str">
        <f t="shared" si="126"/>
        <v/>
      </c>
      <c r="H255" t="str">
        <f t="shared" si="126"/>
        <v/>
      </c>
      <c r="I255" t="str">
        <f t="shared" si="126"/>
        <v/>
      </c>
      <c r="J255" t="str">
        <f t="shared" si="126"/>
        <v/>
      </c>
      <c r="K255" t="str">
        <f t="shared" si="126"/>
        <v/>
      </c>
      <c r="L255" t="str">
        <f t="shared" si="126"/>
        <v/>
      </c>
      <c r="M255" t="str">
        <f t="shared" si="126"/>
        <v/>
      </c>
      <c r="N255" t="str">
        <f t="shared" si="126"/>
        <v/>
      </c>
      <c r="O255" t="str">
        <f t="shared" si="126"/>
        <v/>
      </c>
      <c r="P255" t="str">
        <f t="shared" si="126"/>
        <v/>
      </c>
      <c r="Q255" t="str">
        <f t="shared" si="126"/>
        <v/>
      </c>
      <c r="R255" t="str">
        <f t="shared" si="126"/>
        <v/>
      </c>
      <c r="S255" t="str">
        <f t="shared" si="126"/>
        <v/>
      </c>
      <c r="T255" t="str">
        <f t="shared" si="126"/>
        <v/>
      </c>
      <c r="U255" t="str">
        <f t="shared" si="126"/>
        <v/>
      </c>
      <c r="V255" t="str">
        <f t="shared" si="126"/>
        <v/>
      </c>
      <c r="W255" t="str">
        <f t="shared" si="126"/>
        <v/>
      </c>
      <c r="X255" t="str">
        <f t="shared" si="126"/>
        <v/>
      </c>
      <c r="Y255" t="str">
        <f t="shared" si="126"/>
        <v/>
      </c>
      <c r="Z255" t="str">
        <f t="shared" si="126"/>
        <v/>
      </c>
      <c r="AA255" t="str">
        <f t="shared" si="126"/>
        <v/>
      </c>
      <c r="AB255" t="str">
        <f t="shared" si="126"/>
        <v/>
      </c>
      <c r="AC255" t="str">
        <f t="shared" si="126"/>
        <v/>
      </c>
      <c r="AD255" t="str">
        <f t="shared" si="126"/>
        <v/>
      </c>
      <c r="AE255" t="str">
        <f t="shared" si="126"/>
        <v/>
      </c>
      <c r="AF255" t="str">
        <f t="shared" si="126"/>
        <v/>
      </c>
      <c r="AG255" t="str">
        <f t="shared" si="126"/>
        <v/>
      </c>
      <c r="AH255" t="str">
        <f t="shared" si="126"/>
        <v/>
      </c>
    </row>
    <row r="256" spans="1:34" x14ac:dyDescent="0.3">
      <c r="A256" t="str">
        <f>'Population Definitions'!A4</f>
        <v>Juvenile Prisoners</v>
      </c>
      <c r="B256">
        <f>IF(SUMPRODUCT(--(D256:AH256&lt;&gt;""))=0,0,"N.A.")</f>
        <v>0</v>
      </c>
      <c r="C256" t="s">
        <v>7</v>
      </c>
      <c r="D256" t="str">
        <f t="shared" ref="D256:AH256" si="127">IF(D254="","",D254)</f>
        <v/>
      </c>
      <c r="E256" t="str">
        <f t="shared" si="127"/>
        <v/>
      </c>
      <c r="F256" t="str">
        <f t="shared" si="127"/>
        <v/>
      </c>
      <c r="G256" t="str">
        <f t="shared" si="127"/>
        <v/>
      </c>
      <c r="H256" t="str">
        <f t="shared" si="127"/>
        <v/>
      </c>
      <c r="I256" t="str">
        <f t="shared" si="127"/>
        <v/>
      </c>
      <c r="J256" t="str">
        <f t="shared" si="127"/>
        <v/>
      </c>
      <c r="K256" t="str">
        <f t="shared" si="127"/>
        <v/>
      </c>
      <c r="L256" t="str">
        <f t="shared" si="127"/>
        <v/>
      </c>
      <c r="M256" t="str">
        <f t="shared" si="127"/>
        <v/>
      </c>
      <c r="N256" t="str">
        <f t="shared" si="127"/>
        <v/>
      </c>
      <c r="O256" t="str">
        <f t="shared" si="127"/>
        <v/>
      </c>
      <c r="P256" t="str">
        <f t="shared" si="127"/>
        <v/>
      </c>
      <c r="Q256" t="str">
        <f t="shared" si="127"/>
        <v/>
      </c>
      <c r="R256" t="str">
        <f t="shared" si="127"/>
        <v/>
      </c>
      <c r="S256" t="str">
        <f t="shared" si="127"/>
        <v/>
      </c>
      <c r="T256" t="str">
        <f t="shared" si="127"/>
        <v/>
      </c>
      <c r="U256" t="str">
        <f t="shared" si="127"/>
        <v/>
      </c>
      <c r="V256" t="str">
        <f t="shared" si="127"/>
        <v/>
      </c>
      <c r="W256" t="str">
        <f t="shared" si="127"/>
        <v/>
      </c>
      <c r="X256" t="str">
        <f t="shared" si="127"/>
        <v/>
      </c>
      <c r="Y256" t="str">
        <f t="shared" si="127"/>
        <v/>
      </c>
      <c r="Z256" t="str">
        <f t="shared" si="127"/>
        <v/>
      </c>
      <c r="AA256" t="str">
        <f t="shared" si="127"/>
        <v/>
      </c>
      <c r="AB256" t="str">
        <f t="shared" si="127"/>
        <v/>
      </c>
      <c r="AC256" t="str">
        <f t="shared" si="127"/>
        <v/>
      </c>
      <c r="AD256" t="str">
        <f t="shared" si="127"/>
        <v/>
      </c>
      <c r="AE256" t="str">
        <f t="shared" si="127"/>
        <v/>
      </c>
      <c r="AF256" t="str">
        <f t="shared" si="127"/>
        <v/>
      </c>
      <c r="AG256" t="str">
        <f t="shared" si="127"/>
        <v/>
      </c>
      <c r="AH256" t="str">
        <f t="shared" si="127"/>
        <v/>
      </c>
    </row>
    <row r="257" spans="1:34" x14ac:dyDescent="0.3">
      <c r="A257" t="str">
        <f>'Population Definitions'!A5</f>
        <v>Adult Prisoners</v>
      </c>
      <c r="B257">
        <f>IF(SUMPRODUCT(--(D257:AH257&lt;&gt;""))=0,0,"N.A.")</f>
        <v>0</v>
      </c>
      <c r="C257" t="s">
        <v>7</v>
      </c>
      <c r="D257" t="str">
        <f t="shared" ref="D257:AH257" si="128">IF(D254="","",D254)</f>
        <v/>
      </c>
      <c r="E257" t="str">
        <f t="shared" si="128"/>
        <v/>
      </c>
      <c r="F257" t="str">
        <f t="shared" si="128"/>
        <v/>
      </c>
      <c r="G257" t="str">
        <f t="shared" si="128"/>
        <v/>
      </c>
      <c r="H257" t="str">
        <f t="shared" si="128"/>
        <v/>
      </c>
      <c r="I257" t="str">
        <f t="shared" si="128"/>
        <v/>
      </c>
      <c r="J257" t="str">
        <f t="shared" si="128"/>
        <v/>
      </c>
      <c r="K257" t="str">
        <f t="shared" si="128"/>
        <v/>
      </c>
      <c r="L257" t="str">
        <f t="shared" si="128"/>
        <v/>
      </c>
      <c r="M257" t="str">
        <f t="shared" si="128"/>
        <v/>
      </c>
      <c r="N257" t="str">
        <f t="shared" si="128"/>
        <v/>
      </c>
      <c r="O257" t="str">
        <f t="shared" si="128"/>
        <v/>
      </c>
      <c r="P257" t="str">
        <f t="shared" si="128"/>
        <v/>
      </c>
      <c r="Q257" t="str">
        <f t="shared" si="128"/>
        <v/>
      </c>
      <c r="R257" t="str">
        <f t="shared" si="128"/>
        <v/>
      </c>
      <c r="S257" t="str">
        <f t="shared" si="128"/>
        <v/>
      </c>
      <c r="T257" t="str">
        <f t="shared" si="128"/>
        <v/>
      </c>
      <c r="U257" t="str">
        <f t="shared" si="128"/>
        <v/>
      </c>
      <c r="V257" t="str">
        <f t="shared" si="128"/>
        <v/>
      </c>
      <c r="W257" t="str">
        <f t="shared" si="128"/>
        <v/>
      </c>
      <c r="X257" t="str">
        <f t="shared" si="128"/>
        <v/>
      </c>
      <c r="Y257" t="str">
        <f t="shared" si="128"/>
        <v/>
      </c>
      <c r="Z257" t="str">
        <f t="shared" si="128"/>
        <v/>
      </c>
      <c r="AA257" t="str">
        <f t="shared" si="128"/>
        <v/>
      </c>
      <c r="AB257" t="str">
        <f t="shared" si="128"/>
        <v/>
      </c>
      <c r="AC257" t="str">
        <f t="shared" si="128"/>
        <v/>
      </c>
      <c r="AD257" t="str">
        <f t="shared" si="128"/>
        <v/>
      </c>
      <c r="AE257" t="str">
        <f t="shared" si="128"/>
        <v/>
      </c>
      <c r="AF257" t="str">
        <f t="shared" si="128"/>
        <v/>
      </c>
      <c r="AG257" t="str">
        <f t="shared" si="128"/>
        <v/>
      </c>
      <c r="AH257" t="str">
        <f t="shared" si="128"/>
        <v/>
      </c>
    </row>
    <row r="259" spans="1:34" x14ac:dyDescent="0.3">
      <c r="A259" t="s">
        <v>50</v>
      </c>
      <c r="B259" t="s">
        <v>6</v>
      </c>
      <c r="D259">
        <v>2000</v>
      </c>
      <c r="E259">
        <v>2001</v>
      </c>
      <c r="F259">
        <v>2002</v>
      </c>
      <c r="G259">
        <v>2003</v>
      </c>
      <c r="H259">
        <v>2004</v>
      </c>
      <c r="I259">
        <v>2005</v>
      </c>
      <c r="J259">
        <v>2006</v>
      </c>
      <c r="K259">
        <v>2007</v>
      </c>
      <c r="L259">
        <v>2008</v>
      </c>
      <c r="M259">
        <v>2009</v>
      </c>
      <c r="N259">
        <v>2010</v>
      </c>
      <c r="O259">
        <v>2011</v>
      </c>
      <c r="P259">
        <v>2012</v>
      </c>
      <c r="Q259">
        <v>2013</v>
      </c>
      <c r="R259">
        <v>2014</v>
      </c>
      <c r="S259">
        <v>2015</v>
      </c>
      <c r="T259">
        <v>2016</v>
      </c>
      <c r="U259">
        <v>2017</v>
      </c>
      <c r="V259">
        <v>2018</v>
      </c>
      <c r="W259">
        <v>2019</v>
      </c>
      <c r="X259">
        <v>2020</v>
      </c>
      <c r="Y259">
        <v>2021</v>
      </c>
      <c r="Z259">
        <v>2022</v>
      </c>
      <c r="AA259">
        <v>2023</v>
      </c>
      <c r="AB259">
        <v>2024</v>
      </c>
      <c r="AC259">
        <v>2025</v>
      </c>
      <c r="AD259">
        <v>2026</v>
      </c>
      <c r="AE259">
        <v>2027</v>
      </c>
      <c r="AF259">
        <v>2028</v>
      </c>
      <c r="AG259">
        <v>2029</v>
      </c>
      <c r="AH259">
        <v>2030</v>
      </c>
    </row>
    <row r="260" spans="1:34" x14ac:dyDescent="0.3">
      <c r="A260" t="str">
        <f>'Population Definitions'!A2</f>
        <v>School Age Children</v>
      </c>
      <c r="B260">
        <f>IF(SUMPRODUCT(--(D260:AH260&lt;&gt;""))=0,0,"N.A.")</f>
        <v>0</v>
      </c>
      <c r="C260" t="s">
        <v>7</v>
      </c>
    </row>
    <row r="261" spans="1:34" x14ac:dyDescent="0.3">
      <c r="A261" t="str">
        <f>'Population Definitions'!A3</f>
        <v>Adults (General)</v>
      </c>
      <c r="B261">
        <f>IF(SUMPRODUCT(--(D261:AH261&lt;&gt;""))=0,0,"N.A.")</f>
        <v>0</v>
      </c>
      <c r="C261" t="s">
        <v>7</v>
      </c>
      <c r="D261" t="str">
        <f t="shared" ref="D261:AH261" si="129">IF(D260="","",D260)</f>
        <v/>
      </c>
      <c r="E261" t="str">
        <f t="shared" si="129"/>
        <v/>
      </c>
      <c r="F261" t="str">
        <f t="shared" si="129"/>
        <v/>
      </c>
      <c r="G261" t="str">
        <f t="shared" si="129"/>
        <v/>
      </c>
      <c r="H261" t="str">
        <f t="shared" si="129"/>
        <v/>
      </c>
      <c r="I261" t="str">
        <f t="shared" si="129"/>
        <v/>
      </c>
      <c r="J261" t="str">
        <f t="shared" si="129"/>
        <v/>
      </c>
      <c r="K261" t="str">
        <f t="shared" si="129"/>
        <v/>
      </c>
      <c r="L261" t="str">
        <f t="shared" si="129"/>
        <v/>
      </c>
      <c r="M261" t="str">
        <f t="shared" si="129"/>
        <v/>
      </c>
      <c r="N261" t="str">
        <f t="shared" si="129"/>
        <v/>
      </c>
      <c r="O261" t="str">
        <f t="shared" si="129"/>
        <v/>
      </c>
      <c r="P261" t="str">
        <f t="shared" si="129"/>
        <v/>
      </c>
      <c r="Q261" t="str">
        <f t="shared" si="129"/>
        <v/>
      </c>
      <c r="R261" t="str">
        <f t="shared" si="129"/>
        <v/>
      </c>
      <c r="S261" t="str">
        <f t="shared" si="129"/>
        <v/>
      </c>
      <c r="T261" t="str">
        <f t="shared" si="129"/>
        <v/>
      </c>
      <c r="U261" t="str">
        <f t="shared" si="129"/>
        <v/>
      </c>
      <c r="V261" t="str">
        <f t="shared" si="129"/>
        <v/>
      </c>
      <c r="W261" t="str">
        <f t="shared" si="129"/>
        <v/>
      </c>
      <c r="X261" t="str">
        <f t="shared" si="129"/>
        <v/>
      </c>
      <c r="Y261" t="str">
        <f t="shared" si="129"/>
        <v/>
      </c>
      <c r="Z261" t="str">
        <f t="shared" si="129"/>
        <v/>
      </c>
      <c r="AA261" t="str">
        <f t="shared" si="129"/>
        <v/>
      </c>
      <c r="AB261" t="str">
        <f t="shared" si="129"/>
        <v/>
      </c>
      <c r="AC261" t="str">
        <f t="shared" si="129"/>
        <v/>
      </c>
      <c r="AD261" t="str">
        <f t="shared" si="129"/>
        <v/>
      </c>
      <c r="AE261" t="str">
        <f t="shared" si="129"/>
        <v/>
      </c>
      <c r="AF261" t="str">
        <f t="shared" si="129"/>
        <v/>
      </c>
      <c r="AG261" t="str">
        <f t="shared" si="129"/>
        <v/>
      </c>
      <c r="AH261" t="str">
        <f t="shared" si="129"/>
        <v/>
      </c>
    </row>
    <row r="262" spans="1:34" x14ac:dyDescent="0.3">
      <c r="A262" t="str">
        <f>'Population Definitions'!A4</f>
        <v>Juvenile Prisoners</v>
      </c>
      <c r="B262">
        <f>IF(SUMPRODUCT(--(D262:AH262&lt;&gt;""))=0,0,"N.A.")</f>
        <v>0</v>
      </c>
      <c r="C262" t="s">
        <v>7</v>
      </c>
      <c r="D262" t="str">
        <f t="shared" ref="D262:AH262" si="130">IF(D260="","",D260)</f>
        <v/>
      </c>
      <c r="E262" t="str">
        <f t="shared" si="130"/>
        <v/>
      </c>
      <c r="F262" t="str">
        <f t="shared" si="130"/>
        <v/>
      </c>
      <c r="G262" t="str">
        <f t="shared" si="130"/>
        <v/>
      </c>
      <c r="H262" t="str">
        <f t="shared" si="130"/>
        <v/>
      </c>
      <c r="I262" t="str">
        <f t="shared" si="130"/>
        <v/>
      </c>
      <c r="J262" t="str">
        <f t="shared" si="130"/>
        <v/>
      </c>
      <c r="K262" t="str">
        <f t="shared" si="130"/>
        <v/>
      </c>
      <c r="L262" t="str">
        <f t="shared" si="130"/>
        <v/>
      </c>
      <c r="M262" t="str">
        <f t="shared" si="130"/>
        <v/>
      </c>
      <c r="N262" t="str">
        <f t="shared" si="130"/>
        <v/>
      </c>
      <c r="O262" t="str">
        <f t="shared" si="130"/>
        <v/>
      </c>
      <c r="P262" t="str">
        <f t="shared" si="130"/>
        <v/>
      </c>
      <c r="Q262" t="str">
        <f t="shared" si="130"/>
        <v/>
      </c>
      <c r="R262" t="str">
        <f t="shared" si="130"/>
        <v/>
      </c>
      <c r="S262" t="str">
        <f t="shared" si="130"/>
        <v/>
      </c>
      <c r="T262" t="str">
        <f t="shared" si="130"/>
        <v/>
      </c>
      <c r="U262" t="str">
        <f t="shared" si="130"/>
        <v/>
      </c>
      <c r="V262" t="str">
        <f t="shared" si="130"/>
        <v/>
      </c>
      <c r="W262" t="str">
        <f t="shared" si="130"/>
        <v/>
      </c>
      <c r="X262" t="str">
        <f t="shared" si="130"/>
        <v/>
      </c>
      <c r="Y262" t="str">
        <f t="shared" si="130"/>
        <v/>
      </c>
      <c r="Z262" t="str">
        <f t="shared" si="130"/>
        <v/>
      </c>
      <c r="AA262" t="str">
        <f t="shared" si="130"/>
        <v/>
      </c>
      <c r="AB262" t="str">
        <f t="shared" si="130"/>
        <v/>
      </c>
      <c r="AC262" t="str">
        <f t="shared" si="130"/>
        <v/>
      </c>
      <c r="AD262" t="str">
        <f t="shared" si="130"/>
        <v/>
      </c>
      <c r="AE262" t="str">
        <f t="shared" si="130"/>
        <v/>
      </c>
      <c r="AF262" t="str">
        <f t="shared" si="130"/>
        <v/>
      </c>
      <c r="AG262" t="str">
        <f t="shared" si="130"/>
        <v/>
      </c>
      <c r="AH262" t="str">
        <f t="shared" si="130"/>
        <v/>
      </c>
    </row>
    <row r="263" spans="1:34" x14ac:dyDescent="0.3">
      <c r="A263" t="str">
        <f>'Population Definitions'!A5</f>
        <v>Adult Prisoners</v>
      </c>
      <c r="B263">
        <f>IF(SUMPRODUCT(--(D263:AH263&lt;&gt;""))=0,0,"N.A.")</f>
        <v>0</v>
      </c>
      <c r="C263" t="s">
        <v>7</v>
      </c>
      <c r="D263" t="str">
        <f t="shared" ref="D263:AH263" si="131">IF(D260="","",D260)</f>
        <v/>
      </c>
      <c r="E263" t="str">
        <f t="shared" si="131"/>
        <v/>
      </c>
      <c r="F263" t="str">
        <f t="shared" si="131"/>
        <v/>
      </c>
      <c r="G263" t="str">
        <f t="shared" si="131"/>
        <v/>
      </c>
      <c r="H263" t="str">
        <f t="shared" si="131"/>
        <v/>
      </c>
      <c r="I263" t="str">
        <f t="shared" si="131"/>
        <v/>
      </c>
      <c r="J263" t="str">
        <f t="shared" si="131"/>
        <v/>
      </c>
      <c r="K263" t="str">
        <f t="shared" si="131"/>
        <v/>
      </c>
      <c r="L263" t="str">
        <f t="shared" si="131"/>
        <v/>
      </c>
      <c r="M263" t="str">
        <f t="shared" si="131"/>
        <v/>
      </c>
      <c r="N263" t="str">
        <f t="shared" si="131"/>
        <v/>
      </c>
      <c r="O263" t="str">
        <f t="shared" si="131"/>
        <v/>
      </c>
      <c r="P263" t="str">
        <f t="shared" si="131"/>
        <v/>
      </c>
      <c r="Q263" t="str">
        <f t="shared" si="131"/>
        <v/>
      </c>
      <c r="R263" t="str">
        <f t="shared" si="131"/>
        <v/>
      </c>
      <c r="S263" t="str">
        <f t="shared" si="131"/>
        <v/>
      </c>
      <c r="T263" t="str">
        <f t="shared" si="131"/>
        <v/>
      </c>
      <c r="U263" t="str">
        <f t="shared" si="131"/>
        <v/>
      </c>
      <c r="V263" t="str">
        <f t="shared" si="131"/>
        <v/>
      </c>
      <c r="W263" t="str">
        <f t="shared" si="131"/>
        <v/>
      </c>
      <c r="X263" t="str">
        <f t="shared" si="131"/>
        <v/>
      </c>
      <c r="Y263" t="str">
        <f t="shared" si="131"/>
        <v/>
      </c>
      <c r="Z263" t="str">
        <f t="shared" si="131"/>
        <v/>
      </c>
      <c r="AA263" t="str">
        <f t="shared" si="131"/>
        <v/>
      </c>
      <c r="AB263" t="str">
        <f t="shared" si="131"/>
        <v/>
      </c>
      <c r="AC263" t="str">
        <f t="shared" si="131"/>
        <v/>
      </c>
      <c r="AD263" t="str">
        <f t="shared" si="131"/>
        <v/>
      </c>
      <c r="AE263" t="str">
        <f t="shared" si="131"/>
        <v/>
      </c>
      <c r="AF263" t="str">
        <f t="shared" si="131"/>
        <v/>
      </c>
      <c r="AG263" t="str">
        <f t="shared" si="131"/>
        <v/>
      </c>
      <c r="AH263" t="str">
        <f t="shared" si="131"/>
        <v/>
      </c>
    </row>
    <row r="265" spans="1:34" x14ac:dyDescent="0.3">
      <c r="A265" t="s">
        <v>51</v>
      </c>
      <c r="B265" t="s">
        <v>6</v>
      </c>
      <c r="D265">
        <v>2000</v>
      </c>
      <c r="E265">
        <v>2001</v>
      </c>
      <c r="F265">
        <v>2002</v>
      </c>
      <c r="G265">
        <v>2003</v>
      </c>
      <c r="H265">
        <v>2004</v>
      </c>
      <c r="I265">
        <v>2005</v>
      </c>
      <c r="J265">
        <v>2006</v>
      </c>
      <c r="K265">
        <v>2007</v>
      </c>
      <c r="L265">
        <v>2008</v>
      </c>
      <c r="M265">
        <v>2009</v>
      </c>
      <c r="N265">
        <v>2010</v>
      </c>
      <c r="O265">
        <v>2011</v>
      </c>
      <c r="P265">
        <v>2012</v>
      </c>
      <c r="Q265">
        <v>2013</v>
      </c>
      <c r="R265">
        <v>2014</v>
      </c>
      <c r="S265">
        <v>2015</v>
      </c>
      <c r="T265">
        <v>2016</v>
      </c>
      <c r="U265">
        <v>2017</v>
      </c>
      <c r="V265">
        <v>2018</v>
      </c>
      <c r="W265">
        <v>2019</v>
      </c>
      <c r="X265">
        <v>2020</v>
      </c>
      <c r="Y265">
        <v>2021</v>
      </c>
      <c r="Z265">
        <v>2022</v>
      </c>
      <c r="AA265">
        <v>2023</v>
      </c>
      <c r="AB265">
        <v>2024</v>
      </c>
      <c r="AC265">
        <v>2025</v>
      </c>
      <c r="AD265">
        <v>2026</v>
      </c>
      <c r="AE265">
        <v>2027</v>
      </c>
      <c r="AF265">
        <v>2028</v>
      </c>
      <c r="AG265">
        <v>2029</v>
      </c>
      <c r="AH265">
        <v>2030</v>
      </c>
    </row>
    <row r="266" spans="1:34" x14ac:dyDescent="0.3">
      <c r="A266" t="str">
        <f>'Population Definitions'!A2</f>
        <v>School Age Children</v>
      </c>
      <c r="B266">
        <f>IF(SUMPRODUCT(--(D266:AH266&lt;&gt;""))=0,0,"N.A.")</f>
        <v>0</v>
      </c>
      <c r="C266" t="s">
        <v>7</v>
      </c>
    </row>
    <row r="267" spans="1:34" x14ac:dyDescent="0.3">
      <c r="A267" t="str">
        <f>'Population Definitions'!A3</f>
        <v>Adults (General)</v>
      </c>
      <c r="B267">
        <f>IF(SUMPRODUCT(--(D267:AH267&lt;&gt;""))=0,0,"N.A.")</f>
        <v>0</v>
      </c>
      <c r="C267" t="s">
        <v>7</v>
      </c>
      <c r="D267" t="str">
        <f t="shared" ref="D267:AH267" si="132">IF(D266="","",D266)</f>
        <v/>
      </c>
      <c r="E267" t="str">
        <f t="shared" si="132"/>
        <v/>
      </c>
      <c r="F267" t="str">
        <f t="shared" si="132"/>
        <v/>
      </c>
      <c r="G267" t="str">
        <f t="shared" si="132"/>
        <v/>
      </c>
      <c r="H267" t="str">
        <f t="shared" si="132"/>
        <v/>
      </c>
      <c r="I267" t="str">
        <f t="shared" si="132"/>
        <v/>
      </c>
      <c r="J267" t="str">
        <f t="shared" si="132"/>
        <v/>
      </c>
      <c r="K267" t="str">
        <f t="shared" si="132"/>
        <v/>
      </c>
      <c r="L267" t="str">
        <f t="shared" si="132"/>
        <v/>
      </c>
      <c r="M267" t="str">
        <f t="shared" si="132"/>
        <v/>
      </c>
      <c r="N267" t="str">
        <f t="shared" si="132"/>
        <v/>
      </c>
      <c r="O267" t="str">
        <f t="shared" si="132"/>
        <v/>
      </c>
      <c r="P267" t="str">
        <f t="shared" si="132"/>
        <v/>
      </c>
      <c r="Q267" t="str">
        <f t="shared" si="132"/>
        <v/>
      </c>
      <c r="R267" t="str">
        <f t="shared" si="132"/>
        <v/>
      </c>
      <c r="S267" t="str">
        <f t="shared" si="132"/>
        <v/>
      </c>
      <c r="T267" t="str">
        <f t="shared" si="132"/>
        <v/>
      </c>
      <c r="U267" t="str">
        <f t="shared" si="132"/>
        <v/>
      </c>
      <c r="V267" t="str">
        <f t="shared" si="132"/>
        <v/>
      </c>
      <c r="W267" t="str">
        <f t="shared" si="132"/>
        <v/>
      </c>
      <c r="X267" t="str">
        <f t="shared" si="132"/>
        <v/>
      </c>
      <c r="Y267" t="str">
        <f t="shared" si="132"/>
        <v/>
      </c>
      <c r="Z267" t="str">
        <f t="shared" si="132"/>
        <v/>
      </c>
      <c r="AA267" t="str">
        <f t="shared" si="132"/>
        <v/>
      </c>
      <c r="AB267" t="str">
        <f t="shared" si="132"/>
        <v/>
      </c>
      <c r="AC267" t="str">
        <f t="shared" si="132"/>
        <v/>
      </c>
      <c r="AD267" t="str">
        <f t="shared" si="132"/>
        <v/>
      </c>
      <c r="AE267" t="str">
        <f t="shared" si="132"/>
        <v/>
      </c>
      <c r="AF267" t="str">
        <f t="shared" si="132"/>
        <v/>
      </c>
      <c r="AG267" t="str">
        <f t="shared" si="132"/>
        <v/>
      </c>
      <c r="AH267" t="str">
        <f t="shared" si="132"/>
        <v/>
      </c>
    </row>
    <row r="268" spans="1:34" x14ac:dyDescent="0.3">
      <c r="A268" t="str">
        <f>'Population Definitions'!A4</f>
        <v>Juvenile Prisoners</v>
      </c>
      <c r="B268">
        <f>IF(SUMPRODUCT(--(D268:AH268&lt;&gt;""))=0,0,"N.A.")</f>
        <v>0</v>
      </c>
      <c r="C268" t="s">
        <v>7</v>
      </c>
      <c r="D268" t="str">
        <f t="shared" ref="D268:AH268" si="133">IF(D266="","",D266)</f>
        <v/>
      </c>
      <c r="E268" t="str">
        <f t="shared" si="133"/>
        <v/>
      </c>
      <c r="F268" t="str">
        <f t="shared" si="133"/>
        <v/>
      </c>
      <c r="G268" t="str">
        <f t="shared" si="133"/>
        <v/>
      </c>
      <c r="H268" t="str">
        <f t="shared" si="133"/>
        <v/>
      </c>
      <c r="I268" t="str">
        <f t="shared" si="133"/>
        <v/>
      </c>
      <c r="J268" t="str">
        <f t="shared" si="133"/>
        <v/>
      </c>
      <c r="K268" t="str">
        <f t="shared" si="133"/>
        <v/>
      </c>
      <c r="L268" t="str">
        <f t="shared" si="133"/>
        <v/>
      </c>
      <c r="M268" t="str">
        <f t="shared" si="133"/>
        <v/>
      </c>
      <c r="N268" t="str">
        <f t="shared" si="133"/>
        <v/>
      </c>
      <c r="O268" t="str">
        <f t="shared" si="133"/>
        <v/>
      </c>
      <c r="P268" t="str">
        <f t="shared" si="133"/>
        <v/>
      </c>
      <c r="Q268" t="str">
        <f t="shared" si="133"/>
        <v/>
      </c>
      <c r="R268" t="str">
        <f t="shared" si="133"/>
        <v/>
      </c>
      <c r="S268" t="str">
        <f t="shared" si="133"/>
        <v/>
      </c>
      <c r="T268" t="str">
        <f t="shared" si="133"/>
        <v/>
      </c>
      <c r="U268" t="str">
        <f t="shared" si="133"/>
        <v/>
      </c>
      <c r="V268" t="str">
        <f t="shared" si="133"/>
        <v/>
      </c>
      <c r="W268" t="str">
        <f t="shared" si="133"/>
        <v/>
      </c>
      <c r="X268" t="str">
        <f t="shared" si="133"/>
        <v/>
      </c>
      <c r="Y268" t="str">
        <f t="shared" si="133"/>
        <v/>
      </c>
      <c r="Z268" t="str">
        <f t="shared" si="133"/>
        <v/>
      </c>
      <c r="AA268" t="str">
        <f t="shared" si="133"/>
        <v/>
      </c>
      <c r="AB268" t="str">
        <f t="shared" si="133"/>
        <v/>
      </c>
      <c r="AC268" t="str">
        <f t="shared" si="133"/>
        <v/>
      </c>
      <c r="AD268" t="str">
        <f t="shared" si="133"/>
        <v/>
      </c>
      <c r="AE268" t="str">
        <f t="shared" si="133"/>
        <v/>
      </c>
      <c r="AF268" t="str">
        <f t="shared" si="133"/>
        <v/>
      </c>
      <c r="AG268" t="str">
        <f t="shared" si="133"/>
        <v/>
      </c>
      <c r="AH268" t="str">
        <f t="shared" si="133"/>
        <v/>
      </c>
    </row>
    <row r="269" spans="1:34" x14ac:dyDescent="0.3">
      <c r="A269" t="str">
        <f>'Population Definitions'!A5</f>
        <v>Adult Prisoners</v>
      </c>
      <c r="B269">
        <f>IF(SUMPRODUCT(--(D269:AH269&lt;&gt;""))=0,0,"N.A.")</f>
        <v>0</v>
      </c>
      <c r="C269" t="s">
        <v>7</v>
      </c>
      <c r="D269" t="str">
        <f t="shared" ref="D269:AH269" si="134">IF(D266="","",D266)</f>
        <v/>
      </c>
      <c r="E269" t="str">
        <f t="shared" si="134"/>
        <v/>
      </c>
      <c r="F269" t="str">
        <f t="shared" si="134"/>
        <v/>
      </c>
      <c r="G269" t="str">
        <f t="shared" si="134"/>
        <v/>
      </c>
      <c r="H269" t="str">
        <f t="shared" si="134"/>
        <v/>
      </c>
      <c r="I269" t="str">
        <f t="shared" si="134"/>
        <v/>
      </c>
      <c r="J269" t="str">
        <f t="shared" si="134"/>
        <v/>
      </c>
      <c r="K269" t="str">
        <f t="shared" si="134"/>
        <v/>
      </c>
      <c r="L269" t="str">
        <f t="shared" si="134"/>
        <v/>
      </c>
      <c r="M269" t="str">
        <f t="shared" si="134"/>
        <v/>
      </c>
      <c r="N269" t="str">
        <f t="shared" si="134"/>
        <v/>
      </c>
      <c r="O269" t="str">
        <f t="shared" si="134"/>
        <v/>
      </c>
      <c r="P269" t="str">
        <f t="shared" si="134"/>
        <v/>
      </c>
      <c r="Q269" t="str">
        <f t="shared" si="134"/>
        <v/>
      </c>
      <c r="R269" t="str">
        <f t="shared" si="134"/>
        <v/>
      </c>
      <c r="S269" t="str">
        <f t="shared" si="134"/>
        <v/>
      </c>
      <c r="T269" t="str">
        <f t="shared" si="134"/>
        <v/>
      </c>
      <c r="U269" t="str">
        <f t="shared" si="134"/>
        <v/>
      </c>
      <c r="V269" t="str">
        <f t="shared" si="134"/>
        <v/>
      </c>
      <c r="W269" t="str">
        <f t="shared" si="134"/>
        <v/>
      </c>
      <c r="X269" t="str">
        <f t="shared" si="134"/>
        <v/>
      </c>
      <c r="Y269" t="str">
        <f t="shared" si="134"/>
        <v/>
      </c>
      <c r="Z269" t="str">
        <f t="shared" si="134"/>
        <v/>
      </c>
      <c r="AA269" t="str">
        <f t="shared" si="134"/>
        <v/>
      </c>
      <c r="AB269" t="str">
        <f t="shared" si="134"/>
        <v/>
      </c>
      <c r="AC269" t="str">
        <f t="shared" si="134"/>
        <v/>
      </c>
      <c r="AD269" t="str">
        <f t="shared" si="134"/>
        <v/>
      </c>
      <c r="AE269" t="str">
        <f t="shared" si="134"/>
        <v/>
      </c>
      <c r="AF269" t="str">
        <f t="shared" si="134"/>
        <v/>
      </c>
      <c r="AG269" t="str">
        <f t="shared" si="134"/>
        <v/>
      </c>
      <c r="AH269" t="str">
        <f t="shared" si="134"/>
        <v/>
      </c>
    </row>
    <row r="271" spans="1:34" x14ac:dyDescent="0.3">
      <c r="A271" t="s">
        <v>52</v>
      </c>
      <c r="B271" t="s">
        <v>6</v>
      </c>
      <c r="D271">
        <v>2000</v>
      </c>
      <c r="E271">
        <v>2001</v>
      </c>
      <c r="F271">
        <v>2002</v>
      </c>
      <c r="G271">
        <v>2003</v>
      </c>
      <c r="H271">
        <v>2004</v>
      </c>
      <c r="I271">
        <v>2005</v>
      </c>
      <c r="J271">
        <v>2006</v>
      </c>
      <c r="K271">
        <v>2007</v>
      </c>
      <c r="L271">
        <v>2008</v>
      </c>
      <c r="M271">
        <v>2009</v>
      </c>
      <c r="N271">
        <v>2010</v>
      </c>
      <c r="O271">
        <v>2011</v>
      </c>
      <c r="P271">
        <v>2012</v>
      </c>
      <c r="Q271">
        <v>2013</v>
      </c>
      <c r="R271">
        <v>2014</v>
      </c>
      <c r="S271">
        <v>2015</v>
      </c>
      <c r="T271">
        <v>2016</v>
      </c>
      <c r="U271">
        <v>2017</v>
      </c>
      <c r="V271">
        <v>2018</v>
      </c>
      <c r="W271">
        <v>2019</v>
      </c>
      <c r="X271">
        <v>2020</v>
      </c>
      <c r="Y271">
        <v>2021</v>
      </c>
      <c r="Z271">
        <v>2022</v>
      </c>
      <c r="AA271">
        <v>2023</v>
      </c>
      <c r="AB271">
        <v>2024</v>
      </c>
      <c r="AC271">
        <v>2025</v>
      </c>
      <c r="AD271">
        <v>2026</v>
      </c>
      <c r="AE271">
        <v>2027</v>
      </c>
      <c r="AF271">
        <v>2028</v>
      </c>
      <c r="AG271">
        <v>2029</v>
      </c>
      <c r="AH271">
        <v>2030</v>
      </c>
    </row>
    <row r="272" spans="1:34" x14ac:dyDescent="0.3">
      <c r="A272" t="str">
        <f>'Population Definitions'!A2</f>
        <v>School Age Children</v>
      </c>
      <c r="B272">
        <f>IF(SUMPRODUCT(--(D272:AH272&lt;&gt;""))=0,0,"N.A.")</f>
        <v>0</v>
      </c>
      <c r="C272" t="s">
        <v>7</v>
      </c>
    </row>
    <row r="273" spans="1:34" x14ac:dyDescent="0.3">
      <c r="A273" t="str">
        <f>'Population Definitions'!A3</f>
        <v>Adults (General)</v>
      </c>
      <c r="B273">
        <f>IF(SUMPRODUCT(--(D273:AH273&lt;&gt;""))=0,0,"N.A.")</f>
        <v>0</v>
      </c>
      <c r="C273" t="s">
        <v>7</v>
      </c>
      <c r="D273" t="str">
        <f t="shared" ref="D273:AH273" si="135">IF(D272="","",D272)</f>
        <v/>
      </c>
      <c r="E273" t="str">
        <f t="shared" si="135"/>
        <v/>
      </c>
      <c r="F273" t="str">
        <f t="shared" si="135"/>
        <v/>
      </c>
      <c r="G273" t="str">
        <f t="shared" si="135"/>
        <v/>
      </c>
      <c r="H273" t="str">
        <f t="shared" si="135"/>
        <v/>
      </c>
      <c r="I273" t="str">
        <f t="shared" si="135"/>
        <v/>
      </c>
      <c r="J273" t="str">
        <f t="shared" si="135"/>
        <v/>
      </c>
      <c r="K273" t="str">
        <f t="shared" si="135"/>
        <v/>
      </c>
      <c r="L273" t="str">
        <f t="shared" si="135"/>
        <v/>
      </c>
      <c r="M273" t="str">
        <f t="shared" si="135"/>
        <v/>
      </c>
      <c r="N273" t="str">
        <f t="shared" si="135"/>
        <v/>
      </c>
      <c r="O273" t="str">
        <f t="shared" si="135"/>
        <v/>
      </c>
      <c r="P273" t="str">
        <f t="shared" si="135"/>
        <v/>
      </c>
      <c r="Q273" t="str">
        <f t="shared" si="135"/>
        <v/>
      </c>
      <c r="R273" t="str">
        <f t="shared" si="135"/>
        <v/>
      </c>
      <c r="S273" t="str">
        <f t="shared" si="135"/>
        <v/>
      </c>
      <c r="T273" t="str">
        <f t="shared" si="135"/>
        <v/>
      </c>
      <c r="U273" t="str">
        <f t="shared" si="135"/>
        <v/>
      </c>
      <c r="V273" t="str">
        <f t="shared" si="135"/>
        <v/>
      </c>
      <c r="W273" t="str">
        <f t="shared" si="135"/>
        <v/>
      </c>
      <c r="X273" t="str">
        <f t="shared" si="135"/>
        <v/>
      </c>
      <c r="Y273" t="str">
        <f t="shared" si="135"/>
        <v/>
      </c>
      <c r="Z273" t="str">
        <f t="shared" si="135"/>
        <v/>
      </c>
      <c r="AA273" t="str">
        <f t="shared" si="135"/>
        <v/>
      </c>
      <c r="AB273" t="str">
        <f t="shared" si="135"/>
        <v/>
      </c>
      <c r="AC273" t="str">
        <f t="shared" si="135"/>
        <v/>
      </c>
      <c r="AD273" t="str">
        <f t="shared" si="135"/>
        <v/>
      </c>
      <c r="AE273" t="str">
        <f t="shared" si="135"/>
        <v/>
      </c>
      <c r="AF273" t="str">
        <f t="shared" si="135"/>
        <v/>
      </c>
      <c r="AG273" t="str">
        <f t="shared" si="135"/>
        <v/>
      </c>
      <c r="AH273" t="str">
        <f t="shared" si="135"/>
        <v/>
      </c>
    </row>
    <row r="274" spans="1:34" x14ac:dyDescent="0.3">
      <c r="A274" t="str">
        <f>'Population Definitions'!A4</f>
        <v>Juvenile Prisoners</v>
      </c>
      <c r="B274">
        <f>IF(SUMPRODUCT(--(D274:AH274&lt;&gt;""))=0,0,"N.A.")</f>
        <v>0</v>
      </c>
      <c r="C274" t="s">
        <v>7</v>
      </c>
      <c r="D274" t="str">
        <f t="shared" ref="D274:AH274" si="136">IF(D272="","",D272)</f>
        <v/>
      </c>
      <c r="E274" t="str">
        <f t="shared" si="136"/>
        <v/>
      </c>
      <c r="F274" t="str">
        <f t="shared" si="136"/>
        <v/>
      </c>
      <c r="G274" t="str">
        <f t="shared" si="136"/>
        <v/>
      </c>
      <c r="H274" t="str">
        <f t="shared" si="136"/>
        <v/>
      </c>
      <c r="I274" t="str">
        <f t="shared" si="136"/>
        <v/>
      </c>
      <c r="J274" t="str">
        <f t="shared" si="136"/>
        <v/>
      </c>
      <c r="K274" t="str">
        <f t="shared" si="136"/>
        <v/>
      </c>
      <c r="L274" t="str">
        <f t="shared" si="136"/>
        <v/>
      </c>
      <c r="M274" t="str">
        <f t="shared" si="136"/>
        <v/>
      </c>
      <c r="N274" t="str">
        <f t="shared" si="136"/>
        <v/>
      </c>
      <c r="O274" t="str">
        <f t="shared" si="136"/>
        <v/>
      </c>
      <c r="P274" t="str">
        <f t="shared" si="136"/>
        <v/>
      </c>
      <c r="Q274" t="str">
        <f t="shared" si="136"/>
        <v/>
      </c>
      <c r="R274" t="str">
        <f t="shared" si="136"/>
        <v/>
      </c>
      <c r="S274" t="str">
        <f t="shared" si="136"/>
        <v/>
      </c>
      <c r="T274" t="str">
        <f t="shared" si="136"/>
        <v/>
      </c>
      <c r="U274" t="str">
        <f t="shared" si="136"/>
        <v/>
      </c>
      <c r="V274" t="str">
        <f t="shared" si="136"/>
        <v/>
      </c>
      <c r="W274" t="str">
        <f t="shared" si="136"/>
        <v/>
      </c>
      <c r="X274" t="str">
        <f t="shared" si="136"/>
        <v/>
      </c>
      <c r="Y274" t="str">
        <f t="shared" si="136"/>
        <v/>
      </c>
      <c r="Z274" t="str">
        <f t="shared" si="136"/>
        <v/>
      </c>
      <c r="AA274" t="str">
        <f t="shared" si="136"/>
        <v/>
      </c>
      <c r="AB274" t="str">
        <f t="shared" si="136"/>
        <v/>
      </c>
      <c r="AC274" t="str">
        <f t="shared" si="136"/>
        <v/>
      </c>
      <c r="AD274" t="str">
        <f t="shared" si="136"/>
        <v/>
      </c>
      <c r="AE274" t="str">
        <f t="shared" si="136"/>
        <v/>
      </c>
      <c r="AF274" t="str">
        <f t="shared" si="136"/>
        <v/>
      </c>
      <c r="AG274" t="str">
        <f t="shared" si="136"/>
        <v/>
      </c>
      <c r="AH274" t="str">
        <f t="shared" si="136"/>
        <v/>
      </c>
    </row>
    <row r="275" spans="1:34" x14ac:dyDescent="0.3">
      <c r="A275" t="str">
        <f>'Population Definitions'!A5</f>
        <v>Adult Prisoners</v>
      </c>
      <c r="B275">
        <f>IF(SUMPRODUCT(--(D275:AH275&lt;&gt;""))=0,0,"N.A.")</f>
        <v>0</v>
      </c>
      <c r="C275" t="s">
        <v>7</v>
      </c>
      <c r="D275" t="str">
        <f t="shared" ref="D275:AH275" si="137">IF(D272="","",D272)</f>
        <v/>
      </c>
      <c r="E275" t="str">
        <f t="shared" si="137"/>
        <v/>
      </c>
      <c r="F275" t="str">
        <f t="shared" si="137"/>
        <v/>
      </c>
      <c r="G275" t="str">
        <f t="shared" si="137"/>
        <v/>
      </c>
      <c r="H275" t="str">
        <f t="shared" si="137"/>
        <v/>
      </c>
      <c r="I275" t="str">
        <f t="shared" si="137"/>
        <v/>
      </c>
      <c r="J275" t="str">
        <f t="shared" si="137"/>
        <v/>
      </c>
      <c r="K275" t="str">
        <f t="shared" si="137"/>
        <v/>
      </c>
      <c r="L275" t="str">
        <f t="shared" si="137"/>
        <v/>
      </c>
      <c r="M275" t="str">
        <f t="shared" si="137"/>
        <v/>
      </c>
      <c r="N275" t="str">
        <f t="shared" si="137"/>
        <v/>
      </c>
      <c r="O275" t="str">
        <f t="shared" si="137"/>
        <v/>
      </c>
      <c r="P275" t="str">
        <f t="shared" si="137"/>
        <v/>
      </c>
      <c r="Q275" t="str">
        <f t="shared" si="137"/>
        <v/>
      </c>
      <c r="R275" t="str">
        <f t="shared" si="137"/>
        <v/>
      </c>
      <c r="S275" t="str">
        <f t="shared" si="137"/>
        <v/>
      </c>
      <c r="T275" t="str">
        <f t="shared" si="137"/>
        <v/>
      </c>
      <c r="U275" t="str">
        <f t="shared" si="137"/>
        <v/>
      </c>
      <c r="V275" t="str">
        <f t="shared" si="137"/>
        <v/>
      </c>
      <c r="W275" t="str">
        <f t="shared" si="137"/>
        <v/>
      </c>
      <c r="X275" t="str">
        <f t="shared" si="137"/>
        <v/>
      </c>
      <c r="Y275" t="str">
        <f t="shared" si="137"/>
        <v/>
      </c>
      <c r="Z275" t="str">
        <f t="shared" si="137"/>
        <v/>
      </c>
      <c r="AA275" t="str">
        <f t="shared" si="137"/>
        <v/>
      </c>
      <c r="AB275" t="str">
        <f t="shared" si="137"/>
        <v/>
      </c>
      <c r="AC275" t="str">
        <f t="shared" si="137"/>
        <v/>
      </c>
      <c r="AD275" t="str">
        <f t="shared" si="137"/>
        <v/>
      </c>
      <c r="AE275" t="str">
        <f t="shared" si="137"/>
        <v/>
      </c>
      <c r="AF275" t="str">
        <f t="shared" si="137"/>
        <v/>
      </c>
      <c r="AG275" t="str">
        <f t="shared" si="137"/>
        <v/>
      </c>
      <c r="AH275" t="str">
        <f t="shared" si="137"/>
        <v/>
      </c>
    </row>
    <row r="277" spans="1:34" x14ac:dyDescent="0.3">
      <c r="A277" t="s">
        <v>53</v>
      </c>
      <c r="B277" t="s">
        <v>6</v>
      </c>
      <c r="D277">
        <v>2000</v>
      </c>
      <c r="E277">
        <v>2001</v>
      </c>
      <c r="F277">
        <v>2002</v>
      </c>
      <c r="G277">
        <v>2003</v>
      </c>
      <c r="H277">
        <v>2004</v>
      </c>
      <c r="I277">
        <v>2005</v>
      </c>
      <c r="J277">
        <v>2006</v>
      </c>
      <c r="K277">
        <v>2007</v>
      </c>
      <c r="L277">
        <v>2008</v>
      </c>
      <c r="M277">
        <v>2009</v>
      </c>
      <c r="N277">
        <v>2010</v>
      </c>
      <c r="O277">
        <v>2011</v>
      </c>
      <c r="P277">
        <v>2012</v>
      </c>
      <c r="Q277">
        <v>2013</v>
      </c>
      <c r="R277">
        <v>2014</v>
      </c>
      <c r="S277">
        <v>2015</v>
      </c>
      <c r="T277">
        <v>2016</v>
      </c>
      <c r="U277">
        <v>2017</v>
      </c>
      <c r="V277">
        <v>2018</v>
      </c>
      <c r="W277">
        <v>2019</v>
      </c>
      <c r="X277">
        <v>2020</v>
      </c>
      <c r="Y277">
        <v>2021</v>
      </c>
      <c r="Z277">
        <v>2022</v>
      </c>
      <c r="AA277">
        <v>2023</v>
      </c>
      <c r="AB277">
        <v>2024</v>
      </c>
      <c r="AC277">
        <v>2025</v>
      </c>
      <c r="AD277">
        <v>2026</v>
      </c>
      <c r="AE277">
        <v>2027</v>
      </c>
      <c r="AF277">
        <v>2028</v>
      </c>
      <c r="AG277">
        <v>2029</v>
      </c>
      <c r="AH277">
        <v>2030</v>
      </c>
    </row>
    <row r="278" spans="1:34" x14ac:dyDescent="0.3">
      <c r="A278" t="str">
        <f>'Population Definitions'!A2</f>
        <v>School Age Children</v>
      </c>
      <c r="B278">
        <f>IF(SUMPRODUCT(--(D278:AH278&lt;&gt;""))=0,0,"N.A.")</f>
        <v>0</v>
      </c>
      <c r="C278" t="s">
        <v>7</v>
      </c>
    </row>
    <row r="279" spans="1:34" x14ac:dyDescent="0.3">
      <c r="A279" t="str">
        <f>'Population Definitions'!A3</f>
        <v>Adults (General)</v>
      </c>
      <c r="B279">
        <f>IF(SUMPRODUCT(--(D279:AH279&lt;&gt;""))=0,0,"N.A.")</f>
        <v>0</v>
      </c>
      <c r="C279" t="s">
        <v>7</v>
      </c>
      <c r="D279" t="str">
        <f t="shared" ref="D279:AH279" si="138">IF(D278="","",D278)</f>
        <v/>
      </c>
      <c r="E279" t="str">
        <f t="shared" si="138"/>
        <v/>
      </c>
      <c r="F279" t="str">
        <f t="shared" si="138"/>
        <v/>
      </c>
      <c r="G279" t="str">
        <f t="shared" si="138"/>
        <v/>
      </c>
      <c r="H279" t="str">
        <f t="shared" si="138"/>
        <v/>
      </c>
      <c r="I279" t="str">
        <f t="shared" si="138"/>
        <v/>
      </c>
      <c r="J279" t="str">
        <f t="shared" si="138"/>
        <v/>
      </c>
      <c r="K279" t="str">
        <f t="shared" si="138"/>
        <v/>
      </c>
      <c r="L279" t="str">
        <f t="shared" si="138"/>
        <v/>
      </c>
      <c r="M279" t="str">
        <f t="shared" si="138"/>
        <v/>
      </c>
      <c r="N279" t="str">
        <f t="shared" si="138"/>
        <v/>
      </c>
      <c r="O279" t="str">
        <f t="shared" si="138"/>
        <v/>
      </c>
      <c r="P279" t="str">
        <f t="shared" si="138"/>
        <v/>
      </c>
      <c r="Q279" t="str">
        <f t="shared" si="138"/>
        <v/>
      </c>
      <c r="R279" t="str">
        <f t="shared" si="138"/>
        <v/>
      </c>
      <c r="S279" t="str">
        <f t="shared" si="138"/>
        <v/>
      </c>
      <c r="T279" t="str">
        <f t="shared" si="138"/>
        <v/>
      </c>
      <c r="U279" t="str">
        <f t="shared" si="138"/>
        <v/>
      </c>
      <c r="V279" t="str">
        <f t="shared" si="138"/>
        <v/>
      </c>
      <c r="W279" t="str">
        <f t="shared" si="138"/>
        <v/>
      </c>
      <c r="X279" t="str">
        <f t="shared" si="138"/>
        <v/>
      </c>
      <c r="Y279" t="str">
        <f t="shared" si="138"/>
        <v/>
      </c>
      <c r="Z279" t="str">
        <f t="shared" si="138"/>
        <v/>
      </c>
      <c r="AA279" t="str">
        <f t="shared" si="138"/>
        <v/>
      </c>
      <c r="AB279" t="str">
        <f t="shared" si="138"/>
        <v/>
      </c>
      <c r="AC279" t="str">
        <f t="shared" si="138"/>
        <v/>
      </c>
      <c r="AD279" t="str">
        <f t="shared" si="138"/>
        <v/>
      </c>
      <c r="AE279" t="str">
        <f t="shared" si="138"/>
        <v/>
      </c>
      <c r="AF279" t="str">
        <f t="shared" si="138"/>
        <v/>
      </c>
      <c r="AG279" t="str">
        <f t="shared" si="138"/>
        <v/>
      </c>
      <c r="AH279" t="str">
        <f t="shared" si="138"/>
        <v/>
      </c>
    </row>
    <row r="280" spans="1:34" x14ac:dyDescent="0.3">
      <c r="A280" t="str">
        <f>'Population Definitions'!A4</f>
        <v>Juvenile Prisoners</v>
      </c>
      <c r="B280">
        <f>IF(SUMPRODUCT(--(D280:AH280&lt;&gt;""))=0,0,"N.A.")</f>
        <v>0</v>
      </c>
      <c r="C280" t="s">
        <v>7</v>
      </c>
      <c r="D280" t="str">
        <f t="shared" ref="D280:AH280" si="139">IF(D278="","",D278)</f>
        <v/>
      </c>
      <c r="E280" t="str">
        <f t="shared" si="139"/>
        <v/>
      </c>
      <c r="F280" t="str">
        <f t="shared" si="139"/>
        <v/>
      </c>
      <c r="G280" t="str">
        <f t="shared" si="139"/>
        <v/>
      </c>
      <c r="H280" t="str">
        <f t="shared" si="139"/>
        <v/>
      </c>
      <c r="I280" t="str">
        <f t="shared" si="139"/>
        <v/>
      </c>
      <c r="J280" t="str">
        <f t="shared" si="139"/>
        <v/>
      </c>
      <c r="K280" t="str">
        <f t="shared" si="139"/>
        <v/>
      </c>
      <c r="L280" t="str">
        <f t="shared" si="139"/>
        <v/>
      </c>
      <c r="M280" t="str">
        <f t="shared" si="139"/>
        <v/>
      </c>
      <c r="N280" t="str">
        <f t="shared" si="139"/>
        <v/>
      </c>
      <c r="O280" t="str">
        <f t="shared" si="139"/>
        <v/>
      </c>
      <c r="P280" t="str">
        <f t="shared" si="139"/>
        <v/>
      </c>
      <c r="Q280" t="str">
        <f t="shared" si="139"/>
        <v/>
      </c>
      <c r="R280" t="str">
        <f t="shared" si="139"/>
        <v/>
      </c>
      <c r="S280" t="str">
        <f t="shared" si="139"/>
        <v/>
      </c>
      <c r="T280" t="str">
        <f t="shared" si="139"/>
        <v/>
      </c>
      <c r="U280" t="str">
        <f t="shared" si="139"/>
        <v/>
      </c>
      <c r="V280" t="str">
        <f t="shared" si="139"/>
        <v/>
      </c>
      <c r="W280" t="str">
        <f t="shared" si="139"/>
        <v/>
      </c>
      <c r="X280" t="str">
        <f t="shared" si="139"/>
        <v/>
      </c>
      <c r="Y280" t="str">
        <f t="shared" si="139"/>
        <v/>
      </c>
      <c r="Z280" t="str">
        <f t="shared" si="139"/>
        <v/>
      </c>
      <c r="AA280" t="str">
        <f t="shared" si="139"/>
        <v/>
      </c>
      <c r="AB280" t="str">
        <f t="shared" si="139"/>
        <v/>
      </c>
      <c r="AC280" t="str">
        <f t="shared" si="139"/>
        <v/>
      </c>
      <c r="AD280" t="str">
        <f t="shared" si="139"/>
        <v/>
      </c>
      <c r="AE280" t="str">
        <f t="shared" si="139"/>
        <v/>
      </c>
      <c r="AF280" t="str">
        <f t="shared" si="139"/>
        <v/>
      </c>
      <c r="AG280" t="str">
        <f t="shared" si="139"/>
        <v/>
      </c>
      <c r="AH280" t="str">
        <f t="shared" si="139"/>
        <v/>
      </c>
    </row>
    <row r="281" spans="1:34" x14ac:dyDescent="0.3">
      <c r="A281" t="str">
        <f>'Population Definitions'!A5</f>
        <v>Adult Prisoners</v>
      </c>
      <c r="B281">
        <f>IF(SUMPRODUCT(--(D281:AH281&lt;&gt;""))=0,0,"N.A.")</f>
        <v>0</v>
      </c>
      <c r="C281" t="s">
        <v>7</v>
      </c>
      <c r="D281" t="str">
        <f t="shared" ref="D281:AH281" si="140">IF(D278="","",D278)</f>
        <v/>
      </c>
      <c r="E281" t="str">
        <f t="shared" si="140"/>
        <v/>
      </c>
      <c r="F281" t="str">
        <f t="shared" si="140"/>
        <v/>
      </c>
      <c r="G281" t="str">
        <f t="shared" si="140"/>
        <v/>
      </c>
      <c r="H281" t="str">
        <f t="shared" si="140"/>
        <v/>
      </c>
      <c r="I281" t="str">
        <f t="shared" si="140"/>
        <v/>
      </c>
      <c r="J281" t="str">
        <f t="shared" si="140"/>
        <v/>
      </c>
      <c r="K281" t="str">
        <f t="shared" si="140"/>
        <v/>
      </c>
      <c r="L281" t="str">
        <f t="shared" si="140"/>
        <v/>
      </c>
      <c r="M281" t="str">
        <f t="shared" si="140"/>
        <v/>
      </c>
      <c r="N281" t="str">
        <f t="shared" si="140"/>
        <v/>
      </c>
      <c r="O281" t="str">
        <f t="shared" si="140"/>
        <v/>
      </c>
      <c r="P281" t="str">
        <f t="shared" si="140"/>
        <v/>
      </c>
      <c r="Q281" t="str">
        <f t="shared" si="140"/>
        <v/>
      </c>
      <c r="R281" t="str">
        <f t="shared" si="140"/>
        <v/>
      </c>
      <c r="S281" t="str">
        <f t="shared" si="140"/>
        <v/>
      </c>
      <c r="T281" t="str">
        <f t="shared" si="140"/>
        <v/>
      </c>
      <c r="U281" t="str">
        <f t="shared" si="140"/>
        <v/>
      </c>
      <c r="V281" t="str">
        <f t="shared" si="140"/>
        <v/>
      </c>
      <c r="W281" t="str">
        <f t="shared" si="140"/>
        <v/>
      </c>
      <c r="X281" t="str">
        <f t="shared" si="140"/>
        <v/>
      </c>
      <c r="Y281" t="str">
        <f t="shared" si="140"/>
        <v/>
      </c>
      <c r="Z281" t="str">
        <f t="shared" si="140"/>
        <v/>
      </c>
      <c r="AA281" t="str">
        <f t="shared" si="140"/>
        <v/>
      </c>
      <c r="AB281" t="str">
        <f t="shared" si="140"/>
        <v/>
      </c>
      <c r="AC281" t="str">
        <f t="shared" si="140"/>
        <v/>
      </c>
      <c r="AD281" t="str">
        <f t="shared" si="140"/>
        <v/>
      </c>
      <c r="AE281" t="str">
        <f t="shared" si="140"/>
        <v/>
      </c>
      <c r="AF281" t="str">
        <f t="shared" si="140"/>
        <v/>
      </c>
      <c r="AG281" t="str">
        <f t="shared" si="140"/>
        <v/>
      </c>
      <c r="AH281" t="str">
        <f t="shared" si="140"/>
        <v/>
      </c>
    </row>
    <row r="283" spans="1:34" x14ac:dyDescent="0.3">
      <c r="A283" t="s">
        <v>54</v>
      </c>
      <c r="B283" t="s">
        <v>6</v>
      </c>
      <c r="D283">
        <v>2000</v>
      </c>
      <c r="E283">
        <v>2001</v>
      </c>
      <c r="F283">
        <v>2002</v>
      </c>
      <c r="G283">
        <v>2003</v>
      </c>
      <c r="H283">
        <v>2004</v>
      </c>
      <c r="I283">
        <v>2005</v>
      </c>
      <c r="J283">
        <v>2006</v>
      </c>
      <c r="K283">
        <v>2007</v>
      </c>
      <c r="L283">
        <v>2008</v>
      </c>
      <c r="M283">
        <v>2009</v>
      </c>
      <c r="N283">
        <v>2010</v>
      </c>
      <c r="O283">
        <v>2011</v>
      </c>
      <c r="P283">
        <v>2012</v>
      </c>
      <c r="Q283">
        <v>2013</v>
      </c>
      <c r="R283">
        <v>2014</v>
      </c>
      <c r="S283">
        <v>2015</v>
      </c>
      <c r="T283">
        <v>2016</v>
      </c>
      <c r="U283">
        <v>2017</v>
      </c>
      <c r="V283">
        <v>2018</v>
      </c>
      <c r="W283">
        <v>2019</v>
      </c>
      <c r="X283">
        <v>2020</v>
      </c>
      <c r="Y283">
        <v>2021</v>
      </c>
      <c r="Z283">
        <v>2022</v>
      </c>
      <c r="AA283">
        <v>2023</v>
      </c>
      <c r="AB283">
        <v>2024</v>
      </c>
      <c r="AC283">
        <v>2025</v>
      </c>
      <c r="AD283">
        <v>2026</v>
      </c>
      <c r="AE283">
        <v>2027</v>
      </c>
      <c r="AF283">
        <v>2028</v>
      </c>
      <c r="AG283">
        <v>2029</v>
      </c>
      <c r="AH283">
        <v>2030</v>
      </c>
    </row>
    <row r="284" spans="1:34" x14ac:dyDescent="0.3">
      <c r="A284" t="str">
        <f>'Population Definitions'!A2</f>
        <v>School Age Children</v>
      </c>
      <c r="B284">
        <f>IF(SUMPRODUCT(--(D284:AH284&lt;&gt;""))=0,0,"N.A.")</f>
        <v>0</v>
      </c>
      <c r="C284" t="s">
        <v>7</v>
      </c>
    </row>
    <row r="285" spans="1:34" x14ac:dyDescent="0.3">
      <c r="A285" t="str">
        <f>'Population Definitions'!A3</f>
        <v>Adults (General)</v>
      </c>
      <c r="B285">
        <f>IF(SUMPRODUCT(--(D285:AH285&lt;&gt;""))=0,0,"N.A.")</f>
        <v>0</v>
      </c>
      <c r="C285" t="s">
        <v>7</v>
      </c>
      <c r="D285" t="str">
        <f t="shared" ref="D285:AH285" si="141">IF(D284="","",D284)</f>
        <v/>
      </c>
      <c r="E285" t="str">
        <f t="shared" si="141"/>
        <v/>
      </c>
      <c r="F285" t="str">
        <f t="shared" si="141"/>
        <v/>
      </c>
      <c r="G285" t="str">
        <f t="shared" si="141"/>
        <v/>
      </c>
      <c r="H285" t="str">
        <f t="shared" si="141"/>
        <v/>
      </c>
      <c r="I285" t="str">
        <f t="shared" si="141"/>
        <v/>
      </c>
      <c r="J285" t="str">
        <f t="shared" si="141"/>
        <v/>
      </c>
      <c r="K285" t="str">
        <f t="shared" si="141"/>
        <v/>
      </c>
      <c r="L285" t="str">
        <f t="shared" si="141"/>
        <v/>
      </c>
      <c r="M285" t="str">
        <f t="shared" si="141"/>
        <v/>
      </c>
      <c r="N285" t="str">
        <f t="shared" si="141"/>
        <v/>
      </c>
      <c r="O285" t="str">
        <f t="shared" si="141"/>
        <v/>
      </c>
      <c r="P285" t="str">
        <f t="shared" si="141"/>
        <v/>
      </c>
      <c r="Q285" t="str">
        <f t="shared" si="141"/>
        <v/>
      </c>
      <c r="R285" t="str">
        <f t="shared" si="141"/>
        <v/>
      </c>
      <c r="S285" t="str">
        <f t="shared" si="141"/>
        <v/>
      </c>
      <c r="T285" t="str">
        <f t="shared" si="141"/>
        <v/>
      </c>
      <c r="U285" t="str">
        <f t="shared" si="141"/>
        <v/>
      </c>
      <c r="V285" t="str">
        <f t="shared" si="141"/>
        <v/>
      </c>
      <c r="W285" t="str">
        <f t="shared" si="141"/>
        <v/>
      </c>
      <c r="X285" t="str">
        <f t="shared" si="141"/>
        <v/>
      </c>
      <c r="Y285" t="str">
        <f t="shared" si="141"/>
        <v/>
      </c>
      <c r="Z285" t="str">
        <f t="shared" si="141"/>
        <v/>
      </c>
      <c r="AA285" t="str">
        <f t="shared" si="141"/>
        <v/>
      </c>
      <c r="AB285" t="str">
        <f t="shared" si="141"/>
        <v/>
      </c>
      <c r="AC285" t="str">
        <f t="shared" si="141"/>
        <v/>
      </c>
      <c r="AD285" t="str">
        <f t="shared" si="141"/>
        <v/>
      </c>
      <c r="AE285" t="str">
        <f t="shared" si="141"/>
        <v/>
      </c>
      <c r="AF285" t="str">
        <f t="shared" si="141"/>
        <v/>
      </c>
      <c r="AG285" t="str">
        <f t="shared" si="141"/>
        <v/>
      </c>
      <c r="AH285" t="str">
        <f t="shared" si="141"/>
        <v/>
      </c>
    </row>
    <row r="286" spans="1:34" x14ac:dyDescent="0.3">
      <c r="A286" t="str">
        <f>'Population Definitions'!A4</f>
        <v>Juvenile Prisoners</v>
      </c>
      <c r="B286">
        <f>IF(SUMPRODUCT(--(D286:AH286&lt;&gt;""))=0,0,"N.A.")</f>
        <v>0</v>
      </c>
      <c r="C286" t="s">
        <v>7</v>
      </c>
      <c r="D286" t="str">
        <f t="shared" ref="D286:AH286" si="142">IF(D284="","",D284)</f>
        <v/>
      </c>
      <c r="E286" t="str">
        <f t="shared" si="142"/>
        <v/>
      </c>
      <c r="F286" t="str">
        <f t="shared" si="142"/>
        <v/>
      </c>
      <c r="G286" t="str">
        <f t="shared" si="142"/>
        <v/>
      </c>
      <c r="H286" t="str">
        <f t="shared" si="142"/>
        <v/>
      </c>
      <c r="I286" t="str">
        <f t="shared" si="142"/>
        <v/>
      </c>
      <c r="J286" t="str">
        <f t="shared" si="142"/>
        <v/>
      </c>
      <c r="K286" t="str">
        <f t="shared" si="142"/>
        <v/>
      </c>
      <c r="L286" t="str">
        <f t="shared" si="142"/>
        <v/>
      </c>
      <c r="M286" t="str">
        <f t="shared" si="142"/>
        <v/>
      </c>
      <c r="N286" t="str">
        <f t="shared" si="142"/>
        <v/>
      </c>
      <c r="O286" t="str">
        <f t="shared" si="142"/>
        <v/>
      </c>
      <c r="P286" t="str">
        <f t="shared" si="142"/>
        <v/>
      </c>
      <c r="Q286" t="str">
        <f t="shared" si="142"/>
        <v/>
      </c>
      <c r="R286" t="str">
        <f t="shared" si="142"/>
        <v/>
      </c>
      <c r="S286" t="str">
        <f t="shared" si="142"/>
        <v/>
      </c>
      <c r="T286" t="str">
        <f t="shared" si="142"/>
        <v/>
      </c>
      <c r="U286" t="str">
        <f t="shared" si="142"/>
        <v/>
      </c>
      <c r="V286" t="str">
        <f t="shared" si="142"/>
        <v/>
      </c>
      <c r="W286" t="str">
        <f t="shared" si="142"/>
        <v/>
      </c>
      <c r="X286" t="str">
        <f t="shared" si="142"/>
        <v/>
      </c>
      <c r="Y286" t="str">
        <f t="shared" si="142"/>
        <v/>
      </c>
      <c r="Z286" t="str">
        <f t="shared" si="142"/>
        <v/>
      </c>
      <c r="AA286" t="str">
        <f t="shared" si="142"/>
        <v/>
      </c>
      <c r="AB286" t="str">
        <f t="shared" si="142"/>
        <v/>
      </c>
      <c r="AC286" t="str">
        <f t="shared" si="142"/>
        <v/>
      </c>
      <c r="AD286" t="str">
        <f t="shared" si="142"/>
        <v/>
      </c>
      <c r="AE286" t="str">
        <f t="shared" si="142"/>
        <v/>
      </c>
      <c r="AF286" t="str">
        <f t="shared" si="142"/>
        <v/>
      </c>
      <c r="AG286" t="str">
        <f t="shared" si="142"/>
        <v/>
      </c>
      <c r="AH286" t="str">
        <f t="shared" si="142"/>
        <v/>
      </c>
    </row>
    <row r="287" spans="1:34" x14ac:dyDescent="0.3">
      <c r="A287" t="str">
        <f>'Population Definitions'!A5</f>
        <v>Adult Prisoners</v>
      </c>
      <c r="B287">
        <f>IF(SUMPRODUCT(--(D287:AH287&lt;&gt;""))=0,0,"N.A.")</f>
        <v>0</v>
      </c>
      <c r="C287" t="s">
        <v>7</v>
      </c>
      <c r="D287" t="str">
        <f t="shared" ref="D287:AH287" si="143">IF(D284="","",D284)</f>
        <v/>
      </c>
      <c r="E287" t="str">
        <f t="shared" si="143"/>
        <v/>
      </c>
      <c r="F287" t="str">
        <f t="shared" si="143"/>
        <v/>
      </c>
      <c r="G287" t="str">
        <f t="shared" si="143"/>
        <v/>
      </c>
      <c r="H287" t="str">
        <f t="shared" si="143"/>
        <v/>
      </c>
      <c r="I287" t="str">
        <f t="shared" si="143"/>
        <v/>
      </c>
      <c r="J287" t="str">
        <f t="shared" si="143"/>
        <v/>
      </c>
      <c r="K287" t="str">
        <f t="shared" si="143"/>
        <v/>
      </c>
      <c r="L287" t="str">
        <f t="shared" si="143"/>
        <v/>
      </c>
      <c r="M287" t="str">
        <f t="shared" si="143"/>
        <v/>
      </c>
      <c r="N287" t="str">
        <f t="shared" si="143"/>
        <v/>
      </c>
      <c r="O287" t="str">
        <f t="shared" si="143"/>
        <v/>
      </c>
      <c r="P287" t="str">
        <f t="shared" si="143"/>
        <v/>
      </c>
      <c r="Q287" t="str">
        <f t="shared" si="143"/>
        <v/>
      </c>
      <c r="R287" t="str">
        <f t="shared" si="143"/>
        <v/>
      </c>
      <c r="S287" t="str">
        <f t="shared" si="143"/>
        <v/>
      </c>
      <c r="T287" t="str">
        <f t="shared" si="143"/>
        <v/>
      </c>
      <c r="U287" t="str">
        <f t="shared" si="143"/>
        <v/>
      </c>
      <c r="V287" t="str">
        <f t="shared" si="143"/>
        <v/>
      </c>
      <c r="W287" t="str">
        <f t="shared" si="143"/>
        <v/>
      </c>
      <c r="X287" t="str">
        <f t="shared" si="143"/>
        <v/>
      </c>
      <c r="Y287" t="str">
        <f t="shared" si="143"/>
        <v/>
      </c>
      <c r="Z287" t="str">
        <f t="shared" si="143"/>
        <v/>
      </c>
      <c r="AA287" t="str">
        <f t="shared" si="143"/>
        <v/>
      </c>
      <c r="AB287" t="str">
        <f t="shared" si="143"/>
        <v/>
      </c>
      <c r="AC287" t="str">
        <f t="shared" si="143"/>
        <v/>
      </c>
      <c r="AD287" t="str">
        <f t="shared" si="143"/>
        <v/>
      </c>
      <c r="AE287" t="str">
        <f t="shared" si="143"/>
        <v/>
      </c>
      <c r="AF287" t="str">
        <f t="shared" si="143"/>
        <v/>
      </c>
      <c r="AG287" t="str">
        <f t="shared" si="143"/>
        <v/>
      </c>
      <c r="AH287" t="str">
        <f t="shared" si="143"/>
        <v/>
      </c>
    </row>
    <row r="289" spans="1:34" x14ac:dyDescent="0.3">
      <c r="A289" t="s">
        <v>55</v>
      </c>
      <c r="B289" t="s">
        <v>6</v>
      </c>
      <c r="D289">
        <v>2000</v>
      </c>
      <c r="E289">
        <v>2001</v>
      </c>
      <c r="F289">
        <v>2002</v>
      </c>
      <c r="G289">
        <v>2003</v>
      </c>
      <c r="H289">
        <v>2004</v>
      </c>
      <c r="I289">
        <v>2005</v>
      </c>
      <c r="J289">
        <v>2006</v>
      </c>
      <c r="K289">
        <v>2007</v>
      </c>
      <c r="L289">
        <v>2008</v>
      </c>
      <c r="M289">
        <v>2009</v>
      </c>
      <c r="N289">
        <v>2010</v>
      </c>
      <c r="O289">
        <v>2011</v>
      </c>
      <c r="P289">
        <v>2012</v>
      </c>
      <c r="Q289">
        <v>2013</v>
      </c>
      <c r="R289">
        <v>2014</v>
      </c>
      <c r="S289">
        <v>2015</v>
      </c>
      <c r="T289">
        <v>2016</v>
      </c>
      <c r="U289">
        <v>2017</v>
      </c>
      <c r="V289">
        <v>2018</v>
      </c>
      <c r="W289">
        <v>2019</v>
      </c>
      <c r="X289">
        <v>2020</v>
      </c>
      <c r="Y289">
        <v>2021</v>
      </c>
      <c r="Z289">
        <v>2022</v>
      </c>
      <c r="AA289">
        <v>2023</v>
      </c>
      <c r="AB289">
        <v>2024</v>
      </c>
      <c r="AC289">
        <v>2025</v>
      </c>
      <c r="AD289">
        <v>2026</v>
      </c>
      <c r="AE289">
        <v>2027</v>
      </c>
      <c r="AF289">
        <v>2028</v>
      </c>
      <c r="AG289">
        <v>2029</v>
      </c>
      <c r="AH289">
        <v>2030</v>
      </c>
    </row>
    <row r="290" spans="1:34" x14ac:dyDescent="0.3">
      <c r="A290" t="str">
        <f>'Population Definitions'!A2</f>
        <v>School Age Children</v>
      </c>
      <c r="B290">
        <f>IF(SUMPRODUCT(--(D290:AH290&lt;&gt;""))=0,0,"N.A.")</f>
        <v>0</v>
      </c>
      <c r="C290" t="s">
        <v>7</v>
      </c>
    </row>
    <row r="291" spans="1:34" x14ac:dyDescent="0.3">
      <c r="A291" t="str">
        <f>'Population Definitions'!A3</f>
        <v>Adults (General)</v>
      </c>
      <c r="B291">
        <f>IF(SUMPRODUCT(--(D291:AH291&lt;&gt;""))=0,0,"N.A.")</f>
        <v>0</v>
      </c>
      <c r="C291" t="s">
        <v>7</v>
      </c>
      <c r="D291" t="str">
        <f t="shared" ref="D291:AH291" si="144">IF(D290="","",D290)</f>
        <v/>
      </c>
      <c r="E291" t="str">
        <f t="shared" si="144"/>
        <v/>
      </c>
      <c r="F291" t="str">
        <f t="shared" si="144"/>
        <v/>
      </c>
      <c r="G291" t="str">
        <f t="shared" si="144"/>
        <v/>
      </c>
      <c r="H291" t="str">
        <f t="shared" si="144"/>
        <v/>
      </c>
      <c r="I291" t="str">
        <f t="shared" si="144"/>
        <v/>
      </c>
      <c r="J291" t="str">
        <f t="shared" si="144"/>
        <v/>
      </c>
      <c r="K291" t="str">
        <f t="shared" si="144"/>
        <v/>
      </c>
      <c r="L291" t="str">
        <f t="shared" si="144"/>
        <v/>
      </c>
      <c r="M291" t="str">
        <f t="shared" si="144"/>
        <v/>
      </c>
      <c r="N291" t="str">
        <f t="shared" si="144"/>
        <v/>
      </c>
      <c r="O291" t="str">
        <f t="shared" si="144"/>
        <v/>
      </c>
      <c r="P291" t="str">
        <f t="shared" si="144"/>
        <v/>
      </c>
      <c r="Q291" t="str">
        <f t="shared" si="144"/>
        <v/>
      </c>
      <c r="R291" t="str">
        <f t="shared" si="144"/>
        <v/>
      </c>
      <c r="S291" t="str">
        <f t="shared" si="144"/>
        <v/>
      </c>
      <c r="T291" t="str">
        <f t="shared" si="144"/>
        <v/>
      </c>
      <c r="U291" t="str">
        <f t="shared" si="144"/>
        <v/>
      </c>
      <c r="V291" t="str">
        <f t="shared" si="144"/>
        <v/>
      </c>
      <c r="W291" t="str">
        <f t="shared" si="144"/>
        <v/>
      </c>
      <c r="X291" t="str">
        <f t="shared" si="144"/>
        <v/>
      </c>
      <c r="Y291" t="str">
        <f t="shared" si="144"/>
        <v/>
      </c>
      <c r="Z291" t="str">
        <f t="shared" si="144"/>
        <v/>
      </c>
      <c r="AA291" t="str">
        <f t="shared" si="144"/>
        <v/>
      </c>
      <c r="AB291" t="str">
        <f t="shared" si="144"/>
        <v/>
      </c>
      <c r="AC291" t="str">
        <f t="shared" si="144"/>
        <v/>
      </c>
      <c r="AD291" t="str">
        <f t="shared" si="144"/>
        <v/>
      </c>
      <c r="AE291" t="str">
        <f t="shared" si="144"/>
        <v/>
      </c>
      <c r="AF291" t="str">
        <f t="shared" si="144"/>
        <v/>
      </c>
      <c r="AG291" t="str">
        <f t="shared" si="144"/>
        <v/>
      </c>
      <c r="AH291" t="str">
        <f t="shared" si="144"/>
        <v/>
      </c>
    </row>
    <row r="292" spans="1:34" x14ac:dyDescent="0.3">
      <c r="A292" t="str">
        <f>'Population Definitions'!A4</f>
        <v>Juvenile Prisoners</v>
      </c>
      <c r="B292">
        <f>IF(SUMPRODUCT(--(D292:AH292&lt;&gt;""))=0,0,"N.A.")</f>
        <v>0</v>
      </c>
      <c r="C292" t="s">
        <v>7</v>
      </c>
      <c r="D292" t="str">
        <f t="shared" ref="D292:AH292" si="145">IF(D290="","",D290)</f>
        <v/>
      </c>
      <c r="E292" t="str">
        <f t="shared" si="145"/>
        <v/>
      </c>
      <c r="F292" t="str">
        <f t="shared" si="145"/>
        <v/>
      </c>
      <c r="G292" t="str">
        <f t="shared" si="145"/>
        <v/>
      </c>
      <c r="H292" t="str">
        <f t="shared" si="145"/>
        <v/>
      </c>
      <c r="I292" t="str">
        <f t="shared" si="145"/>
        <v/>
      </c>
      <c r="J292" t="str">
        <f t="shared" si="145"/>
        <v/>
      </c>
      <c r="K292" t="str">
        <f t="shared" si="145"/>
        <v/>
      </c>
      <c r="L292" t="str">
        <f t="shared" si="145"/>
        <v/>
      </c>
      <c r="M292" t="str">
        <f t="shared" si="145"/>
        <v/>
      </c>
      <c r="N292" t="str">
        <f t="shared" si="145"/>
        <v/>
      </c>
      <c r="O292" t="str">
        <f t="shared" si="145"/>
        <v/>
      </c>
      <c r="P292" t="str">
        <f t="shared" si="145"/>
        <v/>
      </c>
      <c r="Q292" t="str">
        <f t="shared" si="145"/>
        <v/>
      </c>
      <c r="R292" t="str">
        <f t="shared" si="145"/>
        <v/>
      </c>
      <c r="S292" t="str">
        <f t="shared" si="145"/>
        <v/>
      </c>
      <c r="T292" t="str">
        <f t="shared" si="145"/>
        <v/>
      </c>
      <c r="U292" t="str">
        <f t="shared" si="145"/>
        <v/>
      </c>
      <c r="V292" t="str">
        <f t="shared" si="145"/>
        <v/>
      </c>
      <c r="W292" t="str">
        <f t="shared" si="145"/>
        <v/>
      </c>
      <c r="X292" t="str">
        <f t="shared" si="145"/>
        <v/>
      </c>
      <c r="Y292" t="str">
        <f t="shared" si="145"/>
        <v/>
      </c>
      <c r="Z292" t="str">
        <f t="shared" si="145"/>
        <v/>
      </c>
      <c r="AA292" t="str">
        <f t="shared" si="145"/>
        <v/>
      </c>
      <c r="AB292" t="str">
        <f t="shared" si="145"/>
        <v/>
      </c>
      <c r="AC292" t="str">
        <f t="shared" si="145"/>
        <v/>
      </c>
      <c r="AD292" t="str">
        <f t="shared" si="145"/>
        <v/>
      </c>
      <c r="AE292" t="str">
        <f t="shared" si="145"/>
        <v/>
      </c>
      <c r="AF292" t="str">
        <f t="shared" si="145"/>
        <v/>
      </c>
      <c r="AG292" t="str">
        <f t="shared" si="145"/>
        <v/>
      </c>
      <c r="AH292" t="str">
        <f t="shared" si="145"/>
        <v/>
      </c>
    </row>
    <row r="293" spans="1:34" x14ac:dyDescent="0.3">
      <c r="A293" t="str">
        <f>'Population Definitions'!A5</f>
        <v>Adult Prisoners</v>
      </c>
      <c r="B293">
        <f>IF(SUMPRODUCT(--(D293:AH293&lt;&gt;""))=0,0,"N.A.")</f>
        <v>0</v>
      </c>
      <c r="C293" t="s">
        <v>7</v>
      </c>
      <c r="D293" t="str">
        <f t="shared" ref="D293:AH293" si="146">IF(D290="","",D290)</f>
        <v/>
      </c>
      <c r="E293" t="str">
        <f t="shared" si="146"/>
        <v/>
      </c>
      <c r="F293" t="str">
        <f t="shared" si="146"/>
        <v/>
      </c>
      <c r="G293" t="str">
        <f t="shared" si="146"/>
        <v/>
      </c>
      <c r="H293" t="str">
        <f t="shared" si="146"/>
        <v/>
      </c>
      <c r="I293" t="str">
        <f t="shared" si="146"/>
        <v/>
      </c>
      <c r="J293" t="str">
        <f t="shared" si="146"/>
        <v/>
      </c>
      <c r="K293" t="str">
        <f t="shared" si="146"/>
        <v/>
      </c>
      <c r="L293" t="str">
        <f t="shared" si="146"/>
        <v/>
      </c>
      <c r="M293" t="str">
        <f t="shared" si="146"/>
        <v/>
      </c>
      <c r="N293" t="str">
        <f t="shared" si="146"/>
        <v/>
      </c>
      <c r="O293" t="str">
        <f t="shared" si="146"/>
        <v/>
      </c>
      <c r="P293" t="str">
        <f t="shared" si="146"/>
        <v/>
      </c>
      <c r="Q293" t="str">
        <f t="shared" si="146"/>
        <v/>
      </c>
      <c r="R293" t="str">
        <f t="shared" si="146"/>
        <v/>
      </c>
      <c r="S293" t="str">
        <f t="shared" si="146"/>
        <v/>
      </c>
      <c r="T293" t="str">
        <f t="shared" si="146"/>
        <v/>
      </c>
      <c r="U293" t="str">
        <f t="shared" si="146"/>
        <v/>
      </c>
      <c r="V293" t="str">
        <f t="shared" si="146"/>
        <v/>
      </c>
      <c r="W293" t="str">
        <f t="shared" si="146"/>
        <v/>
      </c>
      <c r="X293" t="str">
        <f t="shared" si="146"/>
        <v/>
      </c>
      <c r="Y293" t="str">
        <f t="shared" si="146"/>
        <v/>
      </c>
      <c r="Z293" t="str">
        <f t="shared" si="146"/>
        <v/>
      </c>
      <c r="AA293" t="str">
        <f t="shared" si="146"/>
        <v/>
      </c>
      <c r="AB293" t="str">
        <f t="shared" si="146"/>
        <v/>
      </c>
      <c r="AC293" t="str">
        <f t="shared" si="146"/>
        <v/>
      </c>
      <c r="AD293" t="str">
        <f t="shared" si="146"/>
        <v/>
      </c>
      <c r="AE293" t="str">
        <f t="shared" si="146"/>
        <v/>
      </c>
      <c r="AF293" t="str">
        <f t="shared" si="146"/>
        <v/>
      </c>
      <c r="AG293" t="str">
        <f t="shared" si="146"/>
        <v/>
      </c>
      <c r="AH293" t="str">
        <f t="shared" si="146"/>
        <v/>
      </c>
    </row>
    <row r="295" spans="1:34" x14ac:dyDescent="0.3">
      <c r="A295" t="s">
        <v>56</v>
      </c>
      <c r="B295" t="s">
        <v>6</v>
      </c>
      <c r="D295">
        <v>2000</v>
      </c>
      <c r="E295">
        <v>2001</v>
      </c>
      <c r="F295">
        <v>2002</v>
      </c>
      <c r="G295">
        <v>2003</v>
      </c>
      <c r="H295">
        <v>2004</v>
      </c>
      <c r="I295">
        <v>2005</v>
      </c>
      <c r="J295">
        <v>2006</v>
      </c>
      <c r="K295">
        <v>2007</v>
      </c>
      <c r="L295">
        <v>2008</v>
      </c>
      <c r="M295">
        <v>2009</v>
      </c>
      <c r="N295">
        <v>2010</v>
      </c>
      <c r="O295">
        <v>2011</v>
      </c>
      <c r="P295">
        <v>2012</v>
      </c>
      <c r="Q295">
        <v>2013</v>
      </c>
      <c r="R295">
        <v>2014</v>
      </c>
      <c r="S295">
        <v>2015</v>
      </c>
      <c r="T295">
        <v>2016</v>
      </c>
      <c r="U295">
        <v>2017</v>
      </c>
      <c r="V295">
        <v>2018</v>
      </c>
      <c r="W295">
        <v>2019</v>
      </c>
      <c r="X295">
        <v>2020</v>
      </c>
      <c r="Y295">
        <v>2021</v>
      </c>
      <c r="Z295">
        <v>2022</v>
      </c>
      <c r="AA295">
        <v>2023</v>
      </c>
      <c r="AB295">
        <v>2024</v>
      </c>
      <c r="AC295">
        <v>2025</v>
      </c>
      <c r="AD295">
        <v>2026</v>
      </c>
      <c r="AE295">
        <v>2027</v>
      </c>
      <c r="AF295">
        <v>2028</v>
      </c>
      <c r="AG295">
        <v>2029</v>
      </c>
      <c r="AH295">
        <v>2030</v>
      </c>
    </row>
    <row r="296" spans="1:34" x14ac:dyDescent="0.3">
      <c r="A296" t="str">
        <f>'Population Definitions'!A2</f>
        <v>School Age Children</v>
      </c>
      <c r="B296">
        <f>IF(SUMPRODUCT(--(D296:AH296&lt;&gt;""))=0,0,"N.A.")</f>
        <v>0</v>
      </c>
      <c r="C296" t="s">
        <v>7</v>
      </c>
    </row>
    <row r="297" spans="1:34" x14ac:dyDescent="0.3">
      <c r="A297" t="str">
        <f>'Population Definitions'!A3</f>
        <v>Adults (General)</v>
      </c>
      <c r="B297">
        <f>IF(SUMPRODUCT(--(D297:AH297&lt;&gt;""))=0,0,"N.A.")</f>
        <v>0</v>
      </c>
      <c r="C297" t="s">
        <v>7</v>
      </c>
      <c r="D297" t="str">
        <f t="shared" ref="D297:AH297" si="147">IF(D296="","",D296)</f>
        <v/>
      </c>
      <c r="E297" t="str">
        <f t="shared" si="147"/>
        <v/>
      </c>
      <c r="F297" t="str">
        <f t="shared" si="147"/>
        <v/>
      </c>
      <c r="G297" t="str">
        <f t="shared" si="147"/>
        <v/>
      </c>
      <c r="H297" t="str">
        <f t="shared" si="147"/>
        <v/>
      </c>
      <c r="I297" t="str">
        <f t="shared" si="147"/>
        <v/>
      </c>
      <c r="J297" t="str">
        <f t="shared" si="147"/>
        <v/>
      </c>
      <c r="K297" t="str">
        <f t="shared" si="147"/>
        <v/>
      </c>
      <c r="L297" t="str">
        <f t="shared" si="147"/>
        <v/>
      </c>
      <c r="M297" t="str">
        <f t="shared" si="147"/>
        <v/>
      </c>
      <c r="N297" t="str">
        <f t="shared" si="147"/>
        <v/>
      </c>
      <c r="O297" t="str">
        <f t="shared" si="147"/>
        <v/>
      </c>
      <c r="P297" t="str">
        <f t="shared" si="147"/>
        <v/>
      </c>
      <c r="Q297" t="str">
        <f t="shared" si="147"/>
        <v/>
      </c>
      <c r="R297" t="str">
        <f t="shared" si="147"/>
        <v/>
      </c>
      <c r="S297" t="str">
        <f t="shared" si="147"/>
        <v/>
      </c>
      <c r="T297" t="str">
        <f t="shared" si="147"/>
        <v/>
      </c>
      <c r="U297" t="str">
        <f t="shared" si="147"/>
        <v/>
      </c>
      <c r="V297" t="str">
        <f t="shared" si="147"/>
        <v/>
      </c>
      <c r="W297" t="str">
        <f t="shared" si="147"/>
        <v/>
      </c>
      <c r="X297" t="str">
        <f t="shared" si="147"/>
        <v/>
      </c>
      <c r="Y297" t="str">
        <f t="shared" si="147"/>
        <v/>
      </c>
      <c r="Z297" t="str">
        <f t="shared" si="147"/>
        <v/>
      </c>
      <c r="AA297" t="str">
        <f t="shared" si="147"/>
        <v/>
      </c>
      <c r="AB297" t="str">
        <f t="shared" si="147"/>
        <v/>
      </c>
      <c r="AC297" t="str">
        <f t="shared" si="147"/>
        <v/>
      </c>
      <c r="AD297" t="str">
        <f t="shared" si="147"/>
        <v/>
      </c>
      <c r="AE297" t="str">
        <f t="shared" si="147"/>
        <v/>
      </c>
      <c r="AF297" t="str">
        <f t="shared" si="147"/>
        <v/>
      </c>
      <c r="AG297" t="str">
        <f t="shared" si="147"/>
        <v/>
      </c>
      <c r="AH297" t="str">
        <f t="shared" si="147"/>
        <v/>
      </c>
    </row>
    <row r="298" spans="1:34" x14ac:dyDescent="0.3">
      <c r="A298" t="str">
        <f>'Population Definitions'!A4</f>
        <v>Juvenile Prisoners</v>
      </c>
      <c r="B298">
        <f>IF(SUMPRODUCT(--(D298:AH298&lt;&gt;""))=0,0,"N.A.")</f>
        <v>0</v>
      </c>
      <c r="C298" t="s">
        <v>7</v>
      </c>
      <c r="D298" t="str">
        <f t="shared" ref="D298:AH298" si="148">IF(D296="","",D296)</f>
        <v/>
      </c>
      <c r="E298" t="str">
        <f t="shared" si="148"/>
        <v/>
      </c>
      <c r="F298" t="str">
        <f t="shared" si="148"/>
        <v/>
      </c>
      <c r="G298" t="str">
        <f t="shared" si="148"/>
        <v/>
      </c>
      <c r="H298" t="str">
        <f t="shared" si="148"/>
        <v/>
      </c>
      <c r="I298" t="str">
        <f t="shared" si="148"/>
        <v/>
      </c>
      <c r="J298" t="str">
        <f t="shared" si="148"/>
        <v/>
      </c>
      <c r="K298" t="str">
        <f t="shared" si="148"/>
        <v/>
      </c>
      <c r="L298" t="str">
        <f t="shared" si="148"/>
        <v/>
      </c>
      <c r="M298" t="str">
        <f t="shared" si="148"/>
        <v/>
      </c>
      <c r="N298" t="str">
        <f t="shared" si="148"/>
        <v/>
      </c>
      <c r="O298" t="str">
        <f t="shared" si="148"/>
        <v/>
      </c>
      <c r="P298" t="str">
        <f t="shared" si="148"/>
        <v/>
      </c>
      <c r="Q298" t="str">
        <f t="shared" si="148"/>
        <v/>
      </c>
      <c r="R298" t="str">
        <f t="shared" si="148"/>
        <v/>
      </c>
      <c r="S298" t="str">
        <f t="shared" si="148"/>
        <v/>
      </c>
      <c r="T298" t="str">
        <f t="shared" si="148"/>
        <v/>
      </c>
      <c r="U298" t="str">
        <f t="shared" si="148"/>
        <v/>
      </c>
      <c r="V298" t="str">
        <f t="shared" si="148"/>
        <v/>
      </c>
      <c r="W298" t="str">
        <f t="shared" si="148"/>
        <v/>
      </c>
      <c r="X298" t="str">
        <f t="shared" si="148"/>
        <v/>
      </c>
      <c r="Y298" t="str">
        <f t="shared" si="148"/>
        <v/>
      </c>
      <c r="Z298" t="str">
        <f t="shared" si="148"/>
        <v/>
      </c>
      <c r="AA298" t="str">
        <f t="shared" si="148"/>
        <v/>
      </c>
      <c r="AB298" t="str">
        <f t="shared" si="148"/>
        <v/>
      </c>
      <c r="AC298" t="str">
        <f t="shared" si="148"/>
        <v/>
      </c>
      <c r="AD298" t="str">
        <f t="shared" si="148"/>
        <v/>
      </c>
      <c r="AE298" t="str">
        <f t="shared" si="148"/>
        <v/>
      </c>
      <c r="AF298" t="str">
        <f t="shared" si="148"/>
        <v/>
      </c>
      <c r="AG298" t="str">
        <f t="shared" si="148"/>
        <v/>
      </c>
      <c r="AH298" t="str">
        <f t="shared" si="148"/>
        <v/>
      </c>
    </row>
    <row r="299" spans="1:34" x14ac:dyDescent="0.3">
      <c r="A299" t="str">
        <f>'Population Definitions'!A5</f>
        <v>Adult Prisoners</v>
      </c>
      <c r="B299">
        <f>IF(SUMPRODUCT(--(D299:AH299&lt;&gt;""))=0,0,"N.A.")</f>
        <v>0</v>
      </c>
      <c r="C299" t="s">
        <v>7</v>
      </c>
      <c r="D299" t="str">
        <f t="shared" ref="D299:AH299" si="149">IF(D296="","",D296)</f>
        <v/>
      </c>
      <c r="E299" t="str">
        <f t="shared" si="149"/>
        <v/>
      </c>
      <c r="F299" t="str">
        <f t="shared" si="149"/>
        <v/>
      </c>
      <c r="G299" t="str">
        <f t="shared" si="149"/>
        <v/>
      </c>
      <c r="H299" t="str">
        <f t="shared" si="149"/>
        <v/>
      </c>
      <c r="I299" t="str">
        <f t="shared" si="149"/>
        <v/>
      </c>
      <c r="J299" t="str">
        <f t="shared" si="149"/>
        <v/>
      </c>
      <c r="K299" t="str">
        <f t="shared" si="149"/>
        <v/>
      </c>
      <c r="L299" t="str">
        <f t="shared" si="149"/>
        <v/>
      </c>
      <c r="M299" t="str">
        <f t="shared" si="149"/>
        <v/>
      </c>
      <c r="N299" t="str">
        <f t="shared" si="149"/>
        <v/>
      </c>
      <c r="O299" t="str">
        <f t="shared" si="149"/>
        <v/>
      </c>
      <c r="P299" t="str">
        <f t="shared" si="149"/>
        <v/>
      </c>
      <c r="Q299" t="str">
        <f t="shared" si="149"/>
        <v/>
      </c>
      <c r="R299" t="str">
        <f t="shared" si="149"/>
        <v/>
      </c>
      <c r="S299" t="str">
        <f t="shared" si="149"/>
        <v/>
      </c>
      <c r="T299" t="str">
        <f t="shared" si="149"/>
        <v/>
      </c>
      <c r="U299" t="str">
        <f t="shared" si="149"/>
        <v/>
      </c>
      <c r="V299" t="str">
        <f t="shared" si="149"/>
        <v/>
      </c>
      <c r="W299" t="str">
        <f t="shared" si="149"/>
        <v/>
      </c>
      <c r="X299" t="str">
        <f t="shared" si="149"/>
        <v/>
      </c>
      <c r="Y299" t="str">
        <f t="shared" si="149"/>
        <v/>
      </c>
      <c r="Z299" t="str">
        <f t="shared" si="149"/>
        <v/>
      </c>
      <c r="AA299" t="str">
        <f t="shared" si="149"/>
        <v/>
      </c>
      <c r="AB299" t="str">
        <f t="shared" si="149"/>
        <v/>
      </c>
      <c r="AC299" t="str">
        <f t="shared" si="149"/>
        <v/>
      </c>
      <c r="AD299" t="str">
        <f t="shared" si="149"/>
        <v/>
      </c>
      <c r="AE299" t="str">
        <f t="shared" si="149"/>
        <v/>
      </c>
      <c r="AF299" t="str">
        <f t="shared" si="149"/>
        <v/>
      </c>
      <c r="AG299" t="str">
        <f t="shared" si="149"/>
        <v/>
      </c>
      <c r="AH299" t="str">
        <f t="shared" si="149"/>
        <v/>
      </c>
    </row>
    <row r="301" spans="1:34" x14ac:dyDescent="0.3">
      <c r="A301" t="s">
        <v>57</v>
      </c>
      <c r="B301" t="s">
        <v>6</v>
      </c>
      <c r="D301">
        <v>2000</v>
      </c>
      <c r="E301">
        <v>2001</v>
      </c>
      <c r="F301">
        <v>2002</v>
      </c>
      <c r="G301">
        <v>2003</v>
      </c>
      <c r="H301">
        <v>2004</v>
      </c>
      <c r="I301">
        <v>2005</v>
      </c>
      <c r="J301">
        <v>2006</v>
      </c>
      <c r="K301">
        <v>2007</v>
      </c>
      <c r="L301">
        <v>2008</v>
      </c>
      <c r="M301">
        <v>2009</v>
      </c>
      <c r="N301">
        <v>2010</v>
      </c>
      <c r="O301">
        <v>2011</v>
      </c>
      <c r="P301">
        <v>2012</v>
      </c>
      <c r="Q301">
        <v>2013</v>
      </c>
      <c r="R301">
        <v>2014</v>
      </c>
      <c r="S301">
        <v>2015</v>
      </c>
      <c r="T301">
        <v>2016</v>
      </c>
      <c r="U301">
        <v>2017</v>
      </c>
      <c r="V301">
        <v>2018</v>
      </c>
      <c r="W301">
        <v>2019</v>
      </c>
      <c r="X301">
        <v>2020</v>
      </c>
      <c r="Y301">
        <v>2021</v>
      </c>
      <c r="Z301">
        <v>2022</v>
      </c>
      <c r="AA301">
        <v>2023</v>
      </c>
      <c r="AB301">
        <v>2024</v>
      </c>
      <c r="AC301">
        <v>2025</v>
      </c>
      <c r="AD301">
        <v>2026</v>
      </c>
      <c r="AE301">
        <v>2027</v>
      </c>
      <c r="AF301">
        <v>2028</v>
      </c>
      <c r="AG301">
        <v>2029</v>
      </c>
      <c r="AH301">
        <v>2030</v>
      </c>
    </row>
    <row r="302" spans="1:34" x14ac:dyDescent="0.3">
      <c r="A302" t="str">
        <f>'Population Definitions'!A2</f>
        <v>School Age Children</v>
      </c>
      <c r="B302">
        <f>IF(SUMPRODUCT(--(D302:AH302&lt;&gt;""))=0,0,"N.A.")</f>
        <v>0</v>
      </c>
      <c r="C302" t="s">
        <v>7</v>
      </c>
    </row>
    <row r="303" spans="1:34" x14ac:dyDescent="0.3">
      <c r="A303" t="str">
        <f>'Population Definitions'!A3</f>
        <v>Adults (General)</v>
      </c>
      <c r="B303">
        <f>IF(SUMPRODUCT(--(D303:AH303&lt;&gt;""))=0,0,"N.A.")</f>
        <v>0</v>
      </c>
      <c r="C303" t="s">
        <v>7</v>
      </c>
      <c r="D303" t="str">
        <f t="shared" ref="D303:AH303" si="150">IF(D302="","",D302)</f>
        <v/>
      </c>
      <c r="E303" t="str">
        <f t="shared" si="150"/>
        <v/>
      </c>
      <c r="F303" t="str">
        <f t="shared" si="150"/>
        <v/>
      </c>
      <c r="G303" t="str">
        <f t="shared" si="150"/>
        <v/>
      </c>
      <c r="H303" t="str">
        <f t="shared" si="150"/>
        <v/>
      </c>
      <c r="I303" t="str">
        <f t="shared" si="150"/>
        <v/>
      </c>
      <c r="J303" t="str">
        <f t="shared" si="150"/>
        <v/>
      </c>
      <c r="K303" t="str">
        <f t="shared" si="150"/>
        <v/>
      </c>
      <c r="L303" t="str">
        <f t="shared" si="150"/>
        <v/>
      </c>
      <c r="M303" t="str">
        <f t="shared" si="150"/>
        <v/>
      </c>
      <c r="N303" t="str">
        <f t="shared" si="150"/>
        <v/>
      </c>
      <c r="O303" t="str">
        <f t="shared" si="150"/>
        <v/>
      </c>
      <c r="P303" t="str">
        <f t="shared" si="150"/>
        <v/>
      </c>
      <c r="Q303" t="str">
        <f t="shared" si="150"/>
        <v/>
      </c>
      <c r="R303" t="str">
        <f t="shared" si="150"/>
        <v/>
      </c>
      <c r="S303" t="str">
        <f t="shared" si="150"/>
        <v/>
      </c>
      <c r="T303" t="str">
        <f t="shared" si="150"/>
        <v/>
      </c>
      <c r="U303" t="str">
        <f t="shared" si="150"/>
        <v/>
      </c>
      <c r="V303" t="str">
        <f t="shared" si="150"/>
        <v/>
      </c>
      <c r="W303" t="str">
        <f t="shared" si="150"/>
        <v/>
      </c>
      <c r="X303" t="str">
        <f t="shared" si="150"/>
        <v/>
      </c>
      <c r="Y303" t="str">
        <f t="shared" si="150"/>
        <v/>
      </c>
      <c r="Z303" t="str">
        <f t="shared" si="150"/>
        <v/>
      </c>
      <c r="AA303" t="str">
        <f t="shared" si="150"/>
        <v/>
      </c>
      <c r="AB303" t="str">
        <f t="shared" si="150"/>
        <v/>
      </c>
      <c r="AC303" t="str">
        <f t="shared" si="150"/>
        <v/>
      </c>
      <c r="AD303" t="str">
        <f t="shared" si="150"/>
        <v/>
      </c>
      <c r="AE303" t="str">
        <f t="shared" si="150"/>
        <v/>
      </c>
      <c r="AF303" t="str">
        <f t="shared" si="150"/>
        <v/>
      </c>
      <c r="AG303" t="str">
        <f t="shared" si="150"/>
        <v/>
      </c>
      <c r="AH303" t="str">
        <f t="shared" si="150"/>
        <v/>
      </c>
    </row>
    <row r="304" spans="1:34" x14ac:dyDescent="0.3">
      <c r="A304" t="str">
        <f>'Population Definitions'!A4</f>
        <v>Juvenile Prisoners</v>
      </c>
      <c r="B304">
        <f>IF(SUMPRODUCT(--(D304:AH304&lt;&gt;""))=0,0,"N.A.")</f>
        <v>0</v>
      </c>
      <c r="C304" t="s">
        <v>7</v>
      </c>
      <c r="D304" t="str">
        <f t="shared" ref="D304:AH304" si="151">IF(D302="","",D302)</f>
        <v/>
      </c>
      <c r="E304" t="str">
        <f t="shared" si="151"/>
        <v/>
      </c>
      <c r="F304" t="str">
        <f t="shared" si="151"/>
        <v/>
      </c>
      <c r="G304" t="str">
        <f t="shared" si="151"/>
        <v/>
      </c>
      <c r="H304" t="str">
        <f t="shared" si="151"/>
        <v/>
      </c>
      <c r="I304" t="str">
        <f t="shared" si="151"/>
        <v/>
      </c>
      <c r="J304" t="str">
        <f t="shared" si="151"/>
        <v/>
      </c>
      <c r="K304" t="str">
        <f t="shared" si="151"/>
        <v/>
      </c>
      <c r="L304" t="str">
        <f t="shared" si="151"/>
        <v/>
      </c>
      <c r="M304" t="str">
        <f t="shared" si="151"/>
        <v/>
      </c>
      <c r="N304" t="str">
        <f t="shared" si="151"/>
        <v/>
      </c>
      <c r="O304" t="str">
        <f t="shared" si="151"/>
        <v/>
      </c>
      <c r="P304" t="str">
        <f t="shared" si="151"/>
        <v/>
      </c>
      <c r="Q304" t="str">
        <f t="shared" si="151"/>
        <v/>
      </c>
      <c r="R304" t="str">
        <f t="shared" si="151"/>
        <v/>
      </c>
      <c r="S304" t="str">
        <f t="shared" si="151"/>
        <v/>
      </c>
      <c r="T304" t="str">
        <f t="shared" si="151"/>
        <v/>
      </c>
      <c r="U304" t="str">
        <f t="shared" si="151"/>
        <v/>
      </c>
      <c r="V304" t="str">
        <f t="shared" si="151"/>
        <v/>
      </c>
      <c r="W304" t="str">
        <f t="shared" si="151"/>
        <v/>
      </c>
      <c r="X304" t="str">
        <f t="shared" si="151"/>
        <v/>
      </c>
      <c r="Y304" t="str">
        <f t="shared" si="151"/>
        <v/>
      </c>
      <c r="Z304" t="str">
        <f t="shared" si="151"/>
        <v/>
      </c>
      <c r="AA304" t="str">
        <f t="shared" si="151"/>
        <v/>
      </c>
      <c r="AB304" t="str">
        <f t="shared" si="151"/>
        <v/>
      </c>
      <c r="AC304" t="str">
        <f t="shared" si="151"/>
        <v/>
      </c>
      <c r="AD304" t="str">
        <f t="shared" si="151"/>
        <v/>
      </c>
      <c r="AE304" t="str">
        <f t="shared" si="151"/>
        <v/>
      </c>
      <c r="AF304" t="str">
        <f t="shared" si="151"/>
        <v/>
      </c>
      <c r="AG304" t="str">
        <f t="shared" si="151"/>
        <v/>
      </c>
      <c r="AH304" t="str">
        <f t="shared" si="151"/>
        <v/>
      </c>
    </row>
    <row r="305" spans="1:34" x14ac:dyDescent="0.3">
      <c r="A305" t="str">
        <f>'Population Definitions'!A5</f>
        <v>Adult Prisoners</v>
      </c>
      <c r="B305">
        <f>IF(SUMPRODUCT(--(D305:AH305&lt;&gt;""))=0,0,"N.A.")</f>
        <v>0</v>
      </c>
      <c r="C305" t="s">
        <v>7</v>
      </c>
      <c r="D305" t="str">
        <f t="shared" ref="D305:AH305" si="152">IF(D302="","",D302)</f>
        <v/>
      </c>
      <c r="E305" t="str">
        <f t="shared" si="152"/>
        <v/>
      </c>
      <c r="F305" t="str">
        <f t="shared" si="152"/>
        <v/>
      </c>
      <c r="G305" t="str">
        <f t="shared" si="152"/>
        <v/>
      </c>
      <c r="H305" t="str">
        <f t="shared" si="152"/>
        <v/>
      </c>
      <c r="I305" t="str">
        <f t="shared" si="152"/>
        <v/>
      </c>
      <c r="J305" t="str">
        <f t="shared" si="152"/>
        <v/>
      </c>
      <c r="K305" t="str">
        <f t="shared" si="152"/>
        <v/>
      </c>
      <c r="L305" t="str">
        <f t="shared" si="152"/>
        <v/>
      </c>
      <c r="M305" t="str">
        <f t="shared" si="152"/>
        <v/>
      </c>
      <c r="N305" t="str">
        <f t="shared" si="152"/>
        <v/>
      </c>
      <c r="O305" t="str">
        <f t="shared" si="152"/>
        <v/>
      </c>
      <c r="P305" t="str">
        <f t="shared" si="152"/>
        <v/>
      </c>
      <c r="Q305" t="str">
        <f t="shared" si="152"/>
        <v/>
      </c>
      <c r="R305" t="str">
        <f t="shared" si="152"/>
        <v/>
      </c>
      <c r="S305" t="str">
        <f t="shared" si="152"/>
        <v/>
      </c>
      <c r="T305" t="str">
        <f t="shared" si="152"/>
        <v/>
      </c>
      <c r="U305" t="str">
        <f t="shared" si="152"/>
        <v/>
      </c>
      <c r="V305" t="str">
        <f t="shared" si="152"/>
        <v/>
      </c>
      <c r="W305" t="str">
        <f t="shared" si="152"/>
        <v/>
      </c>
      <c r="X305" t="str">
        <f t="shared" si="152"/>
        <v/>
      </c>
      <c r="Y305" t="str">
        <f t="shared" si="152"/>
        <v/>
      </c>
      <c r="Z305" t="str">
        <f t="shared" si="152"/>
        <v/>
      </c>
      <c r="AA305" t="str">
        <f t="shared" si="152"/>
        <v/>
      </c>
      <c r="AB305" t="str">
        <f t="shared" si="152"/>
        <v/>
      </c>
      <c r="AC305" t="str">
        <f t="shared" si="152"/>
        <v/>
      </c>
      <c r="AD305" t="str">
        <f t="shared" si="152"/>
        <v/>
      </c>
      <c r="AE305" t="str">
        <f t="shared" si="152"/>
        <v/>
      </c>
      <c r="AF305" t="str">
        <f t="shared" si="152"/>
        <v/>
      </c>
      <c r="AG305" t="str">
        <f t="shared" si="152"/>
        <v/>
      </c>
      <c r="AH305" t="str">
        <f t="shared" si="152"/>
        <v/>
      </c>
    </row>
    <row r="307" spans="1:34" x14ac:dyDescent="0.3">
      <c r="A307" t="s">
        <v>58</v>
      </c>
      <c r="B307" t="s">
        <v>6</v>
      </c>
      <c r="D307">
        <v>2000</v>
      </c>
      <c r="E307">
        <v>2001</v>
      </c>
      <c r="F307">
        <v>2002</v>
      </c>
      <c r="G307">
        <v>2003</v>
      </c>
      <c r="H307">
        <v>2004</v>
      </c>
      <c r="I307">
        <v>2005</v>
      </c>
      <c r="J307">
        <v>2006</v>
      </c>
      <c r="K307">
        <v>2007</v>
      </c>
      <c r="L307">
        <v>2008</v>
      </c>
      <c r="M307">
        <v>2009</v>
      </c>
      <c r="N307">
        <v>2010</v>
      </c>
      <c r="O307">
        <v>2011</v>
      </c>
      <c r="P307">
        <v>2012</v>
      </c>
      <c r="Q307">
        <v>2013</v>
      </c>
      <c r="R307">
        <v>2014</v>
      </c>
      <c r="S307">
        <v>2015</v>
      </c>
      <c r="T307">
        <v>2016</v>
      </c>
      <c r="U307">
        <v>2017</v>
      </c>
      <c r="V307">
        <v>2018</v>
      </c>
      <c r="W307">
        <v>2019</v>
      </c>
      <c r="X307">
        <v>2020</v>
      </c>
      <c r="Y307">
        <v>2021</v>
      </c>
      <c r="Z307">
        <v>2022</v>
      </c>
      <c r="AA307">
        <v>2023</v>
      </c>
      <c r="AB307">
        <v>2024</v>
      </c>
      <c r="AC307">
        <v>2025</v>
      </c>
      <c r="AD307">
        <v>2026</v>
      </c>
      <c r="AE307">
        <v>2027</v>
      </c>
      <c r="AF307">
        <v>2028</v>
      </c>
      <c r="AG307">
        <v>2029</v>
      </c>
      <c r="AH307">
        <v>2030</v>
      </c>
    </row>
    <row r="308" spans="1:34" x14ac:dyDescent="0.3">
      <c r="A308" t="str">
        <f>'Population Definitions'!A2</f>
        <v>School Age Children</v>
      </c>
      <c r="B308">
        <f>IF(SUMPRODUCT(--(D308:AH308&lt;&gt;""))=0,0,"N.A.")</f>
        <v>0</v>
      </c>
      <c r="C308" t="s">
        <v>7</v>
      </c>
    </row>
    <row r="309" spans="1:34" x14ac:dyDescent="0.3">
      <c r="A309" t="str">
        <f>'Population Definitions'!A3</f>
        <v>Adults (General)</v>
      </c>
      <c r="B309">
        <f>IF(SUMPRODUCT(--(D309:AH309&lt;&gt;""))=0,0,"N.A.")</f>
        <v>0</v>
      </c>
      <c r="C309" t="s">
        <v>7</v>
      </c>
      <c r="D309" t="str">
        <f t="shared" ref="D309:AH309" si="153">IF(D308="","",D308)</f>
        <v/>
      </c>
      <c r="E309" t="str">
        <f t="shared" si="153"/>
        <v/>
      </c>
      <c r="F309" t="str">
        <f t="shared" si="153"/>
        <v/>
      </c>
      <c r="G309" t="str">
        <f t="shared" si="153"/>
        <v/>
      </c>
      <c r="H309" t="str">
        <f t="shared" si="153"/>
        <v/>
      </c>
      <c r="I309" t="str">
        <f t="shared" si="153"/>
        <v/>
      </c>
      <c r="J309" t="str">
        <f t="shared" si="153"/>
        <v/>
      </c>
      <c r="K309" t="str">
        <f t="shared" si="153"/>
        <v/>
      </c>
      <c r="L309" t="str">
        <f t="shared" si="153"/>
        <v/>
      </c>
      <c r="M309" t="str">
        <f t="shared" si="153"/>
        <v/>
      </c>
      <c r="N309" t="str">
        <f t="shared" si="153"/>
        <v/>
      </c>
      <c r="O309" t="str">
        <f t="shared" si="153"/>
        <v/>
      </c>
      <c r="P309" t="str">
        <f t="shared" si="153"/>
        <v/>
      </c>
      <c r="Q309" t="str">
        <f t="shared" si="153"/>
        <v/>
      </c>
      <c r="R309" t="str">
        <f t="shared" si="153"/>
        <v/>
      </c>
      <c r="S309" t="str">
        <f t="shared" si="153"/>
        <v/>
      </c>
      <c r="T309" t="str">
        <f t="shared" si="153"/>
        <v/>
      </c>
      <c r="U309" t="str">
        <f t="shared" si="153"/>
        <v/>
      </c>
      <c r="V309" t="str">
        <f t="shared" si="153"/>
        <v/>
      </c>
      <c r="W309" t="str">
        <f t="shared" si="153"/>
        <v/>
      </c>
      <c r="X309" t="str">
        <f t="shared" si="153"/>
        <v/>
      </c>
      <c r="Y309" t="str">
        <f t="shared" si="153"/>
        <v/>
      </c>
      <c r="Z309" t="str">
        <f t="shared" si="153"/>
        <v/>
      </c>
      <c r="AA309" t="str">
        <f t="shared" si="153"/>
        <v/>
      </c>
      <c r="AB309" t="str">
        <f t="shared" si="153"/>
        <v/>
      </c>
      <c r="AC309" t="str">
        <f t="shared" si="153"/>
        <v/>
      </c>
      <c r="AD309" t="str">
        <f t="shared" si="153"/>
        <v/>
      </c>
      <c r="AE309" t="str">
        <f t="shared" si="153"/>
        <v/>
      </c>
      <c r="AF309" t="str">
        <f t="shared" si="153"/>
        <v/>
      </c>
      <c r="AG309" t="str">
        <f t="shared" si="153"/>
        <v/>
      </c>
      <c r="AH309" t="str">
        <f t="shared" si="153"/>
        <v/>
      </c>
    </row>
    <row r="310" spans="1:34" x14ac:dyDescent="0.3">
      <c r="A310" t="str">
        <f>'Population Definitions'!A4</f>
        <v>Juvenile Prisoners</v>
      </c>
      <c r="B310">
        <f>IF(SUMPRODUCT(--(D310:AH310&lt;&gt;""))=0,0,"N.A.")</f>
        <v>0</v>
      </c>
      <c r="C310" t="s">
        <v>7</v>
      </c>
      <c r="D310" t="str">
        <f t="shared" ref="D310:AH310" si="154">IF(D308="","",D308)</f>
        <v/>
      </c>
      <c r="E310" t="str">
        <f t="shared" si="154"/>
        <v/>
      </c>
      <c r="F310" t="str">
        <f t="shared" si="154"/>
        <v/>
      </c>
      <c r="G310" t="str">
        <f t="shared" si="154"/>
        <v/>
      </c>
      <c r="H310" t="str">
        <f t="shared" si="154"/>
        <v/>
      </c>
      <c r="I310" t="str">
        <f t="shared" si="154"/>
        <v/>
      </c>
      <c r="J310" t="str">
        <f t="shared" si="154"/>
        <v/>
      </c>
      <c r="K310" t="str">
        <f t="shared" si="154"/>
        <v/>
      </c>
      <c r="L310" t="str">
        <f t="shared" si="154"/>
        <v/>
      </c>
      <c r="M310" t="str">
        <f t="shared" si="154"/>
        <v/>
      </c>
      <c r="N310" t="str">
        <f t="shared" si="154"/>
        <v/>
      </c>
      <c r="O310" t="str">
        <f t="shared" si="154"/>
        <v/>
      </c>
      <c r="P310" t="str">
        <f t="shared" si="154"/>
        <v/>
      </c>
      <c r="Q310" t="str">
        <f t="shared" si="154"/>
        <v/>
      </c>
      <c r="R310" t="str">
        <f t="shared" si="154"/>
        <v/>
      </c>
      <c r="S310" t="str">
        <f t="shared" si="154"/>
        <v/>
      </c>
      <c r="T310" t="str">
        <f t="shared" si="154"/>
        <v/>
      </c>
      <c r="U310" t="str">
        <f t="shared" si="154"/>
        <v/>
      </c>
      <c r="V310" t="str">
        <f t="shared" si="154"/>
        <v/>
      </c>
      <c r="W310" t="str">
        <f t="shared" si="154"/>
        <v/>
      </c>
      <c r="X310" t="str">
        <f t="shared" si="154"/>
        <v/>
      </c>
      <c r="Y310" t="str">
        <f t="shared" si="154"/>
        <v/>
      </c>
      <c r="Z310" t="str">
        <f t="shared" si="154"/>
        <v/>
      </c>
      <c r="AA310" t="str">
        <f t="shared" si="154"/>
        <v/>
      </c>
      <c r="AB310" t="str">
        <f t="shared" si="154"/>
        <v/>
      </c>
      <c r="AC310" t="str">
        <f t="shared" si="154"/>
        <v/>
      </c>
      <c r="AD310" t="str">
        <f t="shared" si="154"/>
        <v/>
      </c>
      <c r="AE310" t="str">
        <f t="shared" si="154"/>
        <v/>
      </c>
      <c r="AF310" t="str">
        <f t="shared" si="154"/>
        <v/>
      </c>
      <c r="AG310" t="str">
        <f t="shared" si="154"/>
        <v/>
      </c>
      <c r="AH310" t="str">
        <f t="shared" si="154"/>
        <v/>
      </c>
    </row>
    <row r="311" spans="1:34" x14ac:dyDescent="0.3">
      <c r="A311" t="str">
        <f>'Population Definitions'!A5</f>
        <v>Adult Prisoners</v>
      </c>
      <c r="B311">
        <f>IF(SUMPRODUCT(--(D311:AH311&lt;&gt;""))=0,0,"N.A.")</f>
        <v>0</v>
      </c>
      <c r="C311" t="s">
        <v>7</v>
      </c>
      <c r="D311" t="str">
        <f t="shared" ref="D311:AH311" si="155">IF(D308="","",D308)</f>
        <v/>
      </c>
      <c r="E311" t="str">
        <f t="shared" si="155"/>
        <v/>
      </c>
      <c r="F311" t="str">
        <f t="shared" si="155"/>
        <v/>
      </c>
      <c r="G311" t="str">
        <f t="shared" si="155"/>
        <v/>
      </c>
      <c r="H311" t="str">
        <f t="shared" si="155"/>
        <v/>
      </c>
      <c r="I311" t="str">
        <f t="shared" si="155"/>
        <v/>
      </c>
      <c r="J311" t="str">
        <f t="shared" si="155"/>
        <v/>
      </c>
      <c r="K311" t="str">
        <f t="shared" si="155"/>
        <v/>
      </c>
      <c r="L311" t="str">
        <f t="shared" si="155"/>
        <v/>
      </c>
      <c r="M311" t="str">
        <f t="shared" si="155"/>
        <v/>
      </c>
      <c r="N311" t="str">
        <f t="shared" si="155"/>
        <v/>
      </c>
      <c r="O311" t="str">
        <f t="shared" si="155"/>
        <v/>
      </c>
      <c r="P311" t="str">
        <f t="shared" si="155"/>
        <v/>
      </c>
      <c r="Q311" t="str">
        <f t="shared" si="155"/>
        <v/>
      </c>
      <c r="R311" t="str">
        <f t="shared" si="155"/>
        <v/>
      </c>
      <c r="S311" t="str">
        <f t="shared" si="155"/>
        <v/>
      </c>
      <c r="T311" t="str">
        <f t="shared" si="155"/>
        <v/>
      </c>
      <c r="U311" t="str">
        <f t="shared" si="155"/>
        <v/>
      </c>
      <c r="V311" t="str">
        <f t="shared" si="155"/>
        <v/>
      </c>
      <c r="W311" t="str">
        <f t="shared" si="155"/>
        <v/>
      </c>
      <c r="X311" t="str">
        <f t="shared" si="155"/>
        <v/>
      </c>
      <c r="Y311" t="str">
        <f t="shared" si="155"/>
        <v/>
      </c>
      <c r="Z311" t="str">
        <f t="shared" si="155"/>
        <v/>
      </c>
      <c r="AA311" t="str">
        <f t="shared" si="155"/>
        <v/>
      </c>
      <c r="AB311" t="str">
        <f t="shared" si="155"/>
        <v/>
      </c>
      <c r="AC311" t="str">
        <f t="shared" si="155"/>
        <v/>
      </c>
      <c r="AD311" t="str">
        <f t="shared" si="155"/>
        <v/>
      </c>
      <c r="AE311" t="str">
        <f t="shared" si="155"/>
        <v/>
      </c>
      <c r="AF311" t="str">
        <f t="shared" si="155"/>
        <v/>
      </c>
      <c r="AG311" t="str">
        <f t="shared" si="155"/>
        <v/>
      </c>
      <c r="AH311" t="str">
        <f t="shared" si="155"/>
        <v/>
      </c>
    </row>
    <row r="313" spans="1:34" x14ac:dyDescent="0.3">
      <c r="A313" t="s">
        <v>59</v>
      </c>
      <c r="B313" t="s">
        <v>6</v>
      </c>
      <c r="D313">
        <v>2000</v>
      </c>
      <c r="E313">
        <v>2001</v>
      </c>
      <c r="F313">
        <v>2002</v>
      </c>
      <c r="G313">
        <v>2003</v>
      </c>
      <c r="H313">
        <v>2004</v>
      </c>
      <c r="I313">
        <v>2005</v>
      </c>
      <c r="J313">
        <v>2006</v>
      </c>
      <c r="K313">
        <v>2007</v>
      </c>
      <c r="L313">
        <v>2008</v>
      </c>
      <c r="M313">
        <v>2009</v>
      </c>
      <c r="N313">
        <v>2010</v>
      </c>
      <c r="O313">
        <v>2011</v>
      </c>
      <c r="P313">
        <v>2012</v>
      </c>
      <c r="Q313">
        <v>2013</v>
      </c>
      <c r="R313">
        <v>2014</v>
      </c>
      <c r="S313">
        <v>2015</v>
      </c>
      <c r="T313">
        <v>2016</v>
      </c>
      <c r="U313">
        <v>2017</v>
      </c>
      <c r="V313">
        <v>2018</v>
      </c>
      <c r="W313">
        <v>2019</v>
      </c>
      <c r="X313">
        <v>2020</v>
      </c>
      <c r="Y313">
        <v>2021</v>
      </c>
      <c r="Z313">
        <v>2022</v>
      </c>
      <c r="AA313">
        <v>2023</v>
      </c>
      <c r="AB313">
        <v>2024</v>
      </c>
      <c r="AC313">
        <v>2025</v>
      </c>
      <c r="AD313">
        <v>2026</v>
      </c>
      <c r="AE313">
        <v>2027</v>
      </c>
      <c r="AF313">
        <v>2028</v>
      </c>
      <c r="AG313">
        <v>2029</v>
      </c>
      <c r="AH313">
        <v>2030</v>
      </c>
    </row>
    <row r="314" spans="1:34" x14ac:dyDescent="0.3">
      <c r="A314" t="str">
        <f>'Population Definitions'!A2</f>
        <v>School Age Children</v>
      </c>
      <c r="B314">
        <f>IF(SUMPRODUCT(--(D314:AH314&lt;&gt;""))=0,0,"N.A.")</f>
        <v>0</v>
      </c>
      <c r="C314" t="s">
        <v>7</v>
      </c>
    </row>
    <row r="315" spans="1:34" x14ac:dyDescent="0.3">
      <c r="A315" t="str">
        <f>'Population Definitions'!A3</f>
        <v>Adults (General)</v>
      </c>
      <c r="B315">
        <f>IF(SUMPRODUCT(--(D315:AH315&lt;&gt;""))=0,0,"N.A.")</f>
        <v>0</v>
      </c>
      <c r="C315" t="s">
        <v>7</v>
      </c>
      <c r="D315" t="str">
        <f t="shared" ref="D315:AH315" si="156">IF(D314="","",D314)</f>
        <v/>
      </c>
      <c r="E315" t="str">
        <f t="shared" si="156"/>
        <v/>
      </c>
      <c r="F315" t="str">
        <f t="shared" si="156"/>
        <v/>
      </c>
      <c r="G315" t="str">
        <f t="shared" si="156"/>
        <v/>
      </c>
      <c r="H315" t="str">
        <f t="shared" si="156"/>
        <v/>
      </c>
      <c r="I315" t="str">
        <f t="shared" si="156"/>
        <v/>
      </c>
      <c r="J315" t="str">
        <f t="shared" si="156"/>
        <v/>
      </c>
      <c r="K315" t="str">
        <f t="shared" si="156"/>
        <v/>
      </c>
      <c r="L315" t="str">
        <f t="shared" si="156"/>
        <v/>
      </c>
      <c r="M315" t="str">
        <f t="shared" si="156"/>
        <v/>
      </c>
      <c r="N315" t="str">
        <f t="shared" si="156"/>
        <v/>
      </c>
      <c r="O315" t="str">
        <f t="shared" si="156"/>
        <v/>
      </c>
      <c r="P315" t="str">
        <f t="shared" si="156"/>
        <v/>
      </c>
      <c r="Q315" t="str">
        <f t="shared" si="156"/>
        <v/>
      </c>
      <c r="R315" t="str">
        <f t="shared" si="156"/>
        <v/>
      </c>
      <c r="S315" t="str">
        <f t="shared" si="156"/>
        <v/>
      </c>
      <c r="T315" t="str">
        <f t="shared" si="156"/>
        <v/>
      </c>
      <c r="U315" t="str">
        <f t="shared" si="156"/>
        <v/>
      </c>
      <c r="V315" t="str">
        <f t="shared" si="156"/>
        <v/>
      </c>
      <c r="W315" t="str">
        <f t="shared" si="156"/>
        <v/>
      </c>
      <c r="X315" t="str">
        <f t="shared" si="156"/>
        <v/>
      </c>
      <c r="Y315" t="str">
        <f t="shared" si="156"/>
        <v/>
      </c>
      <c r="Z315" t="str">
        <f t="shared" si="156"/>
        <v/>
      </c>
      <c r="AA315" t="str">
        <f t="shared" si="156"/>
        <v/>
      </c>
      <c r="AB315" t="str">
        <f t="shared" si="156"/>
        <v/>
      </c>
      <c r="AC315" t="str">
        <f t="shared" si="156"/>
        <v/>
      </c>
      <c r="AD315" t="str">
        <f t="shared" si="156"/>
        <v/>
      </c>
      <c r="AE315" t="str">
        <f t="shared" si="156"/>
        <v/>
      </c>
      <c r="AF315" t="str">
        <f t="shared" si="156"/>
        <v/>
      </c>
      <c r="AG315" t="str">
        <f t="shared" si="156"/>
        <v/>
      </c>
      <c r="AH315" t="str">
        <f t="shared" si="156"/>
        <v/>
      </c>
    </row>
    <row r="316" spans="1:34" x14ac:dyDescent="0.3">
      <c r="A316" t="str">
        <f>'Population Definitions'!A4</f>
        <v>Juvenile Prisoners</v>
      </c>
      <c r="B316">
        <f>IF(SUMPRODUCT(--(D316:AH316&lt;&gt;""))=0,0,"N.A.")</f>
        <v>0</v>
      </c>
      <c r="C316" t="s">
        <v>7</v>
      </c>
      <c r="D316" t="str">
        <f t="shared" ref="D316:AH316" si="157">IF(D314="","",D314)</f>
        <v/>
      </c>
      <c r="E316" t="str">
        <f t="shared" si="157"/>
        <v/>
      </c>
      <c r="F316" t="str">
        <f t="shared" si="157"/>
        <v/>
      </c>
      <c r="G316" t="str">
        <f t="shared" si="157"/>
        <v/>
      </c>
      <c r="H316" t="str">
        <f t="shared" si="157"/>
        <v/>
      </c>
      <c r="I316" t="str">
        <f t="shared" si="157"/>
        <v/>
      </c>
      <c r="J316" t="str">
        <f t="shared" si="157"/>
        <v/>
      </c>
      <c r="K316" t="str">
        <f t="shared" si="157"/>
        <v/>
      </c>
      <c r="L316" t="str">
        <f t="shared" si="157"/>
        <v/>
      </c>
      <c r="M316" t="str">
        <f t="shared" si="157"/>
        <v/>
      </c>
      <c r="N316" t="str">
        <f t="shared" si="157"/>
        <v/>
      </c>
      <c r="O316" t="str">
        <f t="shared" si="157"/>
        <v/>
      </c>
      <c r="P316" t="str">
        <f t="shared" si="157"/>
        <v/>
      </c>
      <c r="Q316" t="str">
        <f t="shared" si="157"/>
        <v/>
      </c>
      <c r="R316" t="str">
        <f t="shared" si="157"/>
        <v/>
      </c>
      <c r="S316" t="str">
        <f t="shared" si="157"/>
        <v/>
      </c>
      <c r="T316" t="str">
        <f t="shared" si="157"/>
        <v/>
      </c>
      <c r="U316" t="str">
        <f t="shared" si="157"/>
        <v/>
      </c>
      <c r="V316" t="str">
        <f t="shared" si="157"/>
        <v/>
      </c>
      <c r="W316" t="str">
        <f t="shared" si="157"/>
        <v/>
      </c>
      <c r="X316" t="str">
        <f t="shared" si="157"/>
        <v/>
      </c>
      <c r="Y316" t="str">
        <f t="shared" si="157"/>
        <v/>
      </c>
      <c r="Z316" t="str">
        <f t="shared" si="157"/>
        <v/>
      </c>
      <c r="AA316" t="str">
        <f t="shared" si="157"/>
        <v/>
      </c>
      <c r="AB316" t="str">
        <f t="shared" si="157"/>
        <v/>
      </c>
      <c r="AC316" t="str">
        <f t="shared" si="157"/>
        <v/>
      </c>
      <c r="AD316" t="str">
        <f t="shared" si="157"/>
        <v/>
      </c>
      <c r="AE316" t="str">
        <f t="shared" si="157"/>
        <v/>
      </c>
      <c r="AF316" t="str">
        <f t="shared" si="157"/>
        <v/>
      </c>
      <c r="AG316" t="str">
        <f t="shared" si="157"/>
        <v/>
      </c>
      <c r="AH316" t="str">
        <f t="shared" si="157"/>
        <v/>
      </c>
    </row>
    <row r="317" spans="1:34" x14ac:dyDescent="0.3">
      <c r="A317" t="str">
        <f>'Population Definitions'!A5</f>
        <v>Adult Prisoners</v>
      </c>
      <c r="B317">
        <f>IF(SUMPRODUCT(--(D317:AH317&lt;&gt;""))=0,0,"N.A.")</f>
        <v>0</v>
      </c>
      <c r="C317" t="s">
        <v>7</v>
      </c>
      <c r="D317" t="str">
        <f t="shared" ref="D317:AH317" si="158">IF(D314="","",D314)</f>
        <v/>
      </c>
      <c r="E317" t="str">
        <f t="shared" si="158"/>
        <v/>
      </c>
      <c r="F317" t="str">
        <f t="shared" si="158"/>
        <v/>
      </c>
      <c r="G317" t="str">
        <f t="shared" si="158"/>
        <v/>
      </c>
      <c r="H317" t="str">
        <f t="shared" si="158"/>
        <v/>
      </c>
      <c r="I317" t="str">
        <f t="shared" si="158"/>
        <v/>
      </c>
      <c r="J317" t="str">
        <f t="shared" si="158"/>
        <v/>
      </c>
      <c r="K317" t="str">
        <f t="shared" si="158"/>
        <v/>
      </c>
      <c r="L317" t="str">
        <f t="shared" si="158"/>
        <v/>
      </c>
      <c r="M317" t="str">
        <f t="shared" si="158"/>
        <v/>
      </c>
      <c r="N317" t="str">
        <f t="shared" si="158"/>
        <v/>
      </c>
      <c r="O317" t="str">
        <f t="shared" si="158"/>
        <v/>
      </c>
      <c r="P317" t="str">
        <f t="shared" si="158"/>
        <v/>
      </c>
      <c r="Q317" t="str">
        <f t="shared" si="158"/>
        <v/>
      </c>
      <c r="R317" t="str">
        <f t="shared" si="158"/>
        <v/>
      </c>
      <c r="S317" t="str">
        <f t="shared" si="158"/>
        <v/>
      </c>
      <c r="T317" t="str">
        <f t="shared" si="158"/>
        <v/>
      </c>
      <c r="U317" t="str">
        <f t="shared" si="158"/>
        <v/>
      </c>
      <c r="V317" t="str">
        <f t="shared" si="158"/>
        <v/>
      </c>
      <c r="W317" t="str">
        <f t="shared" si="158"/>
        <v/>
      </c>
      <c r="X317" t="str">
        <f t="shared" si="158"/>
        <v/>
      </c>
      <c r="Y317" t="str">
        <f t="shared" si="158"/>
        <v/>
      </c>
      <c r="Z317" t="str">
        <f t="shared" si="158"/>
        <v/>
      </c>
      <c r="AA317" t="str">
        <f t="shared" si="158"/>
        <v/>
      </c>
      <c r="AB317" t="str">
        <f t="shared" si="158"/>
        <v/>
      </c>
      <c r="AC317" t="str">
        <f t="shared" si="158"/>
        <v/>
      </c>
      <c r="AD317" t="str">
        <f t="shared" si="158"/>
        <v/>
      </c>
      <c r="AE317" t="str">
        <f t="shared" si="158"/>
        <v/>
      </c>
      <c r="AF317" t="str">
        <f t="shared" si="158"/>
        <v/>
      </c>
      <c r="AG317" t="str">
        <f t="shared" si="158"/>
        <v/>
      </c>
      <c r="AH317" t="str">
        <f t="shared" si="158"/>
        <v/>
      </c>
    </row>
    <row r="319" spans="1:34" x14ac:dyDescent="0.3">
      <c r="A319" t="s">
        <v>60</v>
      </c>
      <c r="B319" t="s">
        <v>6</v>
      </c>
      <c r="D319">
        <v>2000</v>
      </c>
      <c r="E319">
        <v>2001</v>
      </c>
      <c r="F319">
        <v>2002</v>
      </c>
      <c r="G319">
        <v>2003</v>
      </c>
      <c r="H319">
        <v>2004</v>
      </c>
      <c r="I319">
        <v>2005</v>
      </c>
      <c r="J319">
        <v>2006</v>
      </c>
      <c r="K319">
        <v>2007</v>
      </c>
      <c r="L319">
        <v>2008</v>
      </c>
      <c r="M319">
        <v>2009</v>
      </c>
      <c r="N319">
        <v>2010</v>
      </c>
      <c r="O319">
        <v>2011</v>
      </c>
      <c r="P319">
        <v>2012</v>
      </c>
      <c r="Q319">
        <v>2013</v>
      </c>
      <c r="R319">
        <v>2014</v>
      </c>
      <c r="S319">
        <v>2015</v>
      </c>
      <c r="T319">
        <v>2016</v>
      </c>
      <c r="U319">
        <v>2017</v>
      </c>
      <c r="V319">
        <v>2018</v>
      </c>
      <c r="W319">
        <v>2019</v>
      </c>
      <c r="X319">
        <v>2020</v>
      </c>
      <c r="Y319">
        <v>2021</v>
      </c>
      <c r="Z319">
        <v>2022</v>
      </c>
      <c r="AA319">
        <v>2023</v>
      </c>
      <c r="AB319">
        <v>2024</v>
      </c>
      <c r="AC319">
        <v>2025</v>
      </c>
      <c r="AD319">
        <v>2026</v>
      </c>
      <c r="AE319">
        <v>2027</v>
      </c>
      <c r="AF319">
        <v>2028</v>
      </c>
      <c r="AG319">
        <v>2029</v>
      </c>
      <c r="AH319">
        <v>2030</v>
      </c>
    </row>
    <row r="320" spans="1:34" x14ac:dyDescent="0.3">
      <c r="A320" t="str">
        <f>'Population Definitions'!A2</f>
        <v>School Age Children</v>
      </c>
      <c r="B320">
        <f>IF(SUMPRODUCT(--(D320:AH320&lt;&gt;""))=0,0,"N.A.")</f>
        <v>0</v>
      </c>
      <c r="C320" t="s">
        <v>7</v>
      </c>
    </row>
    <row r="321" spans="1:34" x14ac:dyDescent="0.3">
      <c r="A321" t="str">
        <f>'Population Definitions'!A3</f>
        <v>Adults (General)</v>
      </c>
      <c r="B321">
        <f>IF(SUMPRODUCT(--(D321:AH321&lt;&gt;""))=0,0,"N.A.")</f>
        <v>0</v>
      </c>
      <c r="C321" t="s">
        <v>7</v>
      </c>
      <c r="D321" t="str">
        <f t="shared" ref="D321:AH321" si="159">IF(D320="","",D320)</f>
        <v/>
      </c>
      <c r="E321" t="str">
        <f t="shared" si="159"/>
        <v/>
      </c>
      <c r="F321" t="str">
        <f t="shared" si="159"/>
        <v/>
      </c>
      <c r="G321" t="str">
        <f t="shared" si="159"/>
        <v/>
      </c>
      <c r="H321" t="str">
        <f t="shared" si="159"/>
        <v/>
      </c>
      <c r="I321" t="str">
        <f t="shared" si="159"/>
        <v/>
      </c>
      <c r="J321" t="str">
        <f t="shared" si="159"/>
        <v/>
      </c>
      <c r="K321" t="str">
        <f t="shared" si="159"/>
        <v/>
      </c>
      <c r="L321" t="str">
        <f t="shared" si="159"/>
        <v/>
      </c>
      <c r="M321" t="str">
        <f t="shared" si="159"/>
        <v/>
      </c>
      <c r="N321" t="str">
        <f t="shared" si="159"/>
        <v/>
      </c>
      <c r="O321" t="str">
        <f t="shared" si="159"/>
        <v/>
      </c>
      <c r="P321" t="str">
        <f t="shared" si="159"/>
        <v/>
      </c>
      <c r="Q321" t="str">
        <f t="shared" si="159"/>
        <v/>
      </c>
      <c r="R321" t="str">
        <f t="shared" si="159"/>
        <v/>
      </c>
      <c r="S321" t="str">
        <f t="shared" si="159"/>
        <v/>
      </c>
      <c r="T321" t="str">
        <f t="shared" si="159"/>
        <v/>
      </c>
      <c r="U321" t="str">
        <f t="shared" si="159"/>
        <v/>
      </c>
      <c r="V321" t="str">
        <f t="shared" si="159"/>
        <v/>
      </c>
      <c r="W321" t="str">
        <f t="shared" si="159"/>
        <v/>
      </c>
      <c r="X321" t="str">
        <f t="shared" si="159"/>
        <v/>
      </c>
      <c r="Y321" t="str">
        <f t="shared" si="159"/>
        <v/>
      </c>
      <c r="Z321" t="str">
        <f t="shared" si="159"/>
        <v/>
      </c>
      <c r="AA321" t="str">
        <f t="shared" si="159"/>
        <v/>
      </c>
      <c r="AB321" t="str">
        <f t="shared" si="159"/>
        <v/>
      </c>
      <c r="AC321" t="str">
        <f t="shared" si="159"/>
        <v/>
      </c>
      <c r="AD321" t="str">
        <f t="shared" si="159"/>
        <v/>
      </c>
      <c r="AE321" t="str">
        <f t="shared" si="159"/>
        <v/>
      </c>
      <c r="AF321" t="str">
        <f t="shared" si="159"/>
        <v/>
      </c>
      <c r="AG321" t="str">
        <f t="shared" si="159"/>
        <v/>
      </c>
      <c r="AH321" t="str">
        <f t="shared" si="159"/>
        <v/>
      </c>
    </row>
    <row r="322" spans="1:34" x14ac:dyDescent="0.3">
      <c r="A322" t="str">
        <f>'Population Definitions'!A4</f>
        <v>Juvenile Prisoners</v>
      </c>
      <c r="B322">
        <f>IF(SUMPRODUCT(--(D322:AH322&lt;&gt;""))=0,0,"N.A.")</f>
        <v>0</v>
      </c>
      <c r="C322" t="s">
        <v>7</v>
      </c>
      <c r="D322" t="str">
        <f t="shared" ref="D322:AH322" si="160">IF(D320="","",D320)</f>
        <v/>
      </c>
      <c r="E322" t="str">
        <f t="shared" si="160"/>
        <v/>
      </c>
      <c r="F322" t="str">
        <f t="shared" si="160"/>
        <v/>
      </c>
      <c r="G322" t="str">
        <f t="shared" si="160"/>
        <v/>
      </c>
      <c r="H322" t="str">
        <f t="shared" si="160"/>
        <v/>
      </c>
      <c r="I322" t="str">
        <f t="shared" si="160"/>
        <v/>
      </c>
      <c r="J322" t="str">
        <f t="shared" si="160"/>
        <v/>
      </c>
      <c r="K322" t="str">
        <f t="shared" si="160"/>
        <v/>
      </c>
      <c r="L322" t="str">
        <f t="shared" si="160"/>
        <v/>
      </c>
      <c r="M322" t="str">
        <f t="shared" si="160"/>
        <v/>
      </c>
      <c r="N322" t="str">
        <f t="shared" si="160"/>
        <v/>
      </c>
      <c r="O322" t="str">
        <f t="shared" si="160"/>
        <v/>
      </c>
      <c r="P322" t="str">
        <f t="shared" si="160"/>
        <v/>
      </c>
      <c r="Q322" t="str">
        <f t="shared" si="160"/>
        <v/>
      </c>
      <c r="R322" t="str">
        <f t="shared" si="160"/>
        <v/>
      </c>
      <c r="S322" t="str">
        <f t="shared" si="160"/>
        <v/>
      </c>
      <c r="T322" t="str">
        <f t="shared" si="160"/>
        <v/>
      </c>
      <c r="U322" t="str">
        <f t="shared" si="160"/>
        <v/>
      </c>
      <c r="V322" t="str">
        <f t="shared" si="160"/>
        <v/>
      </c>
      <c r="W322" t="str">
        <f t="shared" si="160"/>
        <v/>
      </c>
      <c r="X322" t="str">
        <f t="shared" si="160"/>
        <v/>
      </c>
      <c r="Y322" t="str">
        <f t="shared" si="160"/>
        <v/>
      </c>
      <c r="Z322" t="str">
        <f t="shared" si="160"/>
        <v/>
      </c>
      <c r="AA322" t="str">
        <f t="shared" si="160"/>
        <v/>
      </c>
      <c r="AB322" t="str">
        <f t="shared" si="160"/>
        <v/>
      </c>
      <c r="AC322" t="str">
        <f t="shared" si="160"/>
        <v/>
      </c>
      <c r="AD322" t="str">
        <f t="shared" si="160"/>
        <v/>
      </c>
      <c r="AE322" t="str">
        <f t="shared" si="160"/>
        <v/>
      </c>
      <c r="AF322" t="str">
        <f t="shared" si="160"/>
        <v/>
      </c>
      <c r="AG322" t="str">
        <f t="shared" si="160"/>
        <v/>
      </c>
      <c r="AH322" t="str">
        <f t="shared" si="160"/>
        <v/>
      </c>
    </row>
    <row r="323" spans="1:34" x14ac:dyDescent="0.3">
      <c r="A323" t="str">
        <f>'Population Definitions'!A5</f>
        <v>Adult Prisoners</v>
      </c>
      <c r="B323">
        <f>IF(SUMPRODUCT(--(D323:AH323&lt;&gt;""))=0,0,"N.A.")</f>
        <v>0</v>
      </c>
      <c r="C323" t="s">
        <v>7</v>
      </c>
      <c r="D323" t="str">
        <f t="shared" ref="D323:AH323" si="161">IF(D320="","",D320)</f>
        <v/>
      </c>
      <c r="E323" t="str">
        <f t="shared" si="161"/>
        <v/>
      </c>
      <c r="F323" t="str">
        <f t="shared" si="161"/>
        <v/>
      </c>
      <c r="G323" t="str">
        <f t="shared" si="161"/>
        <v/>
      </c>
      <c r="H323" t="str">
        <f t="shared" si="161"/>
        <v/>
      </c>
      <c r="I323" t="str">
        <f t="shared" si="161"/>
        <v/>
      </c>
      <c r="J323" t="str">
        <f t="shared" si="161"/>
        <v/>
      </c>
      <c r="K323" t="str">
        <f t="shared" si="161"/>
        <v/>
      </c>
      <c r="L323" t="str">
        <f t="shared" si="161"/>
        <v/>
      </c>
      <c r="M323" t="str">
        <f t="shared" si="161"/>
        <v/>
      </c>
      <c r="N323" t="str">
        <f t="shared" si="161"/>
        <v/>
      </c>
      <c r="O323" t="str">
        <f t="shared" si="161"/>
        <v/>
      </c>
      <c r="P323" t="str">
        <f t="shared" si="161"/>
        <v/>
      </c>
      <c r="Q323" t="str">
        <f t="shared" si="161"/>
        <v/>
      </c>
      <c r="R323" t="str">
        <f t="shared" si="161"/>
        <v/>
      </c>
      <c r="S323" t="str">
        <f t="shared" si="161"/>
        <v/>
      </c>
      <c r="T323" t="str">
        <f t="shared" si="161"/>
        <v/>
      </c>
      <c r="U323" t="str">
        <f t="shared" si="161"/>
        <v/>
      </c>
      <c r="V323" t="str">
        <f t="shared" si="161"/>
        <v/>
      </c>
      <c r="W323" t="str">
        <f t="shared" si="161"/>
        <v/>
      </c>
      <c r="X323" t="str">
        <f t="shared" si="161"/>
        <v/>
      </c>
      <c r="Y323" t="str">
        <f t="shared" si="161"/>
        <v/>
      </c>
      <c r="Z323" t="str">
        <f t="shared" si="161"/>
        <v/>
      </c>
      <c r="AA323" t="str">
        <f t="shared" si="161"/>
        <v/>
      </c>
      <c r="AB323" t="str">
        <f t="shared" si="161"/>
        <v/>
      </c>
      <c r="AC323" t="str">
        <f t="shared" si="161"/>
        <v/>
      </c>
      <c r="AD323" t="str">
        <f t="shared" si="161"/>
        <v/>
      </c>
      <c r="AE323" t="str">
        <f t="shared" si="161"/>
        <v/>
      </c>
      <c r="AF323" t="str">
        <f t="shared" si="161"/>
        <v/>
      </c>
      <c r="AG323" t="str">
        <f t="shared" si="161"/>
        <v/>
      </c>
      <c r="AH323" t="str">
        <f t="shared" si="161"/>
        <v/>
      </c>
    </row>
    <row r="325" spans="1:34" x14ac:dyDescent="0.3">
      <c r="A325" t="s">
        <v>61</v>
      </c>
      <c r="B325" t="s">
        <v>6</v>
      </c>
      <c r="D325">
        <v>2000</v>
      </c>
      <c r="E325">
        <v>2001</v>
      </c>
      <c r="F325">
        <v>2002</v>
      </c>
      <c r="G325">
        <v>2003</v>
      </c>
      <c r="H325">
        <v>2004</v>
      </c>
      <c r="I325">
        <v>2005</v>
      </c>
      <c r="J325">
        <v>2006</v>
      </c>
      <c r="K325">
        <v>2007</v>
      </c>
      <c r="L325">
        <v>2008</v>
      </c>
      <c r="M325">
        <v>2009</v>
      </c>
      <c r="N325">
        <v>2010</v>
      </c>
      <c r="O325">
        <v>2011</v>
      </c>
      <c r="P325">
        <v>2012</v>
      </c>
      <c r="Q325">
        <v>2013</v>
      </c>
      <c r="R325">
        <v>2014</v>
      </c>
      <c r="S325">
        <v>2015</v>
      </c>
      <c r="T325">
        <v>2016</v>
      </c>
      <c r="U325">
        <v>2017</v>
      </c>
      <c r="V325">
        <v>2018</v>
      </c>
      <c r="W325">
        <v>2019</v>
      </c>
      <c r="X325">
        <v>2020</v>
      </c>
      <c r="Y325">
        <v>2021</v>
      </c>
      <c r="Z325">
        <v>2022</v>
      </c>
      <c r="AA325">
        <v>2023</v>
      </c>
      <c r="AB325">
        <v>2024</v>
      </c>
      <c r="AC325">
        <v>2025</v>
      </c>
      <c r="AD325">
        <v>2026</v>
      </c>
      <c r="AE325">
        <v>2027</v>
      </c>
      <c r="AF325">
        <v>2028</v>
      </c>
      <c r="AG325">
        <v>2029</v>
      </c>
      <c r="AH325">
        <v>2030</v>
      </c>
    </row>
    <row r="326" spans="1:34" x14ac:dyDescent="0.3">
      <c r="A326" t="str">
        <f>'Population Definitions'!A2</f>
        <v>School Age Children</v>
      </c>
      <c r="B326">
        <f>IF(SUMPRODUCT(--(D326:AH326&lt;&gt;""))=0,0,"N.A.")</f>
        <v>0</v>
      </c>
      <c r="C326" t="s">
        <v>7</v>
      </c>
    </row>
    <row r="327" spans="1:34" x14ac:dyDescent="0.3">
      <c r="A327" t="str">
        <f>'Population Definitions'!A3</f>
        <v>Adults (General)</v>
      </c>
      <c r="B327">
        <f>IF(SUMPRODUCT(--(D327:AH327&lt;&gt;""))=0,0,"N.A.")</f>
        <v>0</v>
      </c>
      <c r="C327" t="s">
        <v>7</v>
      </c>
      <c r="D327" t="str">
        <f t="shared" ref="D327:AH327" si="162">IF(D326="","",D326)</f>
        <v/>
      </c>
      <c r="E327" t="str">
        <f t="shared" si="162"/>
        <v/>
      </c>
      <c r="F327" t="str">
        <f t="shared" si="162"/>
        <v/>
      </c>
      <c r="G327" t="str">
        <f t="shared" si="162"/>
        <v/>
      </c>
      <c r="H327" t="str">
        <f t="shared" si="162"/>
        <v/>
      </c>
      <c r="I327" t="str">
        <f t="shared" si="162"/>
        <v/>
      </c>
      <c r="J327" t="str">
        <f t="shared" si="162"/>
        <v/>
      </c>
      <c r="K327" t="str">
        <f t="shared" si="162"/>
        <v/>
      </c>
      <c r="L327" t="str">
        <f t="shared" si="162"/>
        <v/>
      </c>
      <c r="M327" t="str">
        <f t="shared" si="162"/>
        <v/>
      </c>
      <c r="N327" t="str">
        <f t="shared" si="162"/>
        <v/>
      </c>
      <c r="O327" t="str">
        <f t="shared" si="162"/>
        <v/>
      </c>
      <c r="P327" t="str">
        <f t="shared" si="162"/>
        <v/>
      </c>
      <c r="Q327" t="str">
        <f t="shared" si="162"/>
        <v/>
      </c>
      <c r="R327" t="str">
        <f t="shared" si="162"/>
        <v/>
      </c>
      <c r="S327" t="str">
        <f t="shared" si="162"/>
        <v/>
      </c>
      <c r="T327" t="str">
        <f t="shared" si="162"/>
        <v/>
      </c>
      <c r="U327" t="str">
        <f t="shared" si="162"/>
        <v/>
      </c>
      <c r="V327" t="str">
        <f t="shared" si="162"/>
        <v/>
      </c>
      <c r="W327" t="str">
        <f t="shared" si="162"/>
        <v/>
      </c>
      <c r="X327" t="str">
        <f t="shared" si="162"/>
        <v/>
      </c>
      <c r="Y327" t="str">
        <f t="shared" si="162"/>
        <v/>
      </c>
      <c r="Z327" t="str">
        <f t="shared" si="162"/>
        <v/>
      </c>
      <c r="AA327" t="str">
        <f t="shared" si="162"/>
        <v/>
      </c>
      <c r="AB327" t="str">
        <f t="shared" si="162"/>
        <v/>
      </c>
      <c r="AC327" t="str">
        <f t="shared" si="162"/>
        <v/>
      </c>
      <c r="AD327" t="str">
        <f t="shared" si="162"/>
        <v/>
      </c>
      <c r="AE327" t="str">
        <f t="shared" si="162"/>
        <v/>
      </c>
      <c r="AF327" t="str">
        <f t="shared" si="162"/>
        <v/>
      </c>
      <c r="AG327" t="str">
        <f t="shared" si="162"/>
        <v/>
      </c>
      <c r="AH327" t="str">
        <f t="shared" si="162"/>
        <v/>
      </c>
    </row>
    <row r="328" spans="1:34" x14ac:dyDescent="0.3">
      <c r="A328" t="str">
        <f>'Population Definitions'!A4</f>
        <v>Juvenile Prisoners</v>
      </c>
      <c r="B328">
        <f>IF(SUMPRODUCT(--(D328:AH328&lt;&gt;""))=0,0,"N.A.")</f>
        <v>0</v>
      </c>
      <c r="C328" t="s">
        <v>7</v>
      </c>
      <c r="D328" t="str">
        <f t="shared" ref="D328:AH328" si="163">IF(D326="","",D326)</f>
        <v/>
      </c>
      <c r="E328" t="str">
        <f t="shared" si="163"/>
        <v/>
      </c>
      <c r="F328" t="str">
        <f t="shared" si="163"/>
        <v/>
      </c>
      <c r="G328" t="str">
        <f t="shared" si="163"/>
        <v/>
      </c>
      <c r="H328" t="str">
        <f t="shared" si="163"/>
        <v/>
      </c>
      <c r="I328" t="str">
        <f t="shared" si="163"/>
        <v/>
      </c>
      <c r="J328" t="str">
        <f t="shared" si="163"/>
        <v/>
      </c>
      <c r="K328" t="str">
        <f t="shared" si="163"/>
        <v/>
      </c>
      <c r="L328" t="str">
        <f t="shared" si="163"/>
        <v/>
      </c>
      <c r="M328" t="str">
        <f t="shared" si="163"/>
        <v/>
      </c>
      <c r="N328" t="str">
        <f t="shared" si="163"/>
        <v/>
      </c>
      <c r="O328" t="str">
        <f t="shared" si="163"/>
        <v/>
      </c>
      <c r="P328" t="str">
        <f t="shared" si="163"/>
        <v/>
      </c>
      <c r="Q328" t="str">
        <f t="shared" si="163"/>
        <v/>
      </c>
      <c r="R328" t="str">
        <f t="shared" si="163"/>
        <v/>
      </c>
      <c r="S328" t="str">
        <f t="shared" si="163"/>
        <v/>
      </c>
      <c r="T328" t="str">
        <f t="shared" si="163"/>
        <v/>
      </c>
      <c r="U328" t="str">
        <f t="shared" si="163"/>
        <v/>
      </c>
      <c r="V328" t="str">
        <f t="shared" si="163"/>
        <v/>
      </c>
      <c r="W328" t="str">
        <f t="shared" si="163"/>
        <v/>
      </c>
      <c r="X328" t="str">
        <f t="shared" si="163"/>
        <v/>
      </c>
      <c r="Y328" t="str">
        <f t="shared" si="163"/>
        <v/>
      </c>
      <c r="Z328" t="str">
        <f t="shared" si="163"/>
        <v/>
      </c>
      <c r="AA328" t="str">
        <f t="shared" si="163"/>
        <v/>
      </c>
      <c r="AB328" t="str">
        <f t="shared" si="163"/>
        <v/>
      </c>
      <c r="AC328" t="str">
        <f t="shared" si="163"/>
        <v/>
      </c>
      <c r="AD328" t="str">
        <f t="shared" si="163"/>
        <v/>
      </c>
      <c r="AE328" t="str">
        <f t="shared" si="163"/>
        <v/>
      </c>
      <c r="AF328" t="str">
        <f t="shared" si="163"/>
        <v/>
      </c>
      <c r="AG328" t="str">
        <f t="shared" si="163"/>
        <v/>
      </c>
      <c r="AH328" t="str">
        <f t="shared" si="163"/>
        <v/>
      </c>
    </row>
    <row r="329" spans="1:34" x14ac:dyDescent="0.3">
      <c r="A329" t="str">
        <f>'Population Definitions'!A5</f>
        <v>Adult Prisoners</v>
      </c>
      <c r="B329">
        <f>IF(SUMPRODUCT(--(D329:AH329&lt;&gt;""))=0,0,"N.A.")</f>
        <v>0</v>
      </c>
      <c r="C329" t="s">
        <v>7</v>
      </c>
      <c r="D329" t="str">
        <f t="shared" ref="D329:AH329" si="164">IF(D326="","",D326)</f>
        <v/>
      </c>
      <c r="E329" t="str">
        <f t="shared" si="164"/>
        <v/>
      </c>
      <c r="F329" t="str">
        <f t="shared" si="164"/>
        <v/>
      </c>
      <c r="G329" t="str">
        <f t="shared" si="164"/>
        <v/>
      </c>
      <c r="H329" t="str">
        <f t="shared" si="164"/>
        <v/>
      </c>
      <c r="I329" t="str">
        <f t="shared" si="164"/>
        <v/>
      </c>
      <c r="J329" t="str">
        <f t="shared" si="164"/>
        <v/>
      </c>
      <c r="K329" t="str">
        <f t="shared" si="164"/>
        <v/>
      </c>
      <c r="L329" t="str">
        <f t="shared" si="164"/>
        <v/>
      </c>
      <c r="M329" t="str">
        <f t="shared" si="164"/>
        <v/>
      </c>
      <c r="N329" t="str">
        <f t="shared" si="164"/>
        <v/>
      </c>
      <c r="O329" t="str">
        <f t="shared" si="164"/>
        <v/>
      </c>
      <c r="P329" t="str">
        <f t="shared" si="164"/>
        <v/>
      </c>
      <c r="Q329" t="str">
        <f t="shared" si="164"/>
        <v/>
      </c>
      <c r="R329" t="str">
        <f t="shared" si="164"/>
        <v/>
      </c>
      <c r="S329" t="str">
        <f t="shared" si="164"/>
        <v/>
      </c>
      <c r="T329" t="str">
        <f t="shared" si="164"/>
        <v/>
      </c>
      <c r="U329" t="str">
        <f t="shared" si="164"/>
        <v/>
      </c>
      <c r="V329" t="str">
        <f t="shared" si="164"/>
        <v/>
      </c>
      <c r="W329" t="str">
        <f t="shared" si="164"/>
        <v/>
      </c>
      <c r="X329" t="str">
        <f t="shared" si="164"/>
        <v/>
      </c>
      <c r="Y329" t="str">
        <f t="shared" si="164"/>
        <v/>
      </c>
      <c r="Z329" t="str">
        <f t="shared" si="164"/>
        <v/>
      </c>
      <c r="AA329" t="str">
        <f t="shared" si="164"/>
        <v/>
      </c>
      <c r="AB329" t="str">
        <f t="shared" si="164"/>
        <v/>
      </c>
      <c r="AC329" t="str">
        <f t="shared" si="164"/>
        <v/>
      </c>
      <c r="AD329" t="str">
        <f t="shared" si="164"/>
        <v/>
      </c>
      <c r="AE329" t="str">
        <f t="shared" si="164"/>
        <v/>
      </c>
      <c r="AF329" t="str">
        <f t="shared" si="164"/>
        <v/>
      </c>
      <c r="AG329" t="str">
        <f t="shared" si="164"/>
        <v/>
      </c>
      <c r="AH329" t="str">
        <f t="shared" si="164"/>
        <v/>
      </c>
    </row>
    <row r="331" spans="1:34" x14ac:dyDescent="0.3">
      <c r="A331" t="s">
        <v>62</v>
      </c>
      <c r="B331" t="s">
        <v>6</v>
      </c>
      <c r="D331">
        <v>2000</v>
      </c>
      <c r="E331">
        <v>2001</v>
      </c>
      <c r="F331">
        <v>2002</v>
      </c>
      <c r="G331">
        <v>2003</v>
      </c>
      <c r="H331">
        <v>2004</v>
      </c>
      <c r="I331">
        <v>2005</v>
      </c>
      <c r="J331">
        <v>2006</v>
      </c>
      <c r="K331">
        <v>2007</v>
      </c>
      <c r="L331">
        <v>2008</v>
      </c>
      <c r="M331">
        <v>2009</v>
      </c>
      <c r="N331">
        <v>2010</v>
      </c>
      <c r="O331">
        <v>2011</v>
      </c>
      <c r="P331">
        <v>2012</v>
      </c>
      <c r="Q331">
        <v>2013</v>
      </c>
      <c r="R331">
        <v>2014</v>
      </c>
      <c r="S331">
        <v>2015</v>
      </c>
      <c r="T331">
        <v>2016</v>
      </c>
      <c r="U331">
        <v>2017</v>
      </c>
      <c r="V331">
        <v>2018</v>
      </c>
      <c r="W331">
        <v>2019</v>
      </c>
      <c r="X331">
        <v>2020</v>
      </c>
      <c r="Y331">
        <v>2021</v>
      </c>
      <c r="Z331">
        <v>2022</v>
      </c>
      <c r="AA331">
        <v>2023</v>
      </c>
      <c r="AB331">
        <v>2024</v>
      </c>
      <c r="AC331">
        <v>2025</v>
      </c>
      <c r="AD331">
        <v>2026</v>
      </c>
      <c r="AE331">
        <v>2027</v>
      </c>
      <c r="AF331">
        <v>2028</v>
      </c>
      <c r="AG331">
        <v>2029</v>
      </c>
      <c r="AH331">
        <v>2030</v>
      </c>
    </row>
    <row r="332" spans="1:34" x14ac:dyDescent="0.3">
      <c r="A332" t="str">
        <f>'Population Definitions'!A2</f>
        <v>School Age Children</v>
      </c>
      <c r="B332">
        <f>IF(SUMPRODUCT(--(D332:AH332&lt;&gt;""))=0,0,"N.A.")</f>
        <v>0</v>
      </c>
      <c r="C332" t="s">
        <v>7</v>
      </c>
    </row>
    <row r="333" spans="1:34" x14ac:dyDescent="0.3">
      <c r="A333" t="str">
        <f>'Population Definitions'!A3</f>
        <v>Adults (General)</v>
      </c>
      <c r="B333">
        <f>IF(SUMPRODUCT(--(D333:AH333&lt;&gt;""))=0,0,"N.A.")</f>
        <v>0</v>
      </c>
      <c r="C333" t="s">
        <v>7</v>
      </c>
      <c r="D333" t="str">
        <f t="shared" ref="D333:AH333" si="165">IF(D332="","",D332)</f>
        <v/>
      </c>
      <c r="E333" t="str">
        <f t="shared" si="165"/>
        <v/>
      </c>
      <c r="F333" t="str">
        <f t="shared" si="165"/>
        <v/>
      </c>
      <c r="G333" t="str">
        <f t="shared" si="165"/>
        <v/>
      </c>
      <c r="H333" t="str">
        <f t="shared" si="165"/>
        <v/>
      </c>
      <c r="I333" t="str">
        <f t="shared" si="165"/>
        <v/>
      </c>
      <c r="J333" t="str">
        <f t="shared" si="165"/>
        <v/>
      </c>
      <c r="K333" t="str">
        <f t="shared" si="165"/>
        <v/>
      </c>
      <c r="L333" t="str">
        <f t="shared" si="165"/>
        <v/>
      </c>
      <c r="M333" t="str">
        <f t="shared" si="165"/>
        <v/>
      </c>
      <c r="N333" t="str">
        <f t="shared" si="165"/>
        <v/>
      </c>
      <c r="O333" t="str">
        <f t="shared" si="165"/>
        <v/>
      </c>
      <c r="P333" t="str">
        <f t="shared" si="165"/>
        <v/>
      </c>
      <c r="Q333" t="str">
        <f t="shared" si="165"/>
        <v/>
      </c>
      <c r="R333" t="str">
        <f t="shared" si="165"/>
        <v/>
      </c>
      <c r="S333" t="str">
        <f t="shared" si="165"/>
        <v/>
      </c>
      <c r="T333" t="str">
        <f t="shared" si="165"/>
        <v/>
      </c>
      <c r="U333" t="str">
        <f t="shared" si="165"/>
        <v/>
      </c>
      <c r="V333" t="str">
        <f t="shared" si="165"/>
        <v/>
      </c>
      <c r="W333" t="str">
        <f t="shared" si="165"/>
        <v/>
      </c>
      <c r="X333" t="str">
        <f t="shared" si="165"/>
        <v/>
      </c>
      <c r="Y333" t="str">
        <f t="shared" si="165"/>
        <v/>
      </c>
      <c r="Z333" t="str">
        <f t="shared" si="165"/>
        <v/>
      </c>
      <c r="AA333" t="str">
        <f t="shared" si="165"/>
        <v/>
      </c>
      <c r="AB333" t="str">
        <f t="shared" si="165"/>
        <v/>
      </c>
      <c r="AC333" t="str">
        <f t="shared" si="165"/>
        <v/>
      </c>
      <c r="AD333" t="str">
        <f t="shared" si="165"/>
        <v/>
      </c>
      <c r="AE333" t="str">
        <f t="shared" si="165"/>
        <v/>
      </c>
      <c r="AF333" t="str">
        <f t="shared" si="165"/>
        <v/>
      </c>
      <c r="AG333" t="str">
        <f t="shared" si="165"/>
        <v/>
      </c>
      <c r="AH333" t="str">
        <f t="shared" si="165"/>
        <v/>
      </c>
    </row>
    <row r="334" spans="1:34" x14ac:dyDescent="0.3">
      <c r="A334" t="str">
        <f>'Population Definitions'!A4</f>
        <v>Juvenile Prisoners</v>
      </c>
      <c r="B334">
        <f>IF(SUMPRODUCT(--(D334:AH334&lt;&gt;""))=0,0,"N.A.")</f>
        <v>0</v>
      </c>
      <c r="C334" t="s">
        <v>7</v>
      </c>
      <c r="D334" t="str">
        <f t="shared" ref="D334:AH334" si="166">IF(D332="","",D332)</f>
        <v/>
      </c>
      <c r="E334" t="str">
        <f t="shared" si="166"/>
        <v/>
      </c>
      <c r="F334" t="str">
        <f t="shared" si="166"/>
        <v/>
      </c>
      <c r="G334" t="str">
        <f t="shared" si="166"/>
        <v/>
      </c>
      <c r="H334" t="str">
        <f t="shared" si="166"/>
        <v/>
      </c>
      <c r="I334" t="str">
        <f t="shared" si="166"/>
        <v/>
      </c>
      <c r="J334" t="str">
        <f t="shared" si="166"/>
        <v/>
      </c>
      <c r="K334" t="str">
        <f t="shared" si="166"/>
        <v/>
      </c>
      <c r="L334" t="str">
        <f t="shared" si="166"/>
        <v/>
      </c>
      <c r="M334" t="str">
        <f t="shared" si="166"/>
        <v/>
      </c>
      <c r="N334" t="str">
        <f t="shared" si="166"/>
        <v/>
      </c>
      <c r="O334" t="str">
        <f t="shared" si="166"/>
        <v/>
      </c>
      <c r="P334" t="str">
        <f t="shared" si="166"/>
        <v/>
      </c>
      <c r="Q334" t="str">
        <f t="shared" si="166"/>
        <v/>
      </c>
      <c r="R334" t="str">
        <f t="shared" si="166"/>
        <v/>
      </c>
      <c r="S334" t="str">
        <f t="shared" si="166"/>
        <v/>
      </c>
      <c r="T334" t="str">
        <f t="shared" si="166"/>
        <v/>
      </c>
      <c r="U334" t="str">
        <f t="shared" si="166"/>
        <v/>
      </c>
      <c r="V334" t="str">
        <f t="shared" si="166"/>
        <v/>
      </c>
      <c r="W334" t="str">
        <f t="shared" si="166"/>
        <v/>
      </c>
      <c r="X334" t="str">
        <f t="shared" si="166"/>
        <v/>
      </c>
      <c r="Y334" t="str">
        <f t="shared" si="166"/>
        <v/>
      </c>
      <c r="Z334" t="str">
        <f t="shared" si="166"/>
        <v/>
      </c>
      <c r="AA334" t="str">
        <f t="shared" si="166"/>
        <v/>
      </c>
      <c r="AB334" t="str">
        <f t="shared" si="166"/>
        <v/>
      </c>
      <c r="AC334" t="str">
        <f t="shared" si="166"/>
        <v/>
      </c>
      <c r="AD334" t="str">
        <f t="shared" si="166"/>
        <v/>
      </c>
      <c r="AE334" t="str">
        <f t="shared" si="166"/>
        <v/>
      </c>
      <c r="AF334" t="str">
        <f t="shared" si="166"/>
        <v/>
      </c>
      <c r="AG334" t="str">
        <f t="shared" si="166"/>
        <v/>
      </c>
      <c r="AH334" t="str">
        <f t="shared" si="166"/>
        <v/>
      </c>
    </row>
    <row r="335" spans="1:34" x14ac:dyDescent="0.3">
      <c r="A335" t="str">
        <f>'Population Definitions'!A5</f>
        <v>Adult Prisoners</v>
      </c>
      <c r="B335">
        <f>IF(SUMPRODUCT(--(D335:AH335&lt;&gt;""))=0,0,"N.A.")</f>
        <v>0</v>
      </c>
      <c r="C335" t="s">
        <v>7</v>
      </c>
      <c r="D335" t="str">
        <f t="shared" ref="D335:AH335" si="167">IF(D332="","",D332)</f>
        <v/>
      </c>
      <c r="E335" t="str">
        <f t="shared" si="167"/>
        <v/>
      </c>
      <c r="F335" t="str">
        <f t="shared" si="167"/>
        <v/>
      </c>
      <c r="G335" t="str">
        <f t="shared" si="167"/>
        <v/>
      </c>
      <c r="H335" t="str">
        <f t="shared" si="167"/>
        <v/>
      </c>
      <c r="I335" t="str">
        <f t="shared" si="167"/>
        <v/>
      </c>
      <c r="J335" t="str">
        <f t="shared" si="167"/>
        <v/>
      </c>
      <c r="K335" t="str">
        <f t="shared" si="167"/>
        <v/>
      </c>
      <c r="L335" t="str">
        <f t="shared" si="167"/>
        <v/>
      </c>
      <c r="M335" t="str">
        <f t="shared" si="167"/>
        <v/>
      </c>
      <c r="N335" t="str">
        <f t="shared" si="167"/>
        <v/>
      </c>
      <c r="O335" t="str">
        <f t="shared" si="167"/>
        <v/>
      </c>
      <c r="P335" t="str">
        <f t="shared" si="167"/>
        <v/>
      </c>
      <c r="Q335" t="str">
        <f t="shared" si="167"/>
        <v/>
      </c>
      <c r="R335" t="str">
        <f t="shared" si="167"/>
        <v/>
      </c>
      <c r="S335" t="str">
        <f t="shared" si="167"/>
        <v/>
      </c>
      <c r="T335" t="str">
        <f t="shared" si="167"/>
        <v/>
      </c>
      <c r="U335" t="str">
        <f t="shared" si="167"/>
        <v/>
      </c>
      <c r="V335" t="str">
        <f t="shared" si="167"/>
        <v/>
      </c>
      <c r="W335" t="str">
        <f t="shared" si="167"/>
        <v/>
      </c>
      <c r="X335" t="str">
        <f t="shared" si="167"/>
        <v/>
      </c>
      <c r="Y335" t="str">
        <f t="shared" si="167"/>
        <v/>
      </c>
      <c r="Z335" t="str">
        <f t="shared" si="167"/>
        <v/>
      </c>
      <c r="AA335" t="str">
        <f t="shared" si="167"/>
        <v/>
      </c>
      <c r="AB335" t="str">
        <f t="shared" si="167"/>
        <v/>
      </c>
      <c r="AC335" t="str">
        <f t="shared" si="167"/>
        <v/>
      </c>
      <c r="AD335" t="str">
        <f t="shared" si="167"/>
        <v/>
      </c>
      <c r="AE335" t="str">
        <f t="shared" si="167"/>
        <v/>
      </c>
      <c r="AF335" t="str">
        <f t="shared" si="167"/>
        <v/>
      </c>
      <c r="AG335" t="str">
        <f t="shared" si="167"/>
        <v/>
      </c>
      <c r="AH335" t="str">
        <f t="shared" si="167"/>
        <v/>
      </c>
    </row>
    <row r="337" spans="1:34" x14ac:dyDescent="0.3">
      <c r="A337" t="s">
        <v>63</v>
      </c>
      <c r="B337" t="s">
        <v>6</v>
      </c>
      <c r="D337">
        <v>2000</v>
      </c>
      <c r="E337">
        <v>2001</v>
      </c>
      <c r="F337">
        <v>2002</v>
      </c>
      <c r="G337">
        <v>2003</v>
      </c>
      <c r="H337">
        <v>2004</v>
      </c>
      <c r="I337">
        <v>2005</v>
      </c>
      <c r="J337">
        <v>2006</v>
      </c>
      <c r="K337">
        <v>2007</v>
      </c>
      <c r="L337">
        <v>2008</v>
      </c>
      <c r="M337">
        <v>2009</v>
      </c>
      <c r="N337">
        <v>2010</v>
      </c>
      <c r="O337">
        <v>2011</v>
      </c>
      <c r="P337">
        <v>2012</v>
      </c>
      <c r="Q337">
        <v>2013</v>
      </c>
      <c r="R337">
        <v>2014</v>
      </c>
      <c r="S337">
        <v>2015</v>
      </c>
      <c r="T337">
        <v>2016</v>
      </c>
      <c r="U337">
        <v>2017</v>
      </c>
      <c r="V337">
        <v>2018</v>
      </c>
      <c r="W337">
        <v>2019</v>
      </c>
      <c r="X337">
        <v>2020</v>
      </c>
      <c r="Y337">
        <v>2021</v>
      </c>
      <c r="Z337">
        <v>2022</v>
      </c>
      <c r="AA337">
        <v>2023</v>
      </c>
      <c r="AB337">
        <v>2024</v>
      </c>
      <c r="AC337">
        <v>2025</v>
      </c>
      <c r="AD337">
        <v>2026</v>
      </c>
      <c r="AE337">
        <v>2027</v>
      </c>
      <c r="AF337">
        <v>2028</v>
      </c>
      <c r="AG337">
        <v>2029</v>
      </c>
      <c r="AH337">
        <v>2030</v>
      </c>
    </row>
    <row r="338" spans="1:34" x14ac:dyDescent="0.3">
      <c r="A338" t="str">
        <f>'Population Definitions'!A2</f>
        <v>School Age Children</v>
      </c>
      <c r="B338">
        <f>IF(SUMPRODUCT(--(D338:AH338&lt;&gt;""))=0,0,"N.A.")</f>
        <v>0</v>
      </c>
      <c r="C338" t="s">
        <v>7</v>
      </c>
    </row>
    <row r="339" spans="1:34" x14ac:dyDescent="0.3">
      <c r="A339" t="str">
        <f>'Population Definitions'!A3</f>
        <v>Adults (General)</v>
      </c>
      <c r="B339">
        <f>IF(SUMPRODUCT(--(D339:AH339&lt;&gt;""))=0,0,"N.A.")</f>
        <v>0</v>
      </c>
      <c r="C339" t="s">
        <v>7</v>
      </c>
      <c r="D339" t="str">
        <f t="shared" ref="D339:AH339" si="168">IF(D338="","",D338)</f>
        <v/>
      </c>
      <c r="E339" t="str">
        <f t="shared" si="168"/>
        <v/>
      </c>
      <c r="F339" t="str">
        <f t="shared" si="168"/>
        <v/>
      </c>
      <c r="G339" t="str">
        <f t="shared" si="168"/>
        <v/>
      </c>
      <c r="H339" t="str">
        <f t="shared" si="168"/>
        <v/>
      </c>
      <c r="I339" t="str">
        <f t="shared" si="168"/>
        <v/>
      </c>
      <c r="J339" t="str">
        <f t="shared" si="168"/>
        <v/>
      </c>
      <c r="K339" t="str">
        <f t="shared" si="168"/>
        <v/>
      </c>
      <c r="L339" t="str">
        <f t="shared" si="168"/>
        <v/>
      </c>
      <c r="M339" t="str">
        <f t="shared" si="168"/>
        <v/>
      </c>
      <c r="N339" t="str">
        <f t="shared" si="168"/>
        <v/>
      </c>
      <c r="O339" t="str">
        <f t="shared" si="168"/>
        <v/>
      </c>
      <c r="P339" t="str">
        <f t="shared" si="168"/>
        <v/>
      </c>
      <c r="Q339" t="str">
        <f t="shared" si="168"/>
        <v/>
      </c>
      <c r="R339" t="str">
        <f t="shared" si="168"/>
        <v/>
      </c>
      <c r="S339" t="str">
        <f t="shared" si="168"/>
        <v/>
      </c>
      <c r="T339" t="str">
        <f t="shared" si="168"/>
        <v/>
      </c>
      <c r="U339" t="str">
        <f t="shared" si="168"/>
        <v/>
      </c>
      <c r="V339" t="str">
        <f t="shared" si="168"/>
        <v/>
      </c>
      <c r="W339" t="str">
        <f t="shared" si="168"/>
        <v/>
      </c>
      <c r="X339" t="str">
        <f t="shared" si="168"/>
        <v/>
      </c>
      <c r="Y339" t="str">
        <f t="shared" si="168"/>
        <v/>
      </c>
      <c r="Z339" t="str">
        <f t="shared" si="168"/>
        <v/>
      </c>
      <c r="AA339" t="str">
        <f t="shared" si="168"/>
        <v/>
      </c>
      <c r="AB339" t="str">
        <f t="shared" si="168"/>
        <v/>
      </c>
      <c r="AC339" t="str">
        <f t="shared" si="168"/>
        <v/>
      </c>
      <c r="AD339" t="str">
        <f t="shared" si="168"/>
        <v/>
      </c>
      <c r="AE339" t="str">
        <f t="shared" si="168"/>
        <v/>
      </c>
      <c r="AF339" t="str">
        <f t="shared" si="168"/>
        <v/>
      </c>
      <c r="AG339" t="str">
        <f t="shared" si="168"/>
        <v/>
      </c>
      <c r="AH339" t="str">
        <f t="shared" si="168"/>
        <v/>
      </c>
    </row>
    <row r="340" spans="1:34" x14ac:dyDescent="0.3">
      <c r="A340" t="str">
        <f>'Population Definitions'!A4</f>
        <v>Juvenile Prisoners</v>
      </c>
      <c r="B340">
        <f>IF(SUMPRODUCT(--(D340:AH340&lt;&gt;""))=0,0,"N.A.")</f>
        <v>0</v>
      </c>
      <c r="C340" t="s">
        <v>7</v>
      </c>
      <c r="D340" t="str">
        <f t="shared" ref="D340:AH340" si="169">IF(D338="","",D338)</f>
        <v/>
      </c>
      <c r="E340" t="str">
        <f t="shared" si="169"/>
        <v/>
      </c>
      <c r="F340" t="str">
        <f t="shared" si="169"/>
        <v/>
      </c>
      <c r="G340" t="str">
        <f t="shared" si="169"/>
        <v/>
      </c>
      <c r="H340" t="str">
        <f t="shared" si="169"/>
        <v/>
      </c>
      <c r="I340" t="str">
        <f t="shared" si="169"/>
        <v/>
      </c>
      <c r="J340" t="str">
        <f t="shared" si="169"/>
        <v/>
      </c>
      <c r="K340" t="str">
        <f t="shared" si="169"/>
        <v/>
      </c>
      <c r="L340" t="str">
        <f t="shared" si="169"/>
        <v/>
      </c>
      <c r="M340" t="str">
        <f t="shared" si="169"/>
        <v/>
      </c>
      <c r="N340" t="str">
        <f t="shared" si="169"/>
        <v/>
      </c>
      <c r="O340" t="str">
        <f t="shared" si="169"/>
        <v/>
      </c>
      <c r="P340" t="str">
        <f t="shared" si="169"/>
        <v/>
      </c>
      <c r="Q340" t="str">
        <f t="shared" si="169"/>
        <v/>
      </c>
      <c r="R340" t="str">
        <f t="shared" si="169"/>
        <v/>
      </c>
      <c r="S340" t="str">
        <f t="shared" si="169"/>
        <v/>
      </c>
      <c r="T340" t="str">
        <f t="shared" si="169"/>
        <v/>
      </c>
      <c r="U340" t="str">
        <f t="shared" si="169"/>
        <v/>
      </c>
      <c r="V340" t="str">
        <f t="shared" si="169"/>
        <v/>
      </c>
      <c r="W340" t="str">
        <f t="shared" si="169"/>
        <v/>
      </c>
      <c r="X340" t="str">
        <f t="shared" si="169"/>
        <v/>
      </c>
      <c r="Y340" t="str">
        <f t="shared" si="169"/>
        <v/>
      </c>
      <c r="Z340" t="str">
        <f t="shared" si="169"/>
        <v/>
      </c>
      <c r="AA340" t="str">
        <f t="shared" si="169"/>
        <v/>
      </c>
      <c r="AB340" t="str">
        <f t="shared" si="169"/>
        <v/>
      </c>
      <c r="AC340" t="str">
        <f t="shared" si="169"/>
        <v/>
      </c>
      <c r="AD340" t="str">
        <f t="shared" si="169"/>
        <v/>
      </c>
      <c r="AE340" t="str">
        <f t="shared" si="169"/>
        <v/>
      </c>
      <c r="AF340" t="str">
        <f t="shared" si="169"/>
        <v/>
      </c>
      <c r="AG340" t="str">
        <f t="shared" si="169"/>
        <v/>
      </c>
      <c r="AH340" t="str">
        <f t="shared" si="169"/>
        <v/>
      </c>
    </row>
    <row r="341" spans="1:34" x14ac:dyDescent="0.3">
      <c r="A341" t="str">
        <f>'Population Definitions'!A5</f>
        <v>Adult Prisoners</v>
      </c>
      <c r="B341">
        <f>IF(SUMPRODUCT(--(D341:AH341&lt;&gt;""))=0,0,"N.A.")</f>
        <v>0</v>
      </c>
      <c r="C341" t="s">
        <v>7</v>
      </c>
      <c r="D341" t="str">
        <f t="shared" ref="D341:AH341" si="170">IF(D338="","",D338)</f>
        <v/>
      </c>
      <c r="E341" t="str">
        <f t="shared" si="170"/>
        <v/>
      </c>
      <c r="F341" t="str">
        <f t="shared" si="170"/>
        <v/>
      </c>
      <c r="G341" t="str">
        <f t="shared" si="170"/>
        <v/>
      </c>
      <c r="H341" t="str">
        <f t="shared" si="170"/>
        <v/>
      </c>
      <c r="I341" t="str">
        <f t="shared" si="170"/>
        <v/>
      </c>
      <c r="J341" t="str">
        <f t="shared" si="170"/>
        <v/>
      </c>
      <c r="K341" t="str">
        <f t="shared" si="170"/>
        <v/>
      </c>
      <c r="L341" t="str">
        <f t="shared" si="170"/>
        <v/>
      </c>
      <c r="M341" t="str">
        <f t="shared" si="170"/>
        <v/>
      </c>
      <c r="N341" t="str">
        <f t="shared" si="170"/>
        <v/>
      </c>
      <c r="O341" t="str">
        <f t="shared" si="170"/>
        <v/>
      </c>
      <c r="P341" t="str">
        <f t="shared" si="170"/>
        <v/>
      </c>
      <c r="Q341" t="str">
        <f t="shared" si="170"/>
        <v/>
      </c>
      <c r="R341" t="str">
        <f t="shared" si="170"/>
        <v/>
      </c>
      <c r="S341" t="str">
        <f t="shared" si="170"/>
        <v/>
      </c>
      <c r="T341" t="str">
        <f t="shared" si="170"/>
        <v/>
      </c>
      <c r="U341" t="str">
        <f t="shared" si="170"/>
        <v/>
      </c>
      <c r="V341" t="str">
        <f t="shared" si="170"/>
        <v/>
      </c>
      <c r="W341" t="str">
        <f t="shared" si="170"/>
        <v/>
      </c>
      <c r="X341" t="str">
        <f t="shared" si="170"/>
        <v/>
      </c>
      <c r="Y341" t="str">
        <f t="shared" si="170"/>
        <v/>
      </c>
      <c r="Z341" t="str">
        <f t="shared" si="170"/>
        <v/>
      </c>
      <c r="AA341" t="str">
        <f t="shared" si="170"/>
        <v/>
      </c>
      <c r="AB341" t="str">
        <f t="shared" si="170"/>
        <v/>
      </c>
      <c r="AC341" t="str">
        <f t="shared" si="170"/>
        <v/>
      </c>
      <c r="AD341" t="str">
        <f t="shared" si="170"/>
        <v/>
      </c>
      <c r="AE341" t="str">
        <f t="shared" si="170"/>
        <v/>
      </c>
      <c r="AF341" t="str">
        <f t="shared" si="170"/>
        <v/>
      </c>
      <c r="AG341" t="str">
        <f t="shared" si="170"/>
        <v/>
      </c>
      <c r="AH341" t="str">
        <f t="shared" si="170"/>
        <v/>
      </c>
    </row>
    <row r="343" spans="1:34" x14ac:dyDescent="0.3">
      <c r="A343" t="s">
        <v>64</v>
      </c>
      <c r="B343" t="s">
        <v>6</v>
      </c>
      <c r="D343">
        <v>2000</v>
      </c>
      <c r="E343">
        <v>2001</v>
      </c>
      <c r="F343">
        <v>2002</v>
      </c>
      <c r="G343">
        <v>2003</v>
      </c>
      <c r="H343">
        <v>2004</v>
      </c>
      <c r="I343">
        <v>2005</v>
      </c>
      <c r="J343">
        <v>2006</v>
      </c>
      <c r="K343">
        <v>2007</v>
      </c>
      <c r="L343">
        <v>2008</v>
      </c>
      <c r="M343">
        <v>2009</v>
      </c>
      <c r="N343">
        <v>2010</v>
      </c>
      <c r="O343">
        <v>2011</v>
      </c>
      <c r="P343">
        <v>2012</v>
      </c>
      <c r="Q343">
        <v>2013</v>
      </c>
      <c r="R343">
        <v>2014</v>
      </c>
      <c r="S343">
        <v>2015</v>
      </c>
      <c r="T343">
        <v>2016</v>
      </c>
      <c r="U343">
        <v>2017</v>
      </c>
      <c r="V343">
        <v>2018</v>
      </c>
      <c r="W343">
        <v>2019</v>
      </c>
      <c r="X343">
        <v>2020</v>
      </c>
      <c r="Y343">
        <v>2021</v>
      </c>
      <c r="Z343">
        <v>2022</v>
      </c>
      <c r="AA343">
        <v>2023</v>
      </c>
      <c r="AB343">
        <v>2024</v>
      </c>
      <c r="AC343">
        <v>2025</v>
      </c>
      <c r="AD343">
        <v>2026</v>
      </c>
      <c r="AE343">
        <v>2027</v>
      </c>
      <c r="AF343">
        <v>2028</v>
      </c>
      <c r="AG343">
        <v>2029</v>
      </c>
      <c r="AH343">
        <v>2030</v>
      </c>
    </row>
    <row r="344" spans="1:34" x14ac:dyDescent="0.3">
      <c r="A344" t="str">
        <f>'Population Definitions'!A2</f>
        <v>School Age Children</v>
      </c>
      <c r="B344">
        <f>IF(SUMPRODUCT(--(D344:AH344&lt;&gt;""))=0,0,"N.A.")</f>
        <v>0</v>
      </c>
      <c r="C344" t="s">
        <v>7</v>
      </c>
    </row>
    <row r="345" spans="1:34" x14ac:dyDescent="0.3">
      <c r="A345" t="str">
        <f>'Population Definitions'!A3</f>
        <v>Adults (General)</v>
      </c>
      <c r="B345">
        <f>IF(SUMPRODUCT(--(D345:AH345&lt;&gt;""))=0,0,"N.A.")</f>
        <v>0</v>
      </c>
      <c r="C345" t="s">
        <v>7</v>
      </c>
      <c r="D345" t="str">
        <f t="shared" ref="D345:AH345" si="171">IF(D344="","",D344)</f>
        <v/>
      </c>
      <c r="E345" t="str">
        <f t="shared" si="171"/>
        <v/>
      </c>
      <c r="F345" t="str">
        <f t="shared" si="171"/>
        <v/>
      </c>
      <c r="G345" t="str">
        <f t="shared" si="171"/>
        <v/>
      </c>
      <c r="H345" t="str">
        <f t="shared" si="171"/>
        <v/>
      </c>
      <c r="I345" t="str">
        <f t="shared" si="171"/>
        <v/>
      </c>
      <c r="J345" t="str">
        <f t="shared" si="171"/>
        <v/>
      </c>
      <c r="K345" t="str">
        <f t="shared" si="171"/>
        <v/>
      </c>
      <c r="L345" t="str">
        <f t="shared" si="171"/>
        <v/>
      </c>
      <c r="M345" t="str">
        <f t="shared" si="171"/>
        <v/>
      </c>
      <c r="N345" t="str">
        <f t="shared" si="171"/>
        <v/>
      </c>
      <c r="O345" t="str">
        <f t="shared" si="171"/>
        <v/>
      </c>
      <c r="P345" t="str">
        <f t="shared" si="171"/>
        <v/>
      </c>
      <c r="Q345" t="str">
        <f t="shared" si="171"/>
        <v/>
      </c>
      <c r="R345" t="str">
        <f t="shared" si="171"/>
        <v/>
      </c>
      <c r="S345" t="str">
        <f t="shared" si="171"/>
        <v/>
      </c>
      <c r="T345" t="str">
        <f t="shared" si="171"/>
        <v/>
      </c>
      <c r="U345" t="str">
        <f t="shared" si="171"/>
        <v/>
      </c>
      <c r="V345" t="str">
        <f t="shared" si="171"/>
        <v/>
      </c>
      <c r="W345" t="str">
        <f t="shared" si="171"/>
        <v/>
      </c>
      <c r="X345" t="str">
        <f t="shared" si="171"/>
        <v/>
      </c>
      <c r="Y345" t="str">
        <f t="shared" si="171"/>
        <v/>
      </c>
      <c r="Z345" t="str">
        <f t="shared" si="171"/>
        <v/>
      </c>
      <c r="AA345" t="str">
        <f t="shared" si="171"/>
        <v/>
      </c>
      <c r="AB345" t="str">
        <f t="shared" si="171"/>
        <v/>
      </c>
      <c r="AC345" t="str">
        <f t="shared" si="171"/>
        <v/>
      </c>
      <c r="AD345" t="str">
        <f t="shared" si="171"/>
        <v/>
      </c>
      <c r="AE345" t="str">
        <f t="shared" si="171"/>
        <v/>
      </c>
      <c r="AF345" t="str">
        <f t="shared" si="171"/>
        <v/>
      </c>
      <c r="AG345" t="str">
        <f t="shared" si="171"/>
        <v/>
      </c>
      <c r="AH345" t="str">
        <f t="shared" si="171"/>
        <v/>
      </c>
    </row>
    <row r="346" spans="1:34" x14ac:dyDescent="0.3">
      <c r="A346" t="str">
        <f>'Population Definitions'!A4</f>
        <v>Juvenile Prisoners</v>
      </c>
      <c r="B346">
        <f>IF(SUMPRODUCT(--(D346:AH346&lt;&gt;""))=0,0,"N.A.")</f>
        <v>0</v>
      </c>
      <c r="C346" t="s">
        <v>7</v>
      </c>
      <c r="D346" t="str">
        <f t="shared" ref="D346:AH346" si="172">IF(D344="","",D344)</f>
        <v/>
      </c>
      <c r="E346" t="str">
        <f t="shared" si="172"/>
        <v/>
      </c>
      <c r="F346" t="str">
        <f t="shared" si="172"/>
        <v/>
      </c>
      <c r="G346" t="str">
        <f t="shared" si="172"/>
        <v/>
      </c>
      <c r="H346" t="str">
        <f t="shared" si="172"/>
        <v/>
      </c>
      <c r="I346" t="str">
        <f t="shared" si="172"/>
        <v/>
      </c>
      <c r="J346" t="str">
        <f t="shared" si="172"/>
        <v/>
      </c>
      <c r="K346" t="str">
        <f t="shared" si="172"/>
        <v/>
      </c>
      <c r="L346" t="str">
        <f t="shared" si="172"/>
        <v/>
      </c>
      <c r="M346" t="str">
        <f t="shared" si="172"/>
        <v/>
      </c>
      <c r="N346" t="str">
        <f t="shared" si="172"/>
        <v/>
      </c>
      <c r="O346" t="str">
        <f t="shared" si="172"/>
        <v/>
      </c>
      <c r="P346" t="str">
        <f t="shared" si="172"/>
        <v/>
      </c>
      <c r="Q346" t="str">
        <f t="shared" si="172"/>
        <v/>
      </c>
      <c r="R346" t="str">
        <f t="shared" si="172"/>
        <v/>
      </c>
      <c r="S346" t="str">
        <f t="shared" si="172"/>
        <v/>
      </c>
      <c r="T346" t="str">
        <f t="shared" si="172"/>
        <v/>
      </c>
      <c r="U346" t="str">
        <f t="shared" si="172"/>
        <v/>
      </c>
      <c r="V346" t="str">
        <f t="shared" si="172"/>
        <v/>
      </c>
      <c r="W346" t="str">
        <f t="shared" si="172"/>
        <v/>
      </c>
      <c r="X346" t="str">
        <f t="shared" si="172"/>
        <v/>
      </c>
      <c r="Y346" t="str">
        <f t="shared" si="172"/>
        <v/>
      </c>
      <c r="Z346" t="str">
        <f t="shared" si="172"/>
        <v/>
      </c>
      <c r="AA346" t="str">
        <f t="shared" si="172"/>
        <v/>
      </c>
      <c r="AB346" t="str">
        <f t="shared" si="172"/>
        <v/>
      </c>
      <c r="AC346" t="str">
        <f t="shared" si="172"/>
        <v/>
      </c>
      <c r="AD346" t="str">
        <f t="shared" si="172"/>
        <v/>
      </c>
      <c r="AE346" t="str">
        <f t="shared" si="172"/>
        <v/>
      </c>
      <c r="AF346" t="str">
        <f t="shared" si="172"/>
        <v/>
      </c>
      <c r="AG346" t="str">
        <f t="shared" si="172"/>
        <v/>
      </c>
      <c r="AH346" t="str">
        <f t="shared" si="172"/>
        <v/>
      </c>
    </row>
    <row r="347" spans="1:34" x14ac:dyDescent="0.3">
      <c r="A347" t="str">
        <f>'Population Definitions'!A5</f>
        <v>Adult Prisoners</v>
      </c>
      <c r="B347">
        <f>IF(SUMPRODUCT(--(D347:AH347&lt;&gt;""))=0,0,"N.A.")</f>
        <v>0</v>
      </c>
      <c r="C347" t="s">
        <v>7</v>
      </c>
      <c r="D347" t="str">
        <f t="shared" ref="D347:AH347" si="173">IF(D344="","",D344)</f>
        <v/>
      </c>
      <c r="E347" t="str">
        <f t="shared" si="173"/>
        <v/>
      </c>
      <c r="F347" t="str">
        <f t="shared" si="173"/>
        <v/>
      </c>
      <c r="G347" t="str">
        <f t="shared" si="173"/>
        <v/>
      </c>
      <c r="H347" t="str">
        <f t="shared" si="173"/>
        <v/>
      </c>
      <c r="I347" t="str">
        <f t="shared" si="173"/>
        <v/>
      </c>
      <c r="J347" t="str">
        <f t="shared" si="173"/>
        <v/>
      </c>
      <c r="K347" t="str">
        <f t="shared" si="173"/>
        <v/>
      </c>
      <c r="L347" t="str">
        <f t="shared" si="173"/>
        <v/>
      </c>
      <c r="M347" t="str">
        <f t="shared" si="173"/>
        <v/>
      </c>
      <c r="N347" t="str">
        <f t="shared" si="173"/>
        <v/>
      </c>
      <c r="O347" t="str">
        <f t="shared" si="173"/>
        <v/>
      </c>
      <c r="P347" t="str">
        <f t="shared" si="173"/>
        <v/>
      </c>
      <c r="Q347" t="str">
        <f t="shared" si="173"/>
        <v/>
      </c>
      <c r="R347" t="str">
        <f t="shared" si="173"/>
        <v/>
      </c>
      <c r="S347" t="str">
        <f t="shared" si="173"/>
        <v/>
      </c>
      <c r="T347" t="str">
        <f t="shared" si="173"/>
        <v/>
      </c>
      <c r="U347" t="str">
        <f t="shared" si="173"/>
        <v/>
      </c>
      <c r="V347" t="str">
        <f t="shared" si="173"/>
        <v/>
      </c>
      <c r="W347" t="str">
        <f t="shared" si="173"/>
        <v/>
      </c>
      <c r="X347" t="str">
        <f t="shared" si="173"/>
        <v/>
      </c>
      <c r="Y347" t="str">
        <f t="shared" si="173"/>
        <v/>
      </c>
      <c r="Z347" t="str">
        <f t="shared" si="173"/>
        <v/>
      </c>
      <c r="AA347" t="str">
        <f t="shared" si="173"/>
        <v/>
      </c>
      <c r="AB347" t="str">
        <f t="shared" si="173"/>
        <v/>
      </c>
      <c r="AC347" t="str">
        <f t="shared" si="173"/>
        <v/>
      </c>
      <c r="AD347" t="str">
        <f t="shared" si="173"/>
        <v/>
      </c>
      <c r="AE347" t="str">
        <f t="shared" si="173"/>
        <v/>
      </c>
      <c r="AF347" t="str">
        <f t="shared" si="173"/>
        <v/>
      </c>
      <c r="AG347" t="str">
        <f t="shared" si="173"/>
        <v/>
      </c>
      <c r="AH347" t="str">
        <f t="shared" si="173"/>
        <v/>
      </c>
    </row>
    <row r="349" spans="1:34" x14ac:dyDescent="0.3">
      <c r="A349" t="s">
        <v>65</v>
      </c>
      <c r="B349" t="s">
        <v>6</v>
      </c>
      <c r="D349">
        <v>2000</v>
      </c>
      <c r="E349">
        <v>2001</v>
      </c>
      <c r="F349">
        <v>2002</v>
      </c>
      <c r="G349">
        <v>2003</v>
      </c>
      <c r="H349">
        <v>2004</v>
      </c>
      <c r="I349">
        <v>2005</v>
      </c>
      <c r="J349">
        <v>2006</v>
      </c>
      <c r="K349">
        <v>2007</v>
      </c>
      <c r="L349">
        <v>2008</v>
      </c>
      <c r="M349">
        <v>2009</v>
      </c>
      <c r="N349">
        <v>2010</v>
      </c>
      <c r="O349">
        <v>2011</v>
      </c>
      <c r="P349">
        <v>2012</v>
      </c>
      <c r="Q349">
        <v>2013</v>
      </c>
      <c r="R349">
        <v>2014</v>
      </c>
      <c r="S349">
        <v>2015</v>
      </c>
      <c r="T349">
        <v>2016</v>
      </c>
      <c r="U349">
        <v>2017</v>
      </c>
      <c r="V349">
        <v>2018</v>
      </c>
      <c r="W349">
        <v>2019</v>
      </c>
      <c r="X349">
        <v>2020</v>
      </c>
      <c r="Y349">
        <v>2021</v>
      </c>
      <c r="Z349">
        <v>2022</v>
      </c>
      <c r="AA349">
        <v>2023</v>
      </c>
      <c r="AB349">
        <v>2024</v>
      </c>
      <c r="AC349">
        <v>2025</v>
      </c>
      <c r="AD349">
        <v>2026</v>
      </c>
      <c r="AE349">
        <v>2027</v>
      </c>
      <c r="AF349">
        <v>2028</v>
      </c>
      <c r="AG349">
        <v>2029</v>
      </c>
      <c r="AH349">
        <v>2030</v>
      </c>
    </row>
    <row r="350" spans="1:34" x14ac:dyDescent="0.3">
      <c r="A350" t="str">
        <f>'Population Definitions'!A2</f>
        <v>School Age Children</v>
      </c>
      <c r="B350">
        <f>IF(SUMPRODUCT(--(D350:AH350&lt;&gt;""))=0,0,"N.A.")</f>
        <v>0</v>
      </c>
      <c r="C350" t="s">
        <v>7</v>
      </c>
    </row>
    <row r="351" spans="1:34" x14ac:dyDescent="0.3">
      <c r="A351" t="str">
        <f>'Population Definitions'!A3</f>
        <v>Adults (General)</v>
      </c>
      <c r="B351">
        <f>IF(SUMPRODUCT(--(D351:AH351&lt;&gt;""))=0,0,"N.A.")</f>
        <v>0</v>
      </c>
      <c r="C351" t="s">
        <v>7</v>
      </c>
      <c r="D351" t="str">
        <f t="shared" ref="D351:AH351" si="174">IF(D350="","",D350)</f>
        <v/>
      </c>
      <c r="E351" t="str">
        <f t="shared" si="174"/>
        <v/>
      </c>
      <c r="F351" t="str">
        <f t="shared" si="174"/>
        <v/>
      </c>
      <c r="G351" t="str">
        <f t="shared" si="174"/>
        <v/>
      </c>
      <c r="H351" t="str">
        <f t="shared" si="174"/>
        <v/>
      </c>
      <c r="I351" t="str">
        <f t="shared" si="174"/>
        <v/>
      </c>
      <c r="J351" t="str">
        <f t="shared" si="174"/>
        <v/>
      </c>
      <c r="K351" t="str">
        <f t="shared" si="174"/>
        <v/>
      </c>
      <c r="L351" t="str">
        <f t="shared" si="174"/>
        <v/>
      </c>
      <c r="M351" t="str">
        <f t="shared" si="174"/>
        <v/>
      </c>
      <c r="N351" t="str">
        <f t="shared" si="174"/>
        <v/>
      </c>
      <c r="O351" t="str">
        <f t="shared" si="174"/>
        <v/>
      </c>
      <c r="P351" t="str">
        <f t="shared" si="174"/>
        <v/>
      </c>
      <c r="Q351" t="str">
        <f t="shared" si="174"/>
        <v/>
      </c>
      <c r="R351" t="str">
        <f t="shared" si="174"/>
        <v/>
      </c>
      <c r="S351" t="str">
        <f t="shared" si="174"/>
        <v/>
      </c>
      <c r="T351" t="str">
        <f t="shared" si="174"/>
        <v/>
      </c>
      <c r="U351" t="str">
        <f t="shared" si="174"/>
        <v/>
      </c>
      <c r="V351" t="str">
        <f t="shared" si="174"/>
        <v/>
      </c>
      <c r="W351" t="str">
        <f t="shared" si="174"/>
        <v/>
      </c>
      <c r="X351" t="str">
        <f t="shared" si="174"/>
        <v/>
      </c>
      <c r="Y351" t="str">
        <f t="shared" si="174"/>
        <v/>
      </c>
      <c r="Z351" t="str">
        <f t="shared" si="174"/>
        <v/>
      </c>
      <c r="AA351" t="str">
        <f t="shared" si="174"/>
        <v/>
      </c>
      <c r="AB351" t="str">
        <f t="shared" si="174"/>
        <v/>
      </c>
      <c r="AC351" t="str">
        <f t="shared" si="174"/>
        <v/>
      </c>
      <c r="AD351" t="str">
        <f t="shared" si="174"/>
        <v/>
      </c>
      <c r="AE351" t="str">
        <f t="shared" si="174"/>
        <v/>
      </c>
      <c r="AF351" t="str">
        <f t="shared" si="174"/>
        <v/>
      </c>
      <c r="AG351" t="str">
        <f t="shared" si="174"/>
        <v/>
      </c>
      <c r="AH351" t="str">
        <f t="shared" si="174"/>
        <v/>
      </c>
    </row>
    <row r="352" spans="1:34" x14ac:dyDescent="0.3">
      <c r="A352" t="str">
        <f>'Population Definitions'!A4</f>
        <v>Juvenile Prisoners</v>
      </c>
      <c r="B352">
        <f>IF(SUMPRODUCT(--(D352:AH352&lt;&gt;""))=0,0,"N.A.")</f>
        <v>0</v>
      </c>
      <c r="C352" t="s">
        <v>7</v>
      </c>
      <c r="D352" t="str">
        <f t="shared" ref="D352:AH352" si="175">IF(D350="","",D350)</f>
        <v/>
      </c>
      <c r="E352" t="str">
        <f t="shared" si="175"/>
        <v/>
      </c>
      <c r="F352" t="str">
        <f t="shared" si="175"/>
        <v/>
      </c>
      <c r="G352" t="str">
        <f t="shared" si="175"/>
        <v/>
      </c>
      <c r="H352" t="str">
        <f t="shared" si="175"/>
        <v/>
      </c>
      <c r="I352" t="str">
        <f t="shared" si="175"/>
        <v/>
      </c>
      <c r="J352" t="str">
        <f t="shared" si="175"/>
        <v/>
      </c>
      <c r="K352" t="str">
        <f t="shared" si="175"/>
        <v/>
      </c>
      <c r="L352" t="str">
        <f t="shared" si="175"/>
        <v/>
      </c>
      <c r="M352" t="str">
        <f t="shared" si="175"/>
        <v/>
      </c>
      <c r="N352" t="str">
        <f t="shared" si="175"/>
        <v/>
      </c>
      <c r="O352" t="str">
        <f t="shared" si="175"/>
        <v/>
      </c>
      <c r="P352" t="str">
        <f t="shared" si="175"/>
        <v/>
      </c>
      <c r="Q352" t="str">
        <f t="shared" si="175"/>
        <v/>
      </c>
      <c r="R352" t="str">
        <f t="shared" si="175"/>
        <v/>
      </c>
      <c r="S352" t="str">
        <f t="shared" si="175"/>
        <v/>
      </c>
      <c r="T352" t="str">
        <f t="shared" si="175"/>
        <v/>
      </c>
      <c r="U352" t="str">
        <f t="shared" si="175"/>
        <v/>
      </c>
      <c r="V352" t="str">
        <f t="shared" si="175"/>
        <v/>
      </c>
      <c r="W352" t="str">
        <f t="shared" si="175"/>
        <v/>
      </c>
      <c r="X352" t="str">
        <f t="shared" si="175"/>
        <v/>
      </c>
      <c r="Y352" t="str">
        <f t="shared" si="175"/>
        <v/>
      </c>
      <c r="Z352" t="str">
        <f t="shared" si="175"/>
        <v/>
      </c>
      <c r="AA352" t="str">
        <f t="shared" si="175"/>
        <v/>
      </c>
      <c r="AB352" t="str">
        <f t="shared" si="175"/>
        <v/>
      </c>
      <c r="AC352" t="str">
        <f t="shared" si="175"/>
        <v/>
      </c>
      <c r="AD352" t="str">
        <f t="shared" si="175"/>
        <v/>
      </c>
      <c r="AE352" t="str">
        <f t="shared" si="175"/>
        <v/>
      </c>
      <c r="AF352" t="str">
        <f t="shared" si="175"/>
        <v/>
      </c>
      <c r="AG352" t="str">
        <f t="shared" si="175"/>
        <v/>
      </c>
      <c r="AH352" t="str">
        <f t="shared" si="175"/>
        <v/>
      </c>
    </row>
    <row r="353" spans="1:34" x14ac:dyDescent="0.3">
      <c r="A353" t="str">
        <f>'Population Definitions'!A5</f>
        <v>Adult Prisoners</v>
      </c>
      <c r="B353">
        <f>IF(SUMPRODUCT(--(D353:AH353&lt;&gt;""))=0,0,"N.A.")</f>
        <v>0</v>
      </c>
      <c r="C353" t="s">
        <v>7</v>
      </c>
      <c r="D353" t="str">
        <f t="shared" ref="D353:AH353" si="176">IF(D350="","",D350)</f>
        <v/>
      </c>
      <c r="E353" t="str">
        <f t="shared" si="176"/>
        <v/>
      </c>
      <c r="F353" t="str">
        <f t="shared" si="176"/>
        <v/>
      </c>
      <c r="G353" t="str">
        <f t="shared" si="176"/>
        <v/>
      </c>
      <c r="H353" t="str">
        <f t="shared" si="176"/>
        <v/>
      </c>
      <c r="I353" t="str">
        <f t="shared" si="176"/>
        <v/>
      </c>
      <c r="J353" t="str">
        <f t="shared" si="176"/>
        <v/>
      </c>
      <c r="K353" t="str">
        <f t="shared" si="176"/>
        <v/>
      </c>
      <c r="L353" t="str">
        <f t="shared" si="176"/>
        <v/>
      </c>
      <c r="M353" t="str">
        <f t="shared" si="176"/>
        <v/>
      </c>
      <c r="N353" t="str">
        <f t="shared" si="176"/>
        <v/>
      </c>
      <c r="O353" t="str">
        <f t="shared" si="176"/>
        <v/>
      </c>
      <c r="P353" t="str">
        <f t="shared" si="176"/>
        <v/>
      </c>
      <c r="Q353" t="str">
        <f t="shared" si="176"/>
        <v/>
      </c>
      <c r="R353" t="str">
        <f t="shared" si="176"/>
        <v/>
      </c>
      <c r="S353" t="str">
        <f t="shared" si="176"/>
        <v/>
      </c>
      <c r="T353" t="str">
        <f t="shared" si="176"/>
        <v/>
      </c>
      <c r="U353" t="str">
        <f t="shared" si="176"/>
        <v/>
      </c>
      <c r="V353" t="str">
        <f t="shared" si="176"/>
        <v/>
      </c>
      <c r="W353" t="str">
        <f t="shared" si="176"/>
        <v/>
      </c>
      <c r="X353" t="str">
        <f t="shared" si="176"/>
        <v/>
      </c>
      <c r="Y353" t="str">
        <f t="shared" si="176"/>
        <v/>
      </c>
      <c r="Z353" t="str">
        <f t="shared" si="176"/>
        <v/>
      </c>
      <c r="AA353" t="str">
        <f t="shared" si="176"/>
        <v/>
      </c>
      <c r="AB353" t="str">
        <f t="shared" si="176"/>
        <v/>
      </c>
      <c r="AC353" t="str">
        <f t="shared" si="176"/>
        <v/>
      </c>
      <c r="AD353" t="str">
        <f t="shared" si="176"/>
        <v/>
      </c>
      <c r="AE353" t="str">
        <f t="shared" si="176"/>
        <v/>
      </c>
      <c r="AF353" t="str">
        <f t="shared" si="176"/>
        <v/>
      </c>
      <c r="AG353" t="str">
        <f t="shared" si="176"/>
        <v/>
      </c>
      <c r="AH353" t="str">
        <f t="shared" si="176"/>
        <v/>
      </c>
    </row>
    <row r="355" spans="1:34" x14ac:dyDescent="0.3">
      <c r="A355" t="s">
        <v>66</v>
      </c>
      <c r="B355" t="s">
        <v>6</v>
      </c>
      <c r="D355">
        <v>2000</v>
      </c>
      <c r="E355">
        <v>2001</v>
      </c>
      <c r="F355">
        <v>2002</v>
      </c>
      <c r="G355">
        <v>2003</v>
      </c>
      <c r="H355">
        <v>2004</v>
      </c>
      <c r="I355">
        <v>2005</v>
      </c>
      <c r="J355">
        <v>2006</v>
      </c>
      <c r="K355">
        <v>2007</v>
      </c>
      <c r="L355">
        <v>2008</v>
      </c>
      <c r="M355">
        <v>2009</v>
      </c>
      <c r="N355">
        <v>2010</v>
      </c>
      <c r="O355">
        <v>2011</v>
      </c>
      <c r="P355">
        <v>2012</v>
      </c>
      <c r="Q355">
        <v>2013</v>
      </c>
      <c r="R355">
        <v>2014</v>
      </c>
      <c r="S355">
        <v>2015</v>
      </c>
      <c r="T355">
        <v>2016</v>
      </c>
      <c r="U355">
        <v>2017</v>
      </c>
      <c r="V355">
        <v>2018</v>
      </c>
      <c r="W355">
        <v>2019</v>
      </c>
      <c r="X355">
        <v>2020</v>
      </c>
      <c r="Y355">
        <v>2021</v>
      </c>
      <c r="Z355">
        <v>2022</v>
      </c>
      <c r="AA355">
        <v>2023</v>
      </c>
      <c r="AB355">
        <v>2024</v>
      </c>
      <c r="AC355">
        <v>2025</v>
      </c>
      <c r="AD355">
        <v>2026</v>
      </c>
      <c r="AE355">
        <v>2027</v>
      </c>
      <c r="AF355">
        <v>2028</v>
      </c>
      <c r="AG355">
        <v>2029</v>
      </c>
      <c r="AH355">
        <v>2030</v>
      </c>
    </row>
    <row r="356" spans="1:34" x14ac:dyDescent="0.3">
      <c r="A356" t="str">
        <f>'Population Definitions'!A2</f>
        <v>School Age Children</v>
      </c>
      <c r="B356">
        <f>IF(SUMPRODUCT(--(D356:AH356&lt;&gt;""))=0,0,"N.A.")</f>
        <v>0</v>
      </c>
      <c r="C356" t="s">
        <v>7</v>
      </c>
    </row>
    <row r="357" spans="1:34" x14ac:dyDescent="0.3">
      <c r="A357" t="str">
        <f>'Population Definitions'!A3</f>
        <v>Adults (General)</v>
      </c>
      <c r="B357">
        <f>IF(SUMPRODUCT(--(D357:AH357&lt;&gt;""))=0,0,"N.A.")</f>
        <v>0</v>
      </c>
      <c r="C357" t="s">
        <v>7</v>
      </c>
      <c r="D357" t="str">
        <f t="shared" ref="D357:AH357" si="177">IF(D356="","",D356)</f>
        <v/>
      </c>
      <c r="E357" t="str">
        <f t="shared" si="177"/>
        <v/>
      </c>
      <c r="F357" t="str">
        <f t="shared" si="177"/>
        <v/>
      </c>
      <c r="G357" t="str">
        <f t="shared" si="177"/>
        <v/>
      </c>
      <c r="H357" t="str">
        <f t="shared" si="177"/>
        <v/>
      </c>
      <c r="I357" t="str">
        <f t="shared" si="177"/>
        <v/>
      </c>
      <c r="J357" t="str">
        <f t="shared" si="177"/>
        <v/>
      </c>
      <c r="K357" t="str">
        <f t="shared" si="177"/>
        <v/>
      </c>
      <c r="L357" t="str">
        <f t="shared" si="177"/>
        <v/>
      </c>
      <c r="M357" t="str">
        <f t="shared" si="177"/>
        <v/>
      </c>
      <c r="N357" t="str">
        <f t="shared" si="177"/>
        <v/>
      </c>
      <c r="O357" t="str">
        <f t="shared" si="177"/>
        <v/>
      </c>
      <c r="P357" t="str">
        <f t="shared" si="177"/>
        <v/>
      </c>
      <c r="Q357" t="str">
        <f t="shared" si="177"/>
        <v/>
      </c>
      <c r="R357" t="str">
        <f t="shared" si="177"/>
        <v/>
      </c>
      <c r="S357" t="str">
        <f t="shared" si="177"/>
        <v/>
      </c>
      <c r="T357" t="str">
        <f t="shared" si="177"/>
        <v/>
      </c>
      <c r="U357" t="str">
        <f t="shared" si="177"/>
        <v/>
      </c>
      <c r="V357" t="str">
        <f t="shared" si="177"/>
        <v/>
      </c>
      <c r="W357" t="str">
        <f t="shared" si="177"/>
        <v/>
      </c>
      <c r="X357" t="str">
        <f t="shared" si="177"/>
        <v/>
      </c>
      <c r="Y357" t="str">
        <f t="shared" si="177"/>
        <v/>
      </c>
      <c r="Z357" t="str">
        <f t="shared" si="177"/>
        <v/>
      </c>
      <c r="AA357" t="str">
        <f t="shared" si="177"/>
        <v/>
      </c>
      <c r="AB357" t="str">
        <f t="shared" si="177"/>
        <v/>
      </c>
      <c r="AC357" t="str">
        <f t="shared" si="177"/>
        <v/>
      </c>
      <c r="AD357" t="str">
        <f t="shared" si="177"/>
        <v/>
      </c>
      <c r="AE357" t="str">
        <f t="shared" si="177"/>
        <v/>
      </c>
      <c r="AF357" t="str">
        <f t="shared" si="177"/>
        <v/>
      </c>
      <c r="AG357" t="str">
        <f t="shared" si="177"/>
        <v/>
      </c>
      <c r="AH357" t="str">
        <f t="shared" si="177"/>
        <v/>
      </c>
    </row>
    <row r="358" spans="1:34" x14ac:dyDescent="0.3">
      <c r="A358" t="str">
        <f>'Population Definitions'!A4</f>
        <v>Juvenile Prisoners</v>
      </c>
      <c r="B358">
        <f>IF(SUMPRODUCT(--(D358:AH358&lt;&gt;""))=0,0,"N.A.")</f>
        <v>0</v>
      </c>
      <c r="C358" t="s">
        <v>7</v>
      </c>
      <c r="D358" t="str">
        <f t="shared" ref="D358:AH358" si="178">IF(D356="","",D356)</f>
        <v/>
      </c>
      <c r="E358" t="str">
        <f t="shared" si="178"/>
        <v/>
      </c>
      <c r="F358" t="str">
        <f t="shared" si="178"/>
        <v/>
      </c>
      <c r="G358" t="str">
        <f t="shared" si="178"/>
        <v/>
      </c>
      <c r="H358" t="str">
        <f t="shared" si="178"/>
        <v/>
      </c>
      <c r="I358" t="str">
        <f t="shared" si="178"/>
        <v/>
      </c>
      <c r="J358" t="str">
        <f t="shared" si="178"/>
        <v/>
      </c>
      <c r="K358" t="str">
        <f t="shared" si="178"/>
        <v/>
      </c>
      <c r="L358" t="str">
        <f t="shared" si="178"/>
        <v/>
      </c>
      <c r="M358" t="str">
        <f t="shared" si="178"/>
        <v/>
      </c>
      <c r="N358" t="str">
        <f t="shared" si="178"/>
        <v/>
      </c>
      <c r="O358" t="str">
        <f t="shared" si="178"/>
        <v/>
      </c>
      <c r="P358" t="str">
        <f t="shared" si="178"/>
        <v/>
      </c>
      <c r="Q358" t="str">
        <f t="shared" si="178"/>
        <v/>
      </c>
      <c r="R358" t="str">
        <f t="shared" si="178"/>
        <v/>
      </c>
      <c r="S358" t="str">
        <f t="shared" si="178"/>
        <v/>
      </c>
      <c r="T358" t="str">
        <f t="shared" si="178"/>
        <v/>
      </c>
      <c r="U358" t="str">
        <f t="shared" si="178"/>
        <v/>
      </c>
      <c r="V358" t="str">
        <f t="shared" si="178"/>
        <v/>
      </c>
      <c r="W358" t="str">
        <f t="shared" si="178"/>
        <v/>
      </c>
      <c r="X358" t="str">
        <f t="shared" si="178"/>
        <v/>
      </c>
      <c r="Y358" t="str">
        <f t="shared" si="178"/>
        <v/>
      </c>
      <c r="Z358" t="str">
        <f t="shared" si="178"/>
        <v/>
      </c>
      <c r="AA358" t="str">
        <f t="shared" si="178"/>
        <v/>
      </c>
      <c r="AB358" t="str">
        <f t="shared" si="178"/>
        <v/>
      </c>
      <c r="AC358" t="str">
        <f t="shared" si="178"/>
        <v/>
      </c>
      <c r="AD358" t="str">
        <f t="shared" si="178"/>
        <v/>
      </c>
      <c r="AE358" t="str">
        <f t="shared" si="178"/>
        <v/>
      </c>
      <c r="AF358" t="str">
        <f t="shared" si="178"/>
        <v/>
      </c>
      <c r="AG358" t="str">
        <f t="shared" si="178"/>
        <v/>
      </c>
      <c r="AH358" t="str">
        <f t="shared" si="178"/>
        <v/>
      </c>
    </row>
    <row r="359" spans="1:34" x14ac:dyDescent="0.3">
      <c r="A359" t="str">
        <f>'Population Definitions'!A5</f>
        <v>Adult Prisoners</v>
      </c>
      <c r="B359">
        <f>IF(SUMPRODUCT(--(D359:AH359&lt;&gt;""))=0,0,"N.A.")</f>
        <v>0</v>
      </c>
      <c r="C359" t="s">
        <v>7</v>
      </c>
      <c r="D359" t="str">
        <f t="shared" ref="D359:AH359" si="179">IF(D356="","",D356)</f>
        <v/>
      </c>
      <c r="E359" t="str">
        <f t="shared" si="179"/>
        <v/>
      </c>
      <c r="F359" t="str">
        <f t="shared" si="179"/>
        <v/>
      </c>
      <c r="G359" t="str">
        <f t="shared" si="179"/>
        <v/>
      </c>
      <c r="H359" t="str">
        <f t="shared" si="179"/>
        <v/>
      </c>
      <c r="I359" t="str">
        <f t="shared" si="179"/>
        <v/>
      </c>
      <c r="J359" t="str">
        <f t="shared" si="179"/>
        <v/>
      </c>
      <c r="K359" t="str">
        <f t="shared" si="179"/>
        <v/>
      </c>
      <c r="L359" t="str">
        <f t="shared" si="179"/>
        <v/>
      </c>
      <c r="M359" t="str">
        <f t="shared" si="179"/>
        <v/>
      </c>
      <c r="N359" t="str">
        <f t="shared" si="179"/>
        <v/>
      </c>
      <c r="O359" t="str">
        <f t="shared" si="179"/>
        <v/>
      </c>
      <c r="P359" t="str">
        <f t="shared" si="179"/>
        <v/>
      </c>
      <c r="Q359" t="str">
        <f t="shared" si="179"/>
        <v/>
      </c>
      <c r="R359" t="str">
        <f t="shared" si="179"/>
        <v/>
      </c>
      <c r="S359" t="str">
        <f t="shared" si="179"/>
        <v/>
      </c>
      <c r="T359" t="str">
        <f t="shared" si="179"/>
        <v/>
      </c>
      <c r="U359" t="str">
        <f t="shared" si="179"/>
        <v/>
      </c>
      <c r="V359" t="str">
        <f t="shared" si="179"/>
        <v/>
      </c>
      <c r="W359" t="str">
        <f t="shared" si="179"/>
        <v/>
      </c>
      <c r="X359" t="str">
        <f t="shared" si="179"/>
        <v/>
      </c>
      <c r="Y359" t="str">
        <f t="shared" si="179"/>
        <v/>
      </c>
      <c r="Z359" t="str">
        <f t="shared" si="179"/>
        <v/>
      </c>
      <c r="AA359" t="str">
        <f t="shared" si="179"/>
        <v/>
      </c>
      <c r="AB359" t="str">
        <f t="shared" si="179"/>
        <v/>
      </c>
      <c r="AC359" t="str">
        <f t="shared" si="179"/>
        <v/>
      </c>
      <c r="AD359" t="str">
        <f t="shared" si="179"/>
        <v/>
      </c>
      <c r="AE359" t="str">
        <f t="shared" si="179"/>
        <v/>
      </c>
      <c r="AF359" t="str">
        <f t="shared" si="179"/>
        <v/>
      </c>
      <c r="AG359" t="str">
        <f t="shared" si="179"/>
        <v/>
      </c>
      <c r="AH359" t="str">
        <f t="shared" si="179"/>
        <v/>
      </c>
    </row>
    <row r="361" spans="1:34" x14ac:dyDescent="0.3">
      <c r="A361" t="s">
        <v>67</v>
      </c>
      <c r="B361" t="s">
        <v>6</v>
      </c>
      <c r="D361">
        <v>2000</v>
      </c>
      <c r="E361">
        <v>2001</v>
      </c>
      <c r="F361">
        <v>2002</v>
      </c>
      <c r="G361">
        <v>2003</v>
      </c>
      <c r="H361">
        <v>2004</v>
      </c>
      <c r="I361">
        <v>2005</v>
      </c>
      <c r="J361">
        <v>2006</v>
      </c>
      <c r="K361">
        <v>2007</v>
      </c>
      <c r="L361">
        <v>2008</v>
      </c>
      <c r="M361">
        <v>2009</v>
      </c>
      <c r="N361">
        <v>2010</v>
      </c>
      <c r="O361">
        <v>2011</v>
      </c>
      <c r="P361">
        <v>2012</v>
      </c>
      <c r="Q361">
        <v>2013</v>
      </c>
      <c r="R361">
        <v>2014</v>
      </c>
      <c r="S361">
        <v>2015</v>
      </c>
      <c r="T361">
        <v>2016</v>
      </c>
      <c r="U361">
        <v>2017</v>
      </c>
      <c r="V361">
        <v>2018</v>
      </c>
      <c r="W361">
        <v>2019</v>
      </c>
      <c r="X361">
        <v>2020</v>
      </c>
      <c r="Y361">
        <v>2021</v>
      </c>
      <c r="Z361">
        <v>2022</v>
      </c>
      <c r="AA361">
        <v>2023</v>
      </c>
      <c r="AB361">
        <v>2024</v>
      </c>
      <c r="AC361">
        <v>2025</v>
      </c>
      <c r="AD361">
        <v>2026</v>
      </c>
      <c r="AE361">
        <v>2027</v>
      </c>
      <c r="AF361">
        <v>2028</v>
      </c>
      <c r="AG361">
        <v>2029</v>
      </c>
      <c r="AH361">
        <v>2030</v>
      </c>
    </row>
    <row r="362" spans="1:34" x14ac:dyDescent="0.3">
      <c r="A362" t="str">
        <f>'Population Definitions'!A2</f>
        <v>School Age Children</v>
      </c>
      <c r="B362">
        <f>IF(SUMPRODUCT(--(D362:AH362&lt;&gt;""))=0,0,"N.A.")</f>
        <v>0</v>
      </c>
      <c r="C362" t="s">
        <v>7</v>
      </c>
    </row>
    <row r="363" spans="1:34" x14ac:dyDescent="0.3">
      <c r="A363" t="str">
        <f>'Population Definitions'!A3</f>
        <v>Adults (General)</v>
      </c>
      <c r="B363">
        <f>IF(SUMPRODUCT(--(D363:AH363&lt;&gt;""))=0,0,"N.A.")</f>
        <v>0</v>
      </c>
      <c r="C363" t="s">
        <v>7</v>
      </c>
      <c r="D363" t="str">
        <f t="shared" ref="D363:AH363" si="180">IF(D362="","",D362)</f>
        <v/>
      </c>
      <c r="E363" t="str">
        <f t="shared" si="180"/>
        <v/>
      </c>
      <c r="F363" t="str">
        <f t="shared" si="180"/>
        <v/>
      </c>
      <c r="G363" t="str">
        <f t="shared" si="180"/>
        <v/>
      </c>
      <c r="H363" t="str">
        <f t="shared" si="180"/>
        <v/>
      </c>
      <c r="I363" t="str">
        <f t="shared" si="180"/>
        <v/>
      </c>
      <c r="J363" t="str">
        <f t="shared" si="180"/>
        <v/>
      </c>
      <c r="K363" t="str">
        <f t="shared" si="180"/>
        <v/>
      </c>
      <c r="L363" t="str">
        <f t="shared" si="180"/>
        <v/>
      </c>
      <c r="M363" t="str">
        <f t="shared" si="180"/>
        <v/>
      </c>
      <c r="N363" t="str">
        <f t="shared" si="180"/>
        <v/>
      </c>
      <c r="O363" t="str">
        <f t="shared" si="180"/>
        <v/>
      </c>
      <c r="P363" t="str">
        <f t="shared" si="180"/>
        <v/>
      </c>
      <c r="Q363" t="str">
        <f t="shared" si="180"/>
        <v/>
      </c>
      <c r="R363" t="str">
        <f t="shared" si="180"/>
        <v/>
      </c>
      <c r="S363" t="str">
        <f t="shared" si="180"/>
        <v/>
      </c>
      <c r="T363" t="str">
        <f t="shared" si="180"/>
        <v/>
      </c>
      <c r="U363" t="str">
        <f t="shared" si="180"/>
        <v/>
      </c>
      <c r="V363" t="str">
        <f t="shared" si="180"/>
        <v/>
      </c>
      <c r="W363" t="str">
        <f t="shared" si="180"/>
        <v/>
      </c>
      <c r="X363" t="str">
        <f t="shared" si="180"/>
        <v/>
      </c>
      <c r="Y363" t="str">
        <f t="shared" si="180"/>
        <v/>
      </c>
      <c r="Z363" t="str">
        <f t="shared" si="180"/>
        <v/>
      </c>
      <c r="AA363" t="str">
        <f t="shared" si="180"/>
        <v/>
      </c>
      <c r="AB363" t="str">
        <f t="shared" si="180"/>
        <v/>
      </c>
      <c r="AC363" t="str">
        <f t="shared" si="180"/>
        <v/>
      </c>
      <c r="AD363" t="str">
        <f t="shared" si="180"/>
        <v/>
      </c>
      <c r="AE363" t="str">
        <f t="shared" si="180"/>
        <v/>
      </c>
      <c r="AF363" t="str">
        <f t="shared" si="180"/>
        <v/>
      </c>
      <c r="AG363" t="str">
        <f t="shared" si="180"/>
        <v/>
      </c>
      <c r="AH363" t="str">
        <f t="shared" si="180"/>
        <v/>
      </c>
    </row>
    <row r="364" spans="1:34" x14ac:dyDescent="0.3">
      <c r="A364" t="str">
        <f>'Population Definitions'!A4</f>
        <v>Juvenile Prisoners</v>
      </c>
      <c r="B364">
        <f>IF(SUMPRODUCT(--(D364:AH364&lt;&gt;""))=0,0,"N.A.")</f>
        <v>0</v>
      </c>
      <c r="C364" t="s">
        <v>7</v>
      </c>
      <c r="D364" t="str">
        <f t="shared" ref="D364:AH364" si="181">IF(D362="","",D362)</f>
        <v/>
      </c>
      <c r="E364" t="str">
        <f t="shared" si="181"/>
        <v/>
      </c>
      <c r="F364" t="str">
        <f t="shared" si="181"/>
        <v/>
      </c>
      <c r="G364" t="str">
        <f t="shared" si="181"/>
        <v/>
      </c>
      <c r="H364" t="str">
        <f t="shared" si="181"/>
        <v/>
      </c>
      <c r="I364" t="str">
        <f t="shared" si="181"/>
        <v/>
      </c>
      <c r="J364" t="str">
        <f t="shared" si="181"/>
        <v/>
      </c>
      <c r="K364" t="str">
        <f t="shared" si="181"/>
        <v/>
      </c>
      <c r="L364" t="str">
        <f t="shared" si="181"/>
        <v/>
      </c>
      <c r="M364" t="str">
        <f t="shared" si="181"/>
        <v/>
      </c>
      <c r="N364" t="str">
        <f t="shared" si="181"/>
        <v/>
      </c>
      <c r="O364" t="str">
        <f t="shared" si="181"/>
        <v/>
      </c>
      <c r="P364" t="str">
        <f t="shared" si="181"/>
        <v/>
      </c>
      <c r="Q364" t="str">
        <f t="shared" si="181"/>
        <v/>
      </c>
      <c r="R364" t="str">
        <f t="shared" si="181"/>
        <v/>
      </c>
      <c r="S364" t="str">
        <f t="shared" si="181"/>
        <v/>
      </c>
      <c r="T364" t="str">
        <f t="shared" si="181"/>
        <v/>
      </c>
      <c r="U364" t="str">
        <f t="shared" si="181"/>
        <v/>
      </c>
      <c r="V364" t="str">
        <f t="shared" si="181"/>
        <v/>
      </c>
      <c r="W364" t="str">
        <f t="shared" si="181"/>
        <v/>
      </c>
      <c r="X364" t="str">
        <f t="shared" si="181"/>
        <v/>
      </c>
      <c r="Y364" t="str">
        <f t="shared" si="181"/>
        <v/>
      </c>
      <c r="Z364" t="str">
        <f t="shared" si="181"/>
        <v/>
      </c>
      <c r="AA364" t="str">
        <f t="shared" si="181"/>
        <v/>
      </c>
      <c r="AB364" t="str">
        <f t="shared" si="181"/>
        <v/>
      </c>
      <c r="AC364" t="str">
        <f t="shared" si="181"/>
        <v/>
      </c>
      <c r="AD364" t="str">
        <f t="shared" si="181"/>
        <v/>
      </c>
      <c r="AE364" t="str">
        <f t="shared" si="181"/>
        <v/>
      </c>
      <c r="AF364" t="str">
        <f t="shared" si="181"/>
        <v/>
      </c>
      <c r="AG364" t="str">
        <f t="shared" si="181"/>
        <v/>
      </c>
      <c r="AH364" t="str">
        <f t="shared" si="181"/>
        <v/>
      </c>
    </row>
    <row r="365" spans="1:34" x14ac:dyDescent="0.3">
      <c r="A365" t="str">
        <f>'Population Definitions'!A5</f>
        <v>Adult Prisoners</v>
      </c>
      <c r="B365">
        <f>IF(SUMPRODUCT(--(D365:AH365&lt;&gt;""))=0,0,"N.A.")</f>
        <v>0</v>
      </c>
      <c r="C365" t="s">
        <v>7</v>
      </c>
      <c r="D365" t="str">
        <f t="shared" ref="D365:AH365" si="182">IF(D362="","",D362)</f>
        <v/>
      </c>
      <c r="E365" t="str">
        <f t="shared" si="182"/>
        <v/>
      </c>
      <c r="F365" t="str">
        <f t="shared" si="182"/>
        <v/>
      </c>
      <c r="G365" t="str">
        <f t="shared" si="182"/>
        <v/>
      </c>
      <c r="H365" t="str">
        <f t="shared" si="182"/>
        <v/>
      </c>
      <c r="I365" t="str">
        <f t="shared" si="182"/>
        <v/>
      </c>
      <c r="J365" t="str">
        <f t="shared" si="182"/>
        <v/>
      </c>
      <c r="K365" t="str">
        <f t="shared" si="182"/>
        <v/>
      </c>
      <c r="L365" t="str">
        <f t="shared" si="182"/>
        <v/>
      </c>
      <c r="M365" t="str">
        <f t="shared" si="182"/>
        <v/>
      </c>
      <c r="N365" t="str">
        <f t="shared" si="182"/>
        <v/>
      </c>
      <c r="O365" t="str">
        <f t="shared" si="182"/>
        <v/>
      </c>
      <c r="P365" t="str">
        <f t="shared" si="182"/>
        <v/>
      </c>
      <c r="Q365" t="str">
        <f t="shared" si="182"/>
        <v/>
      </c>
      <c r="R365" t="str">
        <f t="shared" si="182"/>
        <v/>
      </c>
      <c r="S365" t="str">
        <f t="shared" si="182"/>
        <v/>
      </c>
      <c r="T365" t="str">
        <f t="shared" si="182"/>
        <v/>
      </c>
      <c r="U365" t="str">
        <f t="shared" si="182"/>
        <v/>
      </c>
      <c r="V365" t="str">
        <f t="shared" si="182"/>
        <v/>
      </c>
      <c r="W365" t="str">
        <f t="shared" si="182"/>
        <v/>
      </c>
      <c r="X365" t="str">
        <f t="shared" si="182"/>
        <v/>
      </c>
      <c r="Y365" t="str">
        <f t="shared" si="182"/>
        <v/>
      </c>
      <c r="Z365" t="str">
        <f t="shared" si="182"/>
        <v/>
      </c>
      <c r="AA365" t="str">
        <f t="shared" si="182"/>
        <v/>
      </c>
      <c r="AB365" t="str">
        <f t="shared" si="182"/>
        <v/>
      </c>
      <c r="AC365" t="str">
        <f t="shared" si="182"/>
        <v/>
      </c>
      <c r="AD365" t="str">
        <f t="shared" si="182"/>
        <v/>
      </c>
      <c r="AE365" t="str">
        <f t="shared" si="182"/>
        <v/>
      </c>
      <c r="AF365" t="str">
        <f t="shared" si="182"/>
        <v/>
      </c>
      <c r="AG365" t="str">
        <f t="shared" si="182"/>
        <v/>
      </c>
      <c r="AH365" t="str">
        <f t="shared" si="182"/>
        <v/>
      </c>
    </row>
    <row r="367" spans="1:34" x14ac:dyDescent="0.3">
      <c r="A367" t="s">
        <v>68</v>
      </c>
      <c r="B367" t="s">
        <v>6</v>
      </c>
      <c r="D367">
        <v>2000</v>
      </c>
      <c r="E367">
        <v>2001</v>
      </c>
      <c r="F367">
        <v>2002</v>
      </c>
      <c r="G367">
        <v>2003</v>
      </c>
      <c r="H367">
        <v>2004</v>
      </c>
      <c r="I367">
        <v>2005</v>
      </c>
      <c r="J367">
        <v>2006</v>
      </c>
      <c r="K367">
        <v>2007</v>
      </c>
      <c r="L367">
        <v>2008</v>
      </c>
      <c r="M367">
        <v>2009</v>
      </c>
      <c r="N367">
        <v>2010</v>
      </c>
      <c r="O367">
        <v>2011</v>
      </c>
      <c r="P367">
        <v>2012</v>
      </c>
      <c r="Q367">
        <v>2013</v>
      </c>
      <c r="R367">
        <v>2014</v>
      </c>
      <c r="S367">
        <v>2015</v>
      </c>
      <c r="T367">
        <v>2016</v>
      </c>
      <c r="U367">
        <v>2017</v>
      </c>
      <c r="V367">
        <v>2018</v>
      </c>
      <c r="W367">
        <v>2019</v>
      </c>
      <c r="X367">
        <v>2020</v>
      </c>
      <c r="Y367">
        <v>2021</v>
      </c>
      <c r="Z367">
        <v>2022</v>
      </c>
      <c r="AA367">
        <v>2023</v>
      </c>
      <c r="AB367">
        <v>2024</v>
      </c>
      <c r="AC367">
        <v>2025</v>
      </c>
      <c r="AD367">
        <v>2026</v>
      </c>
      <c r="AE367">
        <v>2027</v>
      </c>
      <c r="AF367">
        <v>2028</v>
      </c>
      <c r="AG367">
        <v>2029</v>
      </c>
      <c r="AH367">
        <v>2030</v>
      </c>
    </row>
    <row r="368" spans="1:34" x14ac:dyDescent="0.3">
      <c r="A368" t="str">
        <f>'Population Definitions'!A2</f>
        <v>School Age Children</v>
      </c>
      <c r="B368">
        <f>IF(SUMPRODUCT(--(D368:AH368&lt;&gt;""))=0,0,"N.A.")</f>
        <v>0</v>
      </c>
      <c r="C368" t="s">
        <v>7</v>
      </c>
    </row>
    <row r="369" spans="1:34" x14ac:dyDescent="0.3">
      <c r="A369" t="str">
        <f>'Population Definitions'!A3</f>
        <v>Adults (General)</v>
      </c>
      <c r="B369">
        <f>IF(SUMPRODUCT(--(D369:AH369&lt;&gt;""))=0,0,"N.A.")</f>
        <v>0</v>
      </c>
      <c r="C369" t="s">
        <v>7</v>
      </c>
      <c r="D369" t="str">
        <f t="shared" ref="D369:AH369" si="183">IF(D368="","",D368)</f>
        <v/>
      </c>
      <c r="E369" t="str">
        <f t="shared" si="183"/>
        <v/>
      </c>
      <c r="F369" t="str">
        <f t="shared" si="183"/>
        <v/>
      </c>
      <c r="G369" t="str">
        <f t="shared" si="183"/>
        <v/>
      </c>
      <c r="H369" t="str">
        <f t="shared" si="183"/>
        <v/>
      </c>
      <c r="I369" t="str">
        <f t="shared" si="183"/>
        <v/>
      </c>
      <c r="J369" t="str">
        <f t="shared" si="183"/>
        <v/>
      </c>
      <c r="K369" t="str">
        <f t="shared" si="183"/>
        <v/>
      </c>
      <c r="L369" t="str">
        <f t="shared" si="183"/>
        <v/>
      </c>
      <c r="M369" t="str">
        <f t="shared" si="183"/>
        <v/>
      </c>
      <c r="N369" t="str">
        <f t="shared" si="183"/>
        <v/>
      </c>
      <c r="O369" t="str">
        <f t="shared" si="183"/>
        <v/>
      </c>
      <c r="P369" t="str">
        <f t="shared" si="183"/>
        <v/>
      </c>
      <c r="Q369" t="str">
        <f t="shared" si="183"/>
        <v/>
      </c>
      <c r="R369" t="str">
        <f t="shared" si="183"/>
        <v/>
      </c>
      <c r="S369" t="str">
        <f t="shared" si="183"/>
        <v/>
      </c>
      <c r="T369" t="str">
        <f t="shared" si="183"/>
        <v/>
      </c>
      <c r="U369" t="str">
        <f t="shared" si="183"/>
        <v/>
      </c>
      <c r="V369" t="str">
        <f t="shared" si="183"/>
        <v/>
      </c>
      <c r="W369" t="str">
        <f t="shared" si="183"/>
        <v/>
      </c>
      <c r="X369" t="str">
        <f t="shared" si="183"/>
        <v/>
      </c>
      <c r="Y369" t="str">
        <f t="shared" si="183"/>
        <v/>
      </c>
      <c r="Z369" t="str">
        <f t="shared" si="183"/>
        <v/>
      </c>
      <c r="AA369" t="str">
        <f t="shared" si="183"/>
        <v/>
      </c>
      <c r="AB369" t="str">
        <f t="shared" si="183"/>
        <v/>
      </c>
      <c r="AC369" t="str">
        <f t="shared" si="183"/>
        <v/>
      </c>
      <c r="AD369" t="str">
        <f t="shared" si="183"/>
        <v/>
      </c>
      <c r="AE369" t="str">
        <f t="shared" si="183"/>
        <v/>
      </c>
      <c r="AF369" t="str">
        <f t="shared" si="183"/>
        <v/>
      </c>
      <c r="AG369" t="str">
        <f t="shared" si="183"/>
        <v/>
      </c>
      <c r="AH369" t="str">
        <f t="shared" si="183"/>
        <v/>
      </c>
    </row>
    <row r="370" spans="1:34" x14ac:dyDescent="0.3">
      <c r="A370" t="str">
        <f>'Population Definitions'!A4</f>
        <v>Juvenile Prisoners</v>
      </c>
      <c r="B370">
        <f>IF(SUMPRODUCT(--(D370:AH370&lt;&gt;""))=0,0,"N.A.")</f>
        <v>0</v>
      </c>
      <c r="C370" t="s">
        <v>7</v>
      </c>
      <c r="D370" t="str">
        <f t="shared" ref="D370:AH370" si="184">IF(D368="","",D368)</f>
        <v/>
      </c>
      <c r="E370" t="str">
        <f t="shared" si="184"/>
        <v/>
      </c>
      <c r="F370" t="str">
        <f t="shared" si="184"/>
        <v/>
      </c>
      <c r="G370" t="str">
        <f t="shared" si="184"/>
        <v/>
      </c>
      <c r="H370" t="str">
        <f t="shared" si="184"/>
        <v/>
      </c>
      <c r="I370" t="str">
        <f t="shared" si="184"/>
        <v/>
      </c>
      <c r="J370" t="str">
        <f t="shared" si="184"/>
        <v/>
      </c>
      <c r="K370" t="str">
        <f t="shared" si="184"/>
        <v/>
      </c>
      <c r="L370" t="str">
        <f t="shared" si="184"/>
        <v/>
      </c>
      <c r="M370" t="str">
        <f t="shared" si="184"/>
        <v/>
      </c>
      <c r="N370" t="str">
        <f t="shared" si="184"/>
        <v/>
      </c>
      <c r="O370" t="str">
        <f t="shared" si="184"/>
        <v/>
      </c>
      <c r="P370" t="str">
        <f t="shared" si="184"/>
        <v/>
      </c>
      <c r="Q370" t="str">
        <f t="shared" si="184"/>
        <v/>
      </c>
      <c r="R370" t="str">
        <f t="shared" si="184"/>
        <v/>
      </c>
      <c r="S370" t="str">
        <f t="shared" si="184"/>
        <v/>
      </c>
      <c r="T370" t="str">
        <f t="shared" si="184"/>
        <v/>
      </c>
      <c r="U370" t="str">
        <f t="shared" si="184"/>
        <v/>
      </c>
      <c r="V370" t="str">
        <f t="shared" si="184"/>
        <v/>
      </c>
      <c r="W370" t="str">
        <f t="shared" si="184"/>
        <v/>
      </c>
      <c r="X370" t="str">
        <f t="shared" si="184"/>
        <v/>
      </c>
      <c r="Y370" t="str">
        <f t="shared" si="184"/>
        <v/>
      </c>
      <c r="Z370" t="str">
        <f t="shared" si="184"/>
        <v/>
      </c>
      <c r="AA370" t="str">
        <f t="shared" si="184"/>
        <v/>
      </c>
      <c r="AB370" t="str">
        <f t="shared" si="184"/>
        <v/>
      </c>
      <c r="AC370" t="str">
        <f t="shared" si="184"/>
        <v/>
      </c>
      <c r="AD370" t="str">
        <f t="shared" si="184"/>
        <v/>
      </c>
      <c r="AE370" t="str">
        <f t="shared" si="184"/>
        <v/>
      </c>
      <c r="AF370" t="str">
        <f t="shared" si="184"/>
        <v/>
      </c>
      <c r="AG370" t="str">
        <f t="shared" si="184"/>
        <v/>
      </c>
      <c r="AH370" t="str">
        <f t="shared" si="184"/>
        <v/>
      </c>
    </row>
    <row r="371" spans="1:34" x14ac:dyDescent="0.3">
      <c r="A371" t="str">
        <f>'Population Definitions'!A5</f>
        <v>Adult Prisoners</v>
      </c>
      <c r="B371">
        <f>IF(SUMPRODUCT(--(D371:AH371&lt;&gt;""))=0,0,"N.A.")</f>
        <v>0</v>
      </c>
      <c r="C371" t="s">
        <v>7</v>
      </c>
      <c r="D371" t="str">
        <f t="shared" ref="D371:AH371" si="185">IF(D368="","",D368)</f>
        <v/>
      </c>
      <c r="E371" t="str">
        <f t="shared" si="185"/>
        <v/>
      </c>
      <c r="F371" t="str">
        <f t="shared" si="185"/>
        <v/>
      </c>
      <c r="G371" t="str">
        <f t="shared" si="185"/>
        <v/>
      </c>
      <c r="H371" t="str">
        <f t="shared" si="185"/>
        <v/>
      </c>
      <c r="I371" t="str">
        <f t="shared" si="185"/>
        <v/>
      </c>
      <c r="J371" t="str">
        <f t="shared" si="185"/>
        <v/>
      </c>
      <c r="K371" t="str">
        <f t="shared" si="185"/>
        <v/>
      </c>
      <c r="L371" t="str">
        <f t="shared" si="185"/>
        <v/>
      </c>
      <c r="M371" t="str">
        <f t="shared" si="185"/>
        <v/>
      </c>
      <c r="N371" t="str">
        <f t="shared" si="185"/>
        <v/>
      </c>
      <c r="O371" t="str">
        <f t="shared" si="185"/>
        <v/>
      </c>
      <c r="P371" t="str">
        <f t="shared" si="185"/>
        <v/>
      </c>
      <c r="Q371" t="str">
        <f t="shared" si="185"/>
        <v/>
      </c>
      <c r="R371" t="str">
        <f t="shared" si="185"/>
        <v/>
      </c>
      <c r="S371" t="str">
        <f t="shared" si="185"/>
        <v/>
      </c>
      <c r="T371" t="str">
        <f t="shared" si="185"/>
        <v/>
      </c>
      <c r="U371" t="str">
        <f t="shared" si="185"/>
        <v/>
      </c>
      <c r="V371" t="str">
        <f t="shared" si="185"/>
        <v/>
      </c>
      <c r="W371" t="str">
        <f t="shared" si="185"/>
        <v/>
      </c>
      <c r="X371" t="str">
        <f t="shared" si="185"/>
        <v/>
      </c>
      <c r="Y371" t="str">
        <f t="shared" si="185"/>
        <v/>
      </c>
      <c r="Z371" t="str">
        <f t="shared" si="185"/>
        <v/>
      </c>
      <c r="AA371" t="str">
        <f t="shared" si="185"/>
        <v/>
      </c>
      <c r="AB371" t="str">
        <f t="shared" si="185"/>
        <v/>
      </c>
      <c r="AC371" t="str">
        <f t="shared" si="185"/>
        <v/>
      </c>
      <c r="AD371" t="str">
        <f t="shared" si="185"/>
        <v/>
      </c>
      <c r="AE371" t="str">
        <f t="shared" si="185"/>
        <v/>
      </c>
      <c r="AF371" t="str">
        <f t="shared" si="185"/>
        <v/>
      </c>
      <c r="AG371" t="str">
        <f t="shared" si="185"/>
        <v/>
      </c>
      <c r="AH371" t="str">
        <f t="shared" si="185"/>
        <v/>
      </c>
    </row>
    <row r="373" spans="1:34" x14ac:dyDescent="0.3">
      <c r="A373" t="s">
        <v>69</v>
      </c>
      <c r="B373" t="s">
        <v>6</v>
      </c>
      <c r="D373">
        <v>2000</v>
      </c>
      <c r="E373">
        <v>2001</v>
      </c>
      <c r="F373">
        <v>2002</v>
      </c>
      <c r="G373">
        <v>2003</v>
      </c>
      <c r="H373">
        <v>2004</v>
      </c>
      <c r="I373">
        <v>2005</v>
      </c>
      <c r="J373">
        <v>2006</v>
      </c>
      <c r="K373">
        <v>2007</v>
      </c>
      <c r="L373">
        <v>2008</v>
      </c>
      <c r="M373">
        <v>2009</v>
      </c>
      <c r="N373">
        <v>2010</v>
      </c>
      <c r="O373">
        <v>2011</v>
      </c>
      <c r="P373">
        <v>2012</v>
      </c>
      <c r="Q373">
        <v>2013</v>
      </c>
      <c r="R373">
        <v>2014</v>
      </c>
      <c r="S373">
        <v>2015</v>
      </c>
      <c r="T373">
        <v>2016</v>
      </c>
      <c r="U373">
        <v>2017</v>
      </c>
      <c r="V373">
        <v>2018</v>
      </c>
      <c r="W373">
        <v>2019</v>
      </c>
      <c r="X373">
        <v>2020</v>
      </c>
      <c r="Y373">
        <v>2021</v>
      </c>
      <c r="Z373">
        <v>2022</v>
      </c>
      <c r="AA373">
        <v>2023</v>
      </c>
      <c r="AB373">
        <v>2024</v>
      </c>
      <c r="AC373">
        <v>2025</v>
      </c>
      <c r="AD373">
        <v>2026</v>
      </c>
      <c r="AE373">
        <v>2027</v>
      </c>
      <c r="AF373">
        <v>2028</v>
      </c>
      <c r="AG373">
        <v>2029</v>
      </c>
      <c r="AH373">
        <v>2030</v>
      </c>
    </row>
    <row r="374" spans="1:34" x14ac:dyDescent="0.3">
      <c r="A374" t="str">
        <f>'Population Definitions'!A2</f>
        <v>School Age Children</v>
      </c>
      <c r="B374">
        <f>IF(SUMPRODUCT(--(D374:AH374&lt;&gt;""))=0,0,"N.A.")</f>
        <v>0</v>
      </c>
      <c r="C374" t="s">
        <v>7</v>
      </c>
    </row>
    <row r="375" spans="1:34" x14ac:dyDescent="0.3">
      <c r="A375" t="str">
        <f>'Population Definitions'!A3</f>
        <v>Adults (General)</v>
      </c>
      <c r="B375">
        <f>IF(SUMPRODUCT(--(D375:AH375&lt;&gt;""))=0,0,"N.A.")</f>
        <v>0</v>
      </c>
      <c r="C375" t="s">
        <v>7</v>
      </c>
      <c r="D375" t="str">
        <f t="shared" ref="D375:AH375" si="186">IF(D374="","",D374)</f>
        <v/>
      </c>
      <c r="E375" t="str">
        <f t="shared" si="186"/>
        <v/>
      </c>
      <c r="F375" t="str">
        <f t="shared" si="186"/>
        <v/>
      </c>
      <c r="G375" t="str">
        <f t="shared" si="186"/>
        <v/>
      </c>
      <c r="H375" t="str">
        <f t="shared" si="186"/>
        <v/>
      </c>
      <c r="I375" t="str">
        <f t="shared" si="186"/>
        <v/>
      </c>
      <c r="J375" t="str">
        <f t="shared" si="186"/>
        <v/>
      </c>
      <c r="K375" t="str">
        <f t="shared" si="186"/>
        <v/>
      </c>
      <c r="L375" t="str">
        <f t="shared" si="186"/>
        <v/>
      </c>
      <c r="M375" t="str">
        <f t="shared" si="186"/>
        <v/>
      </c>
      <c r="N375" t="str">
        <f t="shared" si="186"/>
        <v/>
      </c>
      <c r="O375" t="str">
        <f t="shared" si="186"/>
        <v/>
      </c>
      <c r="P375" t="str">
        <f t="shared" si="186"/>
        <v/>
      </c>
      <c r="Q375" t="str">
        <f t="shared" si="186"/>
        <v/>
      </c>
      <c r="R375" t="str">
        <f t="shared" si="186"/>
        <v/>
      </c>
      <c r="S375" t="str">
        <f t="shared" si="186"/>
        <v/>
      </c>
      <c r="T375" t="str">
        <f t="shared" si="186"/>
        <v/>
      </c>
      <c r="U375" t="str">
        <f t="shared" si="186"/>
        <v/>
      </c>
      <c r="V375" t="str">
        <f t="shared" si="186"/>
        <v/>
      </c>
      <c r="W375" t="str">
        <f t="shared" si="186"/>
        <v/>
      </c>
      <c r="X375" t="str">
        <f t="shared" si="186"/>
        <v/>
      </c>
      <c r="Y375" t="str">
        <f t="shared" si="186"/>
        <v/>
      </c>
      <c r="Z375" t="str">
        <f t="shared" si="186"/>
        <v/>
      </c>
      <c r="AA375" t="str">
        <f t="shared" si="186"/>
        <v/>
      </c>
      <c r="AB375" t="str">
        <f t="shared" si="186"/>
        <v/>
      </c>
      <c r="AC375" t="str">
        <f t="shared" si="186"/>
        <v/>
      </c>
      <c r="AD375" t="str">
        <f t="shared" si="186"/>
        <v/>
      </c>
      <c r="AE375" t="str">
        <f t="shared" si="186"/>
        <v/>
      </c>
      <c r="AF375" t="str">
        <f t="shared" si="186"/>
        <v/>
      </c>
      <c r="AG375" t="str">
        <f t="shared" si="186"/>
        <v/>
      </c>
      <c r="AH375" t="str">
        <f t="shared" si="186"/>
        <v/>
      </c>
    </row>
    <row r="376" spans="1:34" x14ac:dyDescent="0.3">
      <c r="A376" t="str">
        <f>'Population Definitions'!A4</f>
        <v>Juvenile Prisoners</v>
      </c>
      <c r="B376">
        <f>IF(SUMPRODUCT(--(D376:AH376&lt;&gt;""))=0,0,"N.A.")</f>
        <v>0</v>
      </c>
      <c r="C376" t="s">
        <v>7</v>
      </c>
      <c r="D376" t="str">
        <f t="shared" ref="D376:AH376" si="187">IF(D374="","",D374)</f>
        <v/>
      </c>
      <c r="E376" t="str">
        <f t="shared" si="187"/>
        <v/>
      </c>
      <c r="F376" t="str">
        <f t="shared" si="187"/>
        <v/>
      </c>
      <c r="G376" t="str">
        <f t="shared" si="187"/>
        <v/>
      </c>
      <c r="H376" t="str">
        <f t="shared" si="187"/>
        <v/>
      </c>
      <c r="I376" t="str">
        <f t="shared" si="187"/>
        <v/>
      </c>
      <c r="J376" t="str">
        <f t="shared" si="187"/>
        <v/>
      </c>
      <c r="K376" t="str">
        <f t="shared" si="187"/>
        <v/>
      </c>
      <c r="L376" t="str">
        <f t="shared" si="187"/>
        <v/>
      </c>
      <c r="M376" t="str">
        <f t="shared" si="187"/>
        <v/>
      </c>
      <c r="N376" t="str">
        <f t="shared" si="187"/>
        <v/>
      </c>
      <c r="O376" t="str">
        <f t="shared" si="187"/>
        <v/>
      </c>
      <c r="P376" t="str">
        <f t="shared" si="187"/>
        <v/>
      </c>
      <c r="Q376" t="str">
        <f t="shared" si="187"/>
        <v/>
      </c>
      <c r="R376" t="str">
        <f t="shared" si="187"/>
        <v/>
      </c>
      <c r="S376" t="str">
        <f t="shared" si="187"/>
        <v/>
      </c>
      <c r="T376" t="str">
        <f t="shared" si="187"/>
        <v/>
      </c>
      <c r="U376" t="str">
        <f t="shared" si="187"/>
        <v/>
      </c>
      <c r="V376" t="str">
        <f t="shared" si="187"/>
        <v/>
      </c>
      <c r="W376" t="str">
        <f t="shared" si="187"/>
        <v/>
      </c>
      <c r="X376" t="str">
        <f t="shared" si="187"/>
        <v/>
      </c>
      <c r="Y376" t="str">
        <f t="shared" si="187"/>
        <v/>
      </c>
      <c r="Z376" t="str">
        <f t="shared" si="187"/>
        <v/>
      </c>
      <c r="AA376" t="str">
        <f t="shared" si="187"/>
        <v/>
      </c>
      <c r="AB376" t="str">
        <f t="shared" si="187"/>
        <v/>
      </c>
      <c r="AC376" t="str">
        <f t="shared" si="187"/>
        <v/>
      </c>
      <c r="AD376" t="str">
        <f t="shared" si="187"/>
        <v/>
      </c>
      <c r="AE376" t="str">
        <f t="shared" si="187"/>
        <v/>
      </c>
      <c r="AF376" t="str">
        <f t="shared" si="187"/>
        <v/>
      </c>
      <c r="AG376" t="str">
        <f t="shared" si="187"/>
        <v/>
      </c>
      <c r="AH376" t="str">
        <f t="shared" si="187"/>
        <v/>
      </c>
    </row>
    <row r="377" spans="1:34" x14ac:dyDescent="0.3">
      <c r="A377" t="str">
        <f>'Population Definitions'!A5</f>
        <v>Adult Prisoners</v>
      </c>
      <c r="B377">
        <f>IF(SUMPRODUCT(--(D377:AH377&lt;&gt;""))=0,0,"N.A.")</f>
        <v>0</v>
      </c>
      <c r="C377" t="s">
        <v>7</v>
      </c>
      <c r="D377" t="str">
        <f t="shared" ref="D377:AH377" si="188">IF(D374="","",D374)</f>
        <v/>
      </c>
      <c r="E377" t="str">
        <f t="shared" si="188"/>
        <v/>
      </c>
      <c r="F377" t="str">
        <f t="shared" si="188"/>
        <v/>
      </c>
      <c r="G377" t="str">
        <f t="shared" si="188"/>
        <v/>
      </c>
      <c r="H377" t="str">
        <f t="shared" si="188"/>
        <v/>
      </c>
      <c r="I377" t="str">
        <f t="shared" si="188"/>
        <v/>
      </c>
      <c r="J377" t="str">
        <f t="shared" si="188"/>
        <v/>
      </c>
      <c r="K377" t="str">
        <f t="shared" si="188"/>
        <v/>
      </c>
      <c r="L377" t="str">
        <f t="shared" si="188"/>
        <v/>
      </c>
      <c r="M377" t="str">
        <f t="shared" si="188"/>
        <v/>
      </c>
      <c r="N377" t="str">
        <f t="shared" si="188"/>
        <v/>
      </c>
      <c r="O377" t="str">
        <f t="shared" si="188"/>
        <v/>
      </c>
      <c r="P377" t="str">
        <f t="shared" si="188"/>
        <v/>
      </c>
      <c r="Q377" t="str">
        <f t="shared" si="188"/>
        <v/>
      </c>
      <c r="R377" t="str">
        <f t="shared" si="188"/>
        <v/>
      </c>
      <c r="S377" t="str">
        <f t="shared" si="188"/>
        <v/>
      </c>
      <c r="T377" t="str">
        <f t="shared" si="188"/>
        <v/>
      </c>
      <c r="U377" t="str">
        <f t="shared" si="188"/>
        <v/>
      </c>
      <c r="V377" t="str">
        <f t="shared" si="188"/>
        <v/>
      </c>
      <c r="W377" t="str">
        <f t="shared" si="188"/>
        <v/>
      </c>
      <c r="X377" t="str">
        <f t="shared" si="188"/>
        <v/>
      </c>
      <c r="Y377" t="str">
        <f t="shared" si="188"/>
        <v/>
      </c>
      <c r="Z377" t="str">
        <f t="shared" si="188"/>
        <v/>
      </c>
      <c r="AA377" t="str">
        <f t="shared" si="188"/>
        <v/>
      </c>
      <c r="AB377" t="str">
        <f t="shared" si="188"/>
        <v/>
      </c>
      <c r="AC377" t="str">
        <f t="shared" si="188"/>
        <v/>
      </c>
      <c r="AD377" t="str">
        <f t="shared" si="188"/>
        <v/>
      </c>
      <c r="AE377" t="str">
        <f t="shared" si="188"/>
        <v/>
      </c>
      <c r="AF377" t="str">
        <f t="shared" si="188"/>
        <v/>
      </c>
      <c r="AG377" t="str">
        <f t="shared" si="188"/>
        <v/>
      </c>
      <c r="AH377" t="str">
        <f t="shared" si="188"/>
        <v/>
      </c>
    </row>
    <row r="379" spans="1:34" x14ac:dyDescent="0.3">
      <c r="A379" t="s">
        <v>70</v>
      </c>
      <c r="B379" t="s">
        <v>6</v>
      </c>
      <c r="D379">
        <v>2000</v>
      </c>
      <c r="E379">
        <v>2001</v>
      </c>
      <c r="F379">
        <v>2002</v>
      </c>
      <c r="G379">
        <v>2003</v>
      </c>
      <c r="H379">
        <v>2004</v>
      </c>
      <c r="I379">
        <v>2005</v>
      </c>
      <c r="J379">
        <v>2006</v>
      </c>
      <c r="K379">
        <v>2007</v>
      </c>
      <c r="L379">
        <v>2008</v>
      </c>
      <c r="M379">
        <v>2009</v>
      </c>
      <c r="N379">
        <v>2010</v>
      </c>
      <c r="O379">
        <v>2011</v>
      </c>
      <c r="P379">
        <v>2012</v>
      </c>
      <c r="Q379">
        <v>2013</v>
      </c>
      <c r="R379">
        <v>2014</v>
      </c>
      <c r="S379">
        <v>2015</v>
      </c>
      <c r="T379">
        <v>2016</v>
      </c>
      <c r="U379">
        <v>2017</v>
      </c>
      <c r="V379">
        <v>2018</v>
      </c>
      <c r="W379">
        <v>2019</v>
      </c>
      <c r="X379">
        <v>2020</v>
      </c>
      <c r="Y379">
        <v>2021</v>
      </c>
      <c r="Z379">
        <v>2022</v>
      </c>
      <c r="AA379">
        <v>2023</v>
      </c>
      <c r="AB379">
        <v>2024</v>
      </c>
      <c r="AC379">
        <v>2025</v>
      </c>
      <c r="AD379">
        <v>2026</v>
      </c>
      <c r="AE379">
        <v>2027</v>
      </c>
      <c r="AF379">
        <v>2028</v>
      </c>
      <c r="AG379">
        <v>2029</v>
      </c>
      <c r="AH379">
        <v>2030</v>
      </c>
    </row>
    <row r="380" spans="1:34" x14ac:dyDescent="0.3">
      <c r="A380" t="str">
        <f>'Population Definitions'!A2</f>
        <v>School Age Children</v>
      </c>
      <c r="B380">
        <f>IF(SUMPRODUCT(--(D380:AH380&lt;&gt;""))=0,0,"N.A.")</f>
        <v>0</v>
      </c>
      <c r="C380" t="s">
        <v>7</v>
      </c>
    </row>
    <row r="381" spans="1:34" x14ac:dyDescent="0.3">
      <c r="A381" t="str">
        <f>'Population Definitions'!A3</f>
        <v>Adults (General)</v>
      </c>
      <c r="B381">
        <f>IF(SUMPRODUCT(--(D381:AH381&lt;&gt;""))=0,0,"N.A.")</f>
        <v>0</v>
      </c>
      <c r="C381" t="s">
        <v>7</v>
      </c>
      <c r="D381" t="str">
        <f t="shared" ref="D381:AH381" si="189">IF(D380="","",D380)</f>
        <v/>
      </c>
      <c r="E381" t="str">
        <f t="shared" si="189"/>
        <v/>
      </c>
      <c r="F381" t="str">
        <f t="shared" si="189"/>
        <v/>
      </c>
      <c r="G381" t="str">
        <f t="shared" si="189"/>
        <v/>
      </c>
      <c r="H381" t="str">
        <f t="shared" si="189"/>
        <v/>
      </c>
      <c r="I381" t="str">
        <f t="shared" si="189"/>
        <v/>
      </c>
      <c r="J381" t="str">
        <f t="shared" si="189"/>
        <v/>
      </c>
      <c r="K381" t="str">
        <f t="shared" si="189"/>
        <v/>
      </c>
      <c r="L381" t="str">
        <f t="shared" si="189"/>
        <v/>
      </c>
      <c r="M381" t="str">
        <f t="shared" si="189"/>
        <v/>
      </c>
      <c r="N381" t="str">
        <f t="shared" si="189"/>
        <v/>
      </c>
      <c r="O381" t="str">
        <f t="shared" si="189"/>
        <v/>
      </c>
      <c r="P381" t="str">
        <f t="shared" si="189"/>
        <v/>
      </c>
      <c r="Q381" t="str">
        <f t="shared" si="189"/>
        <v/>
      </c>
      <c r="R381" t="str">
        <f t="shared" si="189"/>
        <v/>
      </c>
      <c r="S381" t="str">
        <f t="shared" si="189"/>
        <v/>
      </c>
      <c r="T381" t="str">
        <f t="shared" si="189"/>
        <v/>
      </c>
      <c r="U381" t="str">
        <f t="shared" si="189"/>
        <v/>
      </c>
      <c r="V381" t="str">
        <f t="shared" si="189"/>
        <v/>
      </c>
      <c r="W381" t="str">
        <f t="shared" si="189"/>
        <v/>
      </c>
      <c r="X381" t="str">
        <f t="shared" si="189"/>
        <v/>
      </c>
      <c r="Y381" t="str">
        <f t="shared" si="189"/>
        <v/>
      </c>
      <c r="Z381" t="str">
        <f t="shared" si="189"/>
        <v/>
      </c>
      <c r="AA381" t="str">
        <f t="shared" si="189"/>
        <v/>
      </c>
      <c r="AB381" t="str">
        <f t="shared" si="189"/>
        <v/>
      </c>
      <c r="AC381" t="str">
        <f t="shared" si="189"/>
        <v/>
      </c>
      <c r="AD381" t="str">
        <f t="shared" si="189"/>
        <v/>
      </c>
      <c r="AE381" t="str">
        <f t="shared" si="189"/>
        <v/>
      </c>
      <c r="AF381" t="str">
        <f t="shared" si="189"/>
        <v/>
      </c>
      <c r="AG381" t="str">
        <f t="shared" si="189"/>
        <v/>
      </c>
      <c r="AH381" t="str">
        <f t="shared" si="189"/>
        <v/>
      </c>
    </row>
    <row r="382" spans="1:34" x14ac:dyDescent="0.3">
      <c r="A382" t="str">
        <f>'Population Definitions'!A4</f>
        <v>Juvenile Prisoners</v>
      </c>
      <c r="B382">
        <f>IF(SUMPRODUCT(--(D382:AH382&lt;&gt;""))=0,0,"N.A.")</f>
        <v>0</v>
      </c>
      <c r="C382" t="s">
        <v>7</v>
      </c>
      <c r="D382" t="str">
        <f t="shared" ref="D382:AH382" si="190">IF(D380="","",D380)</f>
        <v/>
      </c>
      <c r="E382" t="str">
        <f t="shared" si="190"/>
        <v/>
      </c>
      <c r="F382" t="str">
        <f t="shared" si="190"/>
        <v/>
      </c>
      <c r="G382" t="str">
        <f t="shared" si="190"/>
        <v/>
      </c>
      <c r="H382" t="str">
        <f t="shared" si="190"/>
        <v/>
      </c>
      <c r="I382" t="str">
        <f t="shared" si="190"/>
        <v/>
      </c>
      <c r="J382" t="str">
        <f t="shared" si="190"/>
        <v/>
      </c>
      <c r="K382" t="str">
        <f t="shared" si="190"/>
        <v/>
      </c>
      <c r="L382" t="str">
        <f t="shared" si="190"/>
        <v/>
      </c>
      <c r="M382" t="str">
        <f t="shared" si="190"/>
        <v/>
      </c>
      <c r="N382" t="str">
        <f t="shared" si="190"/>
        <v/>
      </c>
      <c r="O382" t="str">
        <f t="shared" si="190"/>
        <v/>
      </c>
      <c r="P382" t="str">
        <f t="shared" si="190"/>
        <v/>
      </c>
      <c r="Q382" t="str">
        <f t="shared" si="190"/>
        <v/>
      </c>
      <c r="R382" t="str">
        <f t="shared" si="190"/>
        <v/>
      </c>
      <c r="S382" t="str">
        <f t="shared" si="190"/>
        <v/>
      </c>
      <c r="T382" t="str">
        <f t="shared" si="190"/>
        <v/>
      </c>
      <c r="U382" t="str">
        <f t="shared" si="190"/>
        <v/>
      </c>
      <c r="V382" t="str">
        <f t="shared" si="190"/>
        <v/>
      </c>
      <c r="W382" t="str">
        <f t="shared" si="190"/>
        <v/>
      </c>
      <c r="X382" t="str">
        <f t="shared" si="190"/>
        <v/>
      </c>
      <c r="Y382" t="str">
        <f t="shared" si="190"/>
        <v/>
      </c>
      <c r="Z382" t="str">
        <f t="shared" si="190"/>
        <v/>
      </c>
      <c r="AA382" t="str">
        <f t="shared" si="190"/>
        <v/>
      </c>
      <c r="AB382" t="str">
        <f t="shared" si="190"/>
        <v/>
      </c>
      <c r="AC382" t="str">
        <f t="shared" si="190"/>
        <v/>
      </c>
      <c r="AD382" t="str">
        <f t="shared" si="190"/>
        <v/>
      </c>
      <c r="AE382" t="str">
        <f t="shared" si="190"/>
        <v/>
      </c>
      <c r="AF382" t="str">
        <f t="shared" si="190"/>
        <v/>
      </c>
      <c r="AG382" t="str">
        <f t="shared" si="190"/>
        <v/>
      </c>
      <c r="AH382" t="str">
        <f t="shared" si="190"/>
        <v/>
      </c>
    </row>
    <row r="383" spans="1:34" x14ac:dyDescent="0.3">
      <c r="A383" t="str">
        <f>'Population Definitions'!A5</f>
        <v>Adult Prisoners</v>
      </c>
      <c r="B383">
        <f>IF(SUMPRODUCT(--(D383:AH383&lt;&gt;""))=0,0,"N.A.")</f>
        <v>0</v>
      </c>
      <c r="C383" t="s">
        <v>7</v>
      </c>
      <c r="D383" t="str">
        <f t="shared" ref="D383:AH383" si="191">IF(D380="","",D380)</f>
        <v/>
      </c>
      <c r="E383" t="str">
        <f t="shared" si="191"/>
        <v/>
      </c>
      <c r="F383" t="str">
        <f t="shared" si="191"/>
        <v/>
      </c>
      <c r="G383" t="str">
        <f t="shared" si="191"/>
        <v/>
      </c>
      <c r="H383" t="str">
        <f t="shared" si="191"/>
        <v/>
      </c>
      <c r="I383" t="str">
        <f t="shared" si="191"/>
        <v/>
      </c>
      <c r="J383" t="str">
        <f t="shared" si="191"/>
        <v/>
      </c>
      <c r="K383" t="str">
        <f t="shared" si="191"/>
        <v/>
      </c>
      <c r="L383" t="str">
        <f t="shared" si="191"/>
        <v/>
      </c>
      <c r="M383" t="str">
        <f t="shared" si="191"/>
        <v/>
      </c>
      <c r="N383" t="str">
        <f t="shared" si="191"/>
        <v/>
      </c>
      <c r="O383" t="str">
        <f t="shared" si="191"/>
        <v/>
      </c>
      <c r="P383" t="str">
        <f t="shared" si="191"/>
        <v/>
      </c>
      <c r="Q383" t="str">
        <f t="shared" si="191"/>
        <v/>
      </c>
      <c r="R383" t="str">
        <f t="shared" si="191"/>
        <v/>
      </c>
      <c r="S383" t="str">
        <f t="shared" si="191"/>
        <v/>
      </c>
      <c r="T383" t="str">
        <f t="shared" si="191"/>
        <v/>
      </c>
      <c r="U383" t="str">
        <f t="shared" si="191"/>
        <v/>
      </c>
      <c r="V383" t="str">
        <f t="shared" si="191"/>
        <v/>
      </c>
      <c r="W383" t="str">
        <f t="shared" si="191"/>
        <v/>
      </c>
      <c r="X383" t="str">
        <f t="shared" si="191"/>
        <v/>
      </c>
      <c r="Y383" t="str">
        <f t="shared" si="191"/>
        <v/>
      </c>
      <c r="Z383" t="str">
        <f t="shared" si="191"/>
        <v/>
      </c>
      <c r="AA383" t="str">
        <f t="shared" si="191"/>
        <v/>
      </c>
      <c r="AB383" t="str">
        <f t="shared" si="191"/>
        <v/>
      </c>
      <c r="AC383" t="str">
        <f t="shared" si="191"/>
        <v/>
      </c>
      <c r="AD383" t="str">
        <f t="shared" si="191"/>
        <v/>
      </c>
      <c r="AE383" t="str">
        <f t="shared" si="191"/>
        <v/>
      </c>
      <c r="AF383" t="str">
        <f t="shared" si="191"/>
        <v/>
      </c>
      <c r="AG383" t="str">
        <f t="shared" si="191"/>
        <v/>
      </c>
      <c r="AH383" t="str">
        <f t="shared" si="191"/>
        <v/>
      </c>
    </row>
    <row r="385" spans="1:34" x14ac:dyDescent="0.3">
      <c r="A385" t="s">
        <v>71</v>
      </c>
      <c r="B385" t="s">
        <v>6</v>
      </c>
      <c r="D385">
        <v>2000</v>
      </c>
      <c r="E385">
        <v>2001</v>
      </c>
      <c r="F385">
        <v>2002</v>
      </c>
      <c r="G385">
        <v>2003</v>
      </c>
      <c r="H385">
        <v>2004</v>
      </c>
      <c r="I385">
        <v>2005</v>
      </c>
      <c r="J385">
        <v>2006</v>
      </c>
      <c r="K385">
        <v>2007</v>
      </c>
      <c r="L385">
        <v>2008</v>
      </c>
      <c r="M385">
        <v>2009</v>
      </c>
      <c r="N385">
        <v>2010</v>
      </c>
      <c r="O385">
        <v>2011</v>
      </c>
      <c r="P385">
        <v>2012</v>
      </c>
      <c r="Q385">
        <v>2013</v>
      </c>
      <c r="R385">
        <v>2014</v>
      </c>
      <c r="S385">
        <v>2015</v>
      </c>
      <c r="T385">
        <v>2016</v>
      </c>
      <c r="U385">
        <v>2017</v>
      </c>
      <c r="V385">
        <v>2018</v>
      </c>
      <c r="W385">
        <v>2019</v>
      </c>
      <c r="X385">
        <v>2020</v>
      </c>
      <c r="Y385">
        <v>2021</v>
      </c>
      <c r="Z385">
        <v>2022</v>
      </c>
      <c r="AA385">
        <v>2023</v>
      </c>
      <c r="AB385">
        <v>2024</v>
      </c>
      <c r="AC385">
        <v>2025</v>
      </c>
      <c r="AD385">
        <v>2026</v>
      </c>
      <c r="AE385">
        <v>2027</v>
      </c>
      <c r="AF385">
        <v>2028</v>
      </c>
      <c r="AG385">
        <v>2029</v>
      </c>
      <c r="AH385">
        <v>2030</v>
      </c>
    </row>
    <row r="386" spans="1:34" x14ac:dyDescent="0.3">
      <c r="A386" t="str">
        <f>'Population Definitions'!A2</f>
        <v>School Age Children</v>
      </c>
      <c r="B386">
        <f>IF(SUMPRODUCT(--(D386:AH386&lt;&gt;""))=0,0,"N.A.")</f>
        <v>0</v>
      </c>
      <c r="C386" t="s">
        <v>7</v>
      </c>
    </row>
    <row r="387" spans="1:34" x14ac:dyDescent="0.3">
      <c r="A387" t="str">
        <f>'Population Definitions'!A3</f>
        <v>Adults (General)</v>
      </c>
      <c r="B387">
        <f>IF(SUMPRODUCT(--(D387:AH387&lt;&gt;""))=0,0,"N.A.")</f>
        <v>0</v>
      </c>
      <c r="C387" t="s">
        <v>7</v>
      </c>
      <c r="D387" t="str">
        <f t="shared" ref="D387:AH387" si="192">IF(D386="","",D386)</f>
        <v/>
      </c>
      <c r="E387" t="str">
        <f t="shared" si="192"/>
        <v/>
      </c>
      <c r="F387" t="str">
        <f t="shared" si="192"/>
        <v/>
      </c>
      <c r="G387" t="str">
        <f t="shared" si="192"/>
        <v/>
      </c>
      <c r="H387" t="str">
        <f t="shared" si="192"/>
        <v/>
      </c>
      <c r="I387" t="str">
        <f t="shared" si="192"/>
        <v/>
      </c>
      <c r="J387" t="str">
        <f t="shared" si="192"/>
        <v/>
      </c>
      <c r="K387" t="str">
        <f t="shared" si="192"/>
        <v/>
      </c>
      <c r="L387" t="str">
        <f t="shared" si="192"/>
        <v/>
      </c>
      <c r="M387" t="str">
        <f t="shared" si="192"/>
        <v/>
      </c>
      <c r="N387" t="str">
        <f t="shared" si="192"/>
        <v/>
      </c>
      <c r="O387" t="str">
        <f t="shared" si="192"/>
        <v/>
      </c>
      <c r="P387" t="str">
        <f t="shared" si="192"/>
        <v/>
      </c>
      <c r="Q387" t="str">
        <f t="shared" si="192"/>
        <v/>
      </c>
      <c r="R387" t="str">
        <f t="shared" si="192"/>
        <v/>
      </c>
      <c r="S387" t="str">
        <f t="shared" si="192"/>
        <v/>
      </c>
      <c r="T387" t="str">
        <f t="shared" si="192"/>
        <v/>
      </c>
      <c r="U387" t="str">
        <f t="shared" si="192"/>
        <v/>
      </c>
      <c r="V387" t="str">
        <f t="shared" si="192"/>
        <v/>
      </c>
      <c r="W387" t="str">
        <f t="shared" si="192"/>
        <v/>
      </c>
      <c r="X387" t="str">
        <f t="shared" si="192"/>
        <v/>
      </c>
      <c r="Y387" t="str">
        <f t="shared" si="192"/>
        <v/>
      </c>
      <c r="Z387" t="str">
        <f t="shared" si="192"/>
        <v/>
      </c>
      <c r="AA387" t="str">
        <f t="shared" si="192"/>
        <v/>
      </c>
      <c r="AB387" t="str">
        <f t="shared" si="192"/>
        <v/>
      </c>
      <c r="AC387" t="str">
        <f t="shared" si="192"/>
        <v/>
      </c>
      <c r="AD387" t="str">
        <f t="shared" si="192"/>
        <v/>
      </c>
      <c r="AE387" t="str">
        <f t="shared" si="192"/>
        <v/>
      </c>
      <c r="AF387" t="str">
        <f t="shared" si="192"/>
        <v/>
      </c>
      <c r="AG387" t="str">
        <f t="shared" si="192"/>
        <v/>
      </c>
      <c r="AH387" t="str">
        <f t="shared" si="192"/>
        <v/>
      </c>
    </row>
    <row r="388" spans="1:34" x14ac:dyDescent="0.3">
      <c r="A388" t="str">
        <f>'Population Definitions'!A4</f>
        <v>Juvenile Prisoners</v>
      </c>
      <c r="B388">
        <f>IF(SUMPRODUCT(--(D388:AH388&lt;&gt;""))=0,0,"N.A.")</f>
        <v>0</v>
      </c>
      <c r="C388" t="s">
        <v>7</v>
      </c>
      <c r="D388" t="str">
        <f t="shared" ref="D388:AH388" si="193">IF(D386="","",D386)</f>
        <v/>
      </c>
      <c r="E388" t="str">
        <f t="shared" si="193"/>
        <v/>
      </c>
      <c r="F388" t="str">
        <f t="shared" si="193"/>
        <v/>
      </c>
      <c r="G388" t="str">
        <f t="shared" si="193"/>
        <v/>
      </c>
      <c r="H388" t="str">
        <f t="shared" si="193"/>
        <v/>
      </c>
      <c r="I388" t="str">
        <f t="shared" si="193"/>
        <v/>
      </c>
      <c r="J388" t="str">
        <f t="shared" si="193"/>
        <v/>
      </c>
      <c r="K388" t="str">
        <f t="shared" si="193"/>
        <v/>
      </c>
      <c r="L388" t="str">
        <f t="shared" si="193"/>
        <v/>
      </c>
      <c r="M388" t="str">
        <f t="shared" si="193"/>
        <v/>
      </c>
      <c r="N388" t="str">
        <f t="shared" si="193"/>
        <v/>
      </c>
      <c r="O388" t="str">
        <f t="shared" si="193"/>
        <v/>
      </c>
      <c r="P388" t="str">
        <f t="shared" si="193"/>
        <v/>
      </c>
      <c r="Q388" t="str">
        <f t="shared" si="193"/>
        <v/>
      </c>
      <c r="R388" t="str">
        <f t="shared" si="193"/>
        <v/>
      </c>
      <c r="S388" t="str">
        <f t="shared" si="193"/>
        <v/>
      </c>
      <c r="T388" t="str">
        <f t="shared" si="193"/>
        <v/>
      </c>
      <c r="U388" t="str">
        <f t="shared" si="193"/>
        <v/>
      </c>
      <c r="V388" t="str">
        <f t="shared" si="193"/>
        <v/>
      </c>
      <c r="W388" t="str">
        <f t="shared" si="193"/>
        <v/>
      </c>
      <c r="X388" t="str">
        <f t="shared" si="193"/>
        <v/>
      </c>
      <c r="Y388" t="str">
        <f t="shared" si="193"/>
        <v/>
      </c>
      <c r="Z388" t="str">
        <f t="shared" si="193"/>
        <v/>
      </c>
      <c r="AA388" t="str">
        <f t="shared" si="193"/>
        <v/>
      </c>
      <c r="AB388" t="str">
        <f t="shared" si="193"/>
        <v/>
      </c>
      <c r="AC388" t="str">
        <f t="shared" si="193"/>
        <v/>
      </c>
      <c r="AD388" t="str">
        <f t="shared" si="193"/>
        <v/>
      </c>
      <c r="AE388" t="str">
        <f t="shared" si="193"/>
        <v/>
      </c>
      <c r="AF388" t="str">
        <f t="shared" si="193"/>
        <v/>
      </c>
      <c r="AG388" t="str">
        <f t="shared" si="193"/>
        <v/>
      </c>
      <c r="AH388" t="str">
        <f t="shared" si="193"/>
        <v/>
      </c>
    </row>
    <row r="389" spans="1:34" x14ac:dyDescent="0.3">
      <c r="A389" t="str">
        <f>'Population Definitions'!A5</f>
        <v>Adult Prisoners</v>
      </c>
      <c r="B389">
        <f>IF(SUMPRODUCT(--(D389:AH389&lt;&gt;""))=0,0,"N.A.")</f>
        <v>0</v>
      </c>
      <c r="C389" t="s">
        <v>7</v>
      </c>
      <c r="D389" t="str">
        <f t="shared" ref="D389:AH389" si="194">IF(D386="","",D386)</f>
        <v/>
      </c>
      <c r="E389" t="str">
        <f t="shared" si="194"/>
        <v/>
      </c>
      <c r="F389" t="str">
        <f t="shared" si="194"/>
        <v/>
      </c>
      <c r="G389" t="str">
        <f t="shared" si="194"/>
        <v/>
      </c>
      <c r="H389" t="str">
        <f t="shared" si="194"/>
        <v/>
      </c>
      <c r="I389" t="str">
        <f t="shared" si="194"/>
        <v/>
      </c>
      <c r="J389" t="str">
        <f t="shared" si="194"/>
        <v/>
      </c>
      <c r="K389" t="str">
        <f t="shared" si="194"/>
        <v/>
      </c>
      <c r="L389" t="str">
        <f t="shared" si="194"/>
        <v/>
      </c>
      <c r="M389" t="str">
        <f t="shared" si="194"/>
        <v/>
      </c>
      <c r="N389" t="str">
        <f t="shared" si="194"/>
        <v/>
      </c>
      <c r="O389" t="str">
        <f t="shared" si="194"/>
        <v/>
      </c>
      <c r="P389" t="str">
        <f t="shared" si="194"/>
        <v/>
      </c>
      <c r="Q389" t="str">
        <f t="shared" si="194"/>
        <v/>
      </c>
      <c r="R389" t="str">
        <f t="shared" si="194"/>
        <v/>
      </c>
      <c r="S389" t="str">
        <f t="shared" si="194"/>
        <v/>
      </c>
      <c r="T389" t="str">
        <f t="shared" si="194"/>
        <v/>
      </c>
      <c r="U389" t="str">
        <f t="shared" si="194"/>
        <v/>
      </c>
      <c r="V389" t="str">
        <f t="shared" si="194"/>
        <v/>
      </c>
      <c r="W389" t="str">
        <f t="shared" si="194"/>
        <v/>
      </c>
      <c r="X389" t="str">
        <f t="shared" si="194"/>
        <v/>
      </c>
      <c r="Y389" t="str">
        <f t="shared" si="194"/>
        <v/>
      </c>
      <c r="Z389" t="str">
        <f t="shared" si="194"/>
        <v/>
      </c>
      <c r="AA389" t="str">
        <f t="shared" si="194"/>
        <v/>
      </c>
      <c r="AB389" t="str">
        <f t="shared" si="194"/>
        <v/>
      </c>
      <c r="AC389" t="str">
        <f t="shared" si="194"/>
        <v/>
      </c>
      <c r="AD389" t="str">
        <f t="shared" si="194"/>
        <v/>
      </c>
      <c r="AE389" t="str">
        <f t="shared" si="194"/>
        <v/>
      </c>
      <c r="AF389" t="str">
        <f t="shared" si="194"/>
        <v/>
      </c>
      <c r="AG389" t="str">
        <f t="shared" si="194"/>
        <v/>
      </c>
      <c r="AH389" t="str">
        <f t="shared" si="194"/>
        <v/>
      </c>
    </row>
    <row r="391" spans="1:34" x14ac:dyDescent="0.3">
      <c r="A391" t="s">
        <v>72</v>
      </c>
      <c r="B391" t="s">
        <v>6</v>
      </c>
      <c r="D391">
        <v>2000</v>
      </c>
      <c r="E391">
        <v>2001</v>
      </c>
      <c r="F391">
        <v>2002</v>
      </c>
      <c r="G391">
        <v>2003</v>
      </c>
      <c r="H391">
        <v>2004</v>
      </c>
      <c r="I391">
        <v>2005</v>
      </c>
      <c r="J391">
        <v>2006</v>
      </c>
      <c r="K391">
        <v>2007</v>
      </c>
      <c r="L391">
        <v>2008</v>
      </c>
      <c r="M391">
        <v>2009</v>
      </c>
      <c r="N391">
        <v>2010</v>
      </c>
      <c r="O391">
        <v>2011</v>
      </c>
      <c r="P391">
        <v>2012</v>
      </c>
      <c r="Q391">
        <v>2013</v>
      </c>
      <c r="R391">
        <v>2014</v>
      </c>
      <c r="S391">
        <v>2015</v>
      </c>
      <c r="T391">
        <v>2016</v>
      </c>
      <c r="U391">
        <v>2017</v>
      </c>
      <c r="V391">
        <v>2018</v>
      </c>
      <c r="W391">
        <v>2019</v>
      </c>
      <c r="X391">
        <v>2020</v>
      </c>
      <c r="Y391">
        <v>2021</v>
      </c>
      <c r="Z391">
        <v>2022</v>
      </c>
      <c r="AA391">
        <v>2023</v>
      </c>
      <c r="AB391">
        <v>2024</v>
      </c>
      <c r="AC391">
        <v>2025</v>
      </c>
      <c r="AD391">
        <v>2026</v>
      </c>
      <c r="AE391">
        <v>2027</v>
      </c>
      <c r="AF391">
        <v>2028</v>
      </c>
      <c r="AG391">
        <v>2029</v>
      </c>
      <c r="AH391">
        <v>2030</v>
      </c>
    </row>
    <row r="392" spans="1:34" x14ac:dyDescent="0.3">
      <c r="A392" t="str">
        <f>'Population Definitions'!A2</f>
        <v>School Age Children</v>
      </c>
      <c r="B392">
        <f>IF(SUMPRODUCT(--(D392:AH392&lt;&gt;""))=0,0,"N.A.")</f>
        <v>0</v>
      </c>
      <c r="C392" t="s">
        <v>7</v>
      </c>
    </row>
    <row r="393" spans="1:34" x14ac:dyDescent="0.3">
      <c r="A393" t="str">
        <f>'Population Definitions'!A3</f>
        <v>Adults (General)</v>
      </c>
      <c r="B393">
        <f>IF(SUMPRODUCT(--(D393:AH393&lt;&gt;""))=0,0,"N.A.")</f>
        <v>0</v>
      </c>
      <c r="C393" t="s">
        <v>7</v>
      </c>
      <c r="D393" t="str">
        <f t="shared" ref="D393:AH393" si="195">IF(D392="","",D392)</f>
        <v/>
      </c>
      <c r="E393" t="str">
        <f t="shared" si="195"/>
        <v/>
      </c>
      <c r="F393" t="str">
        <f t="shared" si="195"/>
        <v/>
      </c>
      <c r="G393" t="str">
        <f t="shared" si="195"/>
        <v/>
      </c>
      <c r="H393" t="str">
        <f t="shared" si="195"/>
        <v/>
      </c>
      <c r="I393" t="str">
        <f t="shared" si="195"/>
        <v/>
      </c>
      <c r="J393" t="str">
        <f t="shared" si="195"/>
        <v/>
      </c>
      <c r="K393" t="str">
        <f t="shared" si="195"/>
        <v/>
      </c>
      <c r="L393" t="str">
        <f t="shared" si="195"/>
        <v/>
      </c>
      <c r="M393" t="str">
        <f t="shared" si="195"/>
        <v/>
      </c>
      <c r="N393" t="str">
        <f t="shared" si="195"/>
        <v/>
      </c>
      <c r="O393" t="str">
        <f t="shared" si="195"/>
        <v/>
      </c>
      <c r="P393" t="str">
        <f t="shared" si="195"/>
        <v/>
      </c>
      <c r="Q393" t="str">
        <f t="shared" si="195"/>
        <v/>
      </c>
      <c r="R393" t="str">
        <f t="shared" si="195"/>
        <v/>
      </c>
      <c r="S393" t="str">
        <f t="shared" si="195"/>
        <v/>
      </c>
      <c r="T393" t="str">
        <f t="shared" si="195"/>
        <v/>
      </c>
      <c r="U393" t="str">
        <f t="shared" si="195"/>
        <v/>
      </c>
      <c r="V393" t="str">
        <f t="shared" si="195"/>
        <v/>
      </c>
      <c r="W393" t="str">
        <f t="shared" si="195"/>
        <v/>
      </c>
      <c r="X393" t="str">
        <f t="shared" si="195"/>
        <v/>
      </c>
      <c r="Y393" t="str">
        <f t="shared" si="195"/>
        <v/>
      </c>
      <c r="Z393" t="str">
        <f t="shared" si="195"/>
        <v/>
      </c>
      <c r="AA393" t="str">
        <f t="shared" si="195"/>
        <v/>
      </c>
      <c r="AB393" t="str">
        <f t="shared" si="195"/>
        <v/>
      </c>
      <c r="AC393" t="str">
        <f t="shared" si="195"/>
        <v/>
      </c>
      <c r="AD393" t="str">
        <f t="shared" si="195"/>
        <v/>
      </c>
      <c r="AE393" t="str">
        <f t="shared" si="195"/>
        <v/>
      </c>
      <c r="AF393" t="str">
        <f t="shared" si="195"/>
        <v/>
      </c>
      <c r="AG393" t="str">
        <f t="shared" si="195"/>
        <v/>
      </c>
      <c r="AH393" t="str">
        <f t="shared" si="195"/>
        <v/>
      </c>
    </row>
    <row r="394" spans="1:34" x14ac:dyDescent="0.3">
      <c r="A394" t="str">
        <f>'Population Definitions'!A4</f>
        <v>Juvenile Prisoners</v>
      </c>
      <c r="B394">
        <f>IF(SUMPRODUCT(--(D394:AH394&lt;&gt;""))=0,0,"N.A.")</f>
        <v>0</v>
      </c>
      <c r="C394" t="s">
        <v>7</v>
      </c>
      <c r="D394" t="str">
        <f t="shared" ref="D394:AH394" si="196">IF(D392="","",D392)</f>
        <v/>
      </c>
      <c r="E394" t="str">
        <f t="shared" si="196"/>
        <v/>
      </c>
      <c r="F394" t="str">
        <f t="shared" si="196"/>
        <v/>
      </c>
      <c r="G394" t="str">
        <f t="shared" si="196"/>
        <v/>
      </c>
      <c r="H394" t="str">
        <f t="shared" si="196"/>
        <v/>
      </c>
      <c r="I394" t="str">
        <f t="shared" si="196"/>
        <v/>
      </c>
      <c r="J394" t="str">
        <f t="shared" si="196"/>
        <v/>
      </c>
      <c r="K394" t="str">
        <f t="shared" si="196"/>
        <v/>
      </c>
      <c r="L394" t="str">
        <f t="shared" si="196"/>
        <v/>
      </c>
      <c r="M394" t="str">
        <f t="shared" si="196"/>
        <v/>
      </c>
      <c r="N394" t="str">
        <f t="shared" si="196"/>
        <v/>
      </c>
      <c r="O394" t="str">
        <f t="shared" si="196"/>
        <v/>
      </c>
      <c r="P394" t="str">
        <f t="shared" si="196"/>
        <v/>
      </c>
      <c r="Q394" t="str">
        <f t="shared" si="196"/>
        <v/>
      </c>
      <c r="R394" t="str">
        <f t="shared" si="196"/>
        <v/>
      </c>
      <c r="S394" t="str">
        <f t="shared" si="196"/>
        <v/>
      </c>
      <c r="T394" t="str">
        <f t="shared" si="196"/>
        <v/>
      </c>
      <c r="U394" t="str">
        <f t="shared" si="196"/>
        <v/>
      </c>
      <c r="V394" t="str">
        <f t="shared" si="196"/>
        <v/>
      </c>
      <c r="W394" t="str">
        <f t="shared" si="196"/>
        <v/>
      </c>
      <c r="X394" t="str">
        <f t="shared" si="196"/>
        <v/>
      </c>
      <c r="Y394" t="str">
        <f t="shared" si="196"/>
        <v/>
      </c>
      <c r="Z394" t="str">
        <f t="shared" si="196"/>
        <v/>
      </c>
      <c r="AA394" t="str">
        <f t="shared" si="196"/>
        <v/>
      </c>
      <c r="AB394" t="str">
        <f t="shared" si="196"/>
        <v/>
      </c>
      <c r="AC394" t="str">
        <f t="shared" si="196"/>
        <v/>
      </c>
      <c r="AD394" t="str">
        <f t="shared" si="196"/>
        <v/>
      </c>
      <c r="AE394" t="str">
        <f t="shared" si="196"/>
        <v/>
      </c>
      <c r="AF394" t="str">
        <f t="shared" si="196"/>
        <v/>
      </c>
      <c r="AG394" t="str">
        <f t="shared" si="196"/>
        <v/>
      </c>
      <c r="AH394" t="str">
        <f t="shared" si="196"/>
        <v/>
      </c>
    </row>
    <row r="395" spans="1:34" x14ac:dyDescent="0.3">
      <c r="A395" t="str">
        <f>'Population Definitions'!A5</f>
        <v>Adult Prisoners</v>
      </c>
      <c r="B395">
        <f>IF(SUMPRODUCT(--(D395:AH395&lt;&gt;""))=0,0,"N.A.")</f>
        <v>0</v>
      </c>
      <c r="C395" t="s">
        <v>7</v>
      </c>
      <c r="D395" t="str">
        <f t="shared" ref="D395:AH395" si="197">IF(D392="","",D392)</f>
        <v/>
      </c>
      <c r="E395" t="str">
        <f t="shared" si="197"/>
        <v/>
      </c>
      <c r="F395" t="str">
        <f t="shared" si="197"/>
        <v/>
      </c>
      <c r="G395" t="str">
        <f t="shared" si="197"/>
        <v/>
      </c>
      <c r="H395" t="str">
        <f t="shared" si="197"/>
        <v/>
      </c>
      <c r="I395" t="str">
        <f t="shared" si="197"/>
        <v/>
      </c>
      <c r="J395" t="str">
        <f t="shared" si="197"/>
        <v/>
      </c>
      <c r="K395" t="str">
        <f t="shared" si="197"/>
        <v/>
      </c>
      <c r="L395" t="str">
        <f t="shared" si="197"/>
        <v/>
      </c>
      <c r="M395" t="str">
        <f t="shared" si="197"/>
        <v/>
      </c>
      <c r="N395" t="str">
        <f t="shared" si="197"/>
        <v/>
      </c>
      <c r="O395" t="str">
        <f t="shared" si="197"/>
        <v/>
      </c>
      <c r="P395" t="str">
        <f t="shared" si="197"/>
        <v/>
      </c>
      <c r="Q395" t="str">
        <f t="shared" si="197"/>
        <v/>
      </c>
      <c r="R395" t="str">
        <f t="shared" si="197"/>
        <v/>
      </c>
      <c r="S395" t="str">
        <f t="shared" si="197"/>
        <v/>
      </c>
      <c r="T395" t="str">
        <f t="shared" si="197"/>
        <v/>
      </c>
      <c r="U395" t="str">
        <f t="shared" si="197"/>
        <v/>
      </c>
      <c r="V395" t="str">
        <f t="shared" si="197"/>
        <v/>
      </c>
      <c r="W395" t="str">
        <f t="shared" si="197"/>
        <v/>
      </c>
      <c r="X395" t="str">
        <f t="shared" si="197"/>
        <v/>
      </c>
      <c r="Y395" t="str">
        <f t="shared" si="197"/>
        <v/>
      </c>
      <c r="Z395" t="str">
        <f t="shared" si="197"/>
        <v/>
      </c>
      <c r="AA395" t="str">
        <f t="shared" si="197"/>
        <v/>
      </c>
      <c r="AB395" t="str">
        <f t="shared" si="197"/>
        <v/>
      </c>
      <c r="AC395" t="str">
        <f t="shared" si="197"/>
        <v/>
      </c>
      <c r="AD395" t="str">
        <f t="shared" si="197"/>
        <v/>
      </c>
      <c r="AE395" t="str">
        <f t="shared" si="197"/>
        <v/>
      </c>
      <c r="AF395" t="str">
        <f t="shared" si="197"/>
        <v/>
      </c>
      <c r="AG395" t="str">
        <f t="shared" si="197"/>
        <v/>
      </c>
      <c r="AH395" t="str">
        <f t="shared" si="197"/>
        <v/>
      </c>
    </row>
    <row r="397" spans="1:34" x14ac:dyDescent="0.3">
      <c r="A397" t="s">
        <v>73</v>
      </c>
      <c r="B397" t="s">
        <v>6</v>
      </c>
      <c r="D397">
        <v>2000</v>
      </c>
      <c r="E397">
        <v>2001</v>
      </c>
      <c r="F397">
        <v>2002</v>
      </c>
      <c r="G397">
        <v>2003</v>
      </c>
      <c r="H397">
        <v>2004</v>
      </c>
      <c r="I397">
        <v>2005</v>
      </c>
      <c r="J397">
        <v>2006</v>
      </c>
      <c r="K397">
        <v>2007</v>
      </c>
      <c r="L397">
        <v>2008</v>
      </c>
      <c r="M397">
        <v>2009</v>
      </c>
      <c r="N397">
        <v>2010</v>
      </c>
      <c r="O397">
        <v>2011</v>
      </c>
      <c r="P397">
        <v>2012</v>
      </c>
      <c r="Q397">
        <v>2013</v>
      </c>
      <c r="R397">
        <v>2014</v>
      </c>
      <c r="S397">
        <v>2015</v>
      </c>
      <c r="T397">
        <v>2016</v>
      </c>
      <c r="U397">
        <v>2017</v>
      </c>
      <c r="V397">
        <v>2018</v>
      </c>
      <c r="W397">
        <v>2019</v>
      </c>
      <c r="X397">
        <v>2020</v>
      </c>
      <c r="Y397">
        <v>2021</v>
      </c>
      <c r="Z397">
        <v>2022</v>
      </c>
      <c r="AA397">
        <v>2023</v>
      </c>
      <c r="AB397">
        <v>2024</v>
      </c>
      <c r="AC397">
        <v>2025</v>
      </c>
      <c r="AD397">
        <v>2026</v>
      </c>
      <c r="AE397">
        <v>2027</v>
      </c>
      <c r="AF397">
        <v>2028</v>
      </c>
      <c r="AG397">
        <v>2029</v>
      </c>
      <c r="AH397">
        <v>2030</v>
      </c>
    </row>
    <row r="398" spans="1:34" x14ac:dyDescent="0.3">
      <c r="A398" t="str">
        <f>'Population Definitions'!A2</f>
        <v>School Age Children</v>
      </c>
      <c r="B398">
        <f>IF(SUMPRODUCT(--(D398:AH398&lt;&gt;""))=0,0,"N.A.")</f>
        <v>0</v>
      </c>
      <c r="C398" t="s">
        <v>7</v>
      </c>
    </row>
    <row r="399" spans="1:34" x14ac:dyDescent="0.3">
      <c r="A399" t="str">
        <f>'Population Definitions'!A3</f>
        <v>Adults (General)</v>
      </c>
      <c r="B399">
        <f>IF(SUMPRODUCT(--(D399:AH399&lt;&gt;""))=0,0,"N.A.")</f>
        <v>0</v>
      </c>
      <c r="C399" t="s">
        <v>7</v>
      </c>
      <c r="D399" t="str">
        <f t="shared" ref="D399:AH399" si="198">IF(D398="","",D398)</f>
        <v/>
      </c>
      <c r="E399" t="str">
        <f t="shared" si="198"/>
        <v/>
      </c>
      <c r="F399" t="str">
        <f t="shared" si="198"/>
        <v/>
      </c>
      <c r="G399" t="str">
        <f t="shared" si="198"/>
        <v/>
      </c>
      <c r="H399" t="str">
        <f t="shared" si="198"/>
        <v/>
      </c>
      <c r="I399" t="str">
        <f t="shared" si="198"/>
        <v/>
      </c>
      <c r="J399" t="str">
        <f t="shared" si="198"/>
        <v/>
      </c>
      <c r="K399" t="str">
        <f t="shared" si="198"/>
        <v/>
      </c>
      <c r="L399" t="str">
        <f t="shared" si="198"/>
        <v/>
      </c>
      <c r="M399" t="str">
        <f t="shared" si="198"/>
        <v/>
      </c>
      <c r="N399" t="str">
        <f t="shared" si="198"/>
        <v/>
      </c>
      <c r="O399" t="str">
        <f t="shared" si="198"/>
        <v/>
      </c>
      <c r="P399" t="str">
        <f t="shared" si="198"/>
        <v/>
      </c>
      <c r="Q399" t="str">
        <f t="shared" si="198"/>
        <v/>
      </c>
      <c r="R399" t="str">
        <f t="shared" si="198"/>
        <v/>
      </c>
      <c r="S399" t="str">
        <f t="shared" si="198"/>
        <v/>
      </c>
      <c r="T399" t="str">
        <f t="shared" si="198"/>
        <v/>
      </c>
      <c r="U399" t="str">
        <f t="shared" si="198"/>
        <v/>
      </c>
      <c r="V399" t="str">
        <f t="shared" si="198"/>
        <v/>
      </c>
      <c r="W399" t="str">
        <f t="shared" si="198"/>
        <v/>
      </c>
      <c r="X399" t="str">
        <f t="shared" si="198"/>
        <v/>
      </c>
      <c r="Y399" t="str">
        <f t="shared" si="198"/>
        <v/>
      </c>
      <c r="Z399" t="str">
        <f t="shared" si="198"/>
        <v/>
      </c>
      <c r="AA399" t="str">
        <f t="shared" si="198"/>
        <v/>
      </c>
      <c r="AB399" t="str">
        <f t="shared" si="198"/>
        <v/>
      </c>
      <c r="AC399" t="str">
        <f t="shared" si="198"/>
        <v/>
      </c>
      <c r="AD399" t="str">
        <f t="shared" si="198"/>
        <v/>
      </c>
      <c r="AE399" t="str">
        <f t="shared" si="198"/>
        <v/>
      </c>
      <c r="AF399" t="str">
        <f t="shared" si="198"/>
        <v/>
      </c>
      <c r="AG399" t="str">
        <f t="shared" si="198"/>
        <v/>
      </c>
      <c r="AH399" t="str">
        <f t="shared" si="198"/>
        <v/>
      </c>
    </row>
    <row r="400" spans="1:34" x14ac:dyDescent="0.3">
      <c r="A400" t="str">
        <f>'Population Definitions'!A4</f>
        <v>Juvenile Prisoners</v>
      </c>
      <c r="B400">
        <f>IF(SUMPRODUCT(--(D400:AH400&lt;&gt;""))=0,0,"N.A.")</f>
        <v>0</v>
      </c>
      <c r="C400" t="s">
        <v>7</v>
      </c>
      <c r="D400" t="str">
        <f t="shared" ref="D400:AH400" si="199">IF(D398="","",D398)</f>
        <v/>
      </c>
      <c r="E400" t="str">
        <f t="shared" si="199"/>
        <v/>
      </c>
      <c r="F400" t="str">
        <f t="shared" si="199"/>
        <v/>
      </c>
      <c r="G400" t="str">
        <f t="shared" si="199"/>
        <v/>
      </c>
      <c r="H400" t="str">
        <f t="shared" si="199"/>
        <v/>
      </c>
      <c r="I400" t="str">
        <f t="shared" si="199"/>
        <v/>
      </c>
      <c r="J400" t="str">
        <f t="shared" si="199"/>
        <v/>
      </c>
      <c r="K400" t="str">
        <f t="shared" si="199"/>
        <v/>
      </c>
      <c r="L400" t="str">
        <f t="shared" si="199"/>
        <v/>
      </c>
      <c r="M400" t="str">
        <f t="shared" si="199"/>
        <v/>
      </c>
      <c r="N400" t="str">
        <f t="shared" si="199"/>
        <v/>
      </c>
      <c r="O400" t="str">
        <f t="shared" si="199"/>
        <v/>
      </c>
      <c r="P400" t="str">
        <f t="shared" si="199"/>
        <v/>
      </c>
      <c r="Q400" t="str">
        <f t="shared" si="199"/>
        <v/>
      </c>
      <c r="R400" t="str">
        <f t="shared" si="199"/>
        <v/>
      </c>
      <c r="S400" t="str">
        <f t="shared" si="199"/>
        <v/>
      </c>
      <c r="T400" t="str">
        <f t="shared" si="199"/>
        <v/>
      </c>
      <c r="U400" t="str">
        <f t="shared" si="199"/>
        <v/>
      </c>
      <c r="V400" t="str">
        <f t="shared" si="199"/>
        <v/>
      </c>
      <c r="W400" t="str">
        <f t="shared" si="199"/>
        <v/>
      </c>
      <c r="X400" t="str">
        <f t="shared" si="199"/>
        <v/>
      </c>
      <c r="Y400" t="str">
        <f t="shared" si="199"/>
        <v/>
      </c>
      <c r="Z400" t="str">
        <f t="shared" si="199"/>
        <v/>
      </c>
      <c r="AA400" t="str">
        <f t="shared" si="199"/>
        <v/>
      </c>
      <c r="AB400" t="str">
        <f t="shared" si="199"/>
        <v/>
      </c>
      <c r="AC400" t="str">
        <f t="shared" si="199"/>
        <v/>
      </c>
      <c r="AD400" t="str">
        <f t="shared" si="199"/>
        <v/>
      </c>
      <c r="AE400" t="str">
        <f t="shared" si="199"/>
        <v/>
      </c>
      <c r="AF400" t="str">
        <f t="shared" si="199"/>
        <v/>
      </c>
      <c r="AG400" t="str">
        <f t="shared" si="199"/>
        <v/>
      </c>
      <c r="AH400" t="str">
        <f t="shared" si="199"/>
        <v/>
      </c>
    </row>
    <row r="401" spans="1:34" x14ac:dyDescent="0.3">
      <c r="A401" t="str">
        <f>'Population Definitions'!A5</f>
        <v>Adult Prisoners</v>
      </c>
      <c r="B401">
        <f>IF(SUMPRODUCT(--(D401:AH401&lt;&gt;""))=0,0,"N.A.")</f>
        <v>0</v>
      </c>
      <c r="C401" t="s">
        <v>7</v>
      </c>
      <c r="D401" t="str">
        <f t="shared" ref="D401:AH401" si="200">IF(D398="","",D398)</f>
        <v/>
      </c>
      <c r="E401" t="str">
        <f t="shared" si="200"/>
        <v/>
      </c>
      <c r="F401" t="str">
        <f t="shared" si="200"/>
        <v/>
      </c>
      <c r="G401" t="str">
        <f t="shared" si="200"/>
        <v/>
      </c>
      <c r="H401" t="str">
        <f t="shared" si="200"/>
        <v/>
      </c>
      <c r="I401" t="str">
        <f t="shared" si="200"/>
        <v/>
      </c>
      <c r="J401" t="str">
        <f t="shared" si="200"/>
        <v/>
      </c>
      <c r="K401" t="str">
        <f t="shared" si="200"/>
        <v/>
      </c>
      <c r="L401" t="str">
        <f t="shared" si="200"/>
        <v/>
      </c>
      <c r="M401" t="str">
        <f t="shared" si="200"/>
        <v/>
      </c>
      <c r="N401" t="str">
        <f t="shared" si="200"/>
        <v/>
      </c>
      <c r="O401" t="str">
        <f t="shared" si="200"/>
        <v/>
      </c>
      <c r="P401" t="str">
        <f t="shared" si="200"/>
        <v/>
      </c>
      <c r="Q401" t="str">
        <f t="shared" si="200"/>
        <v/>
      </c>
      <c r="R401" t="str">
        <f t="shared" si="200"/>
        <v/>
      </c>
      <c r="S401" t="str">
        <f t="shared" si="200"/>
        <v/>
      </c>
      <c r="T401" t="str">
        <f t="shared" si="200"/>
        <v/>
      </c>
      <c r="U401" t="str">
        <f t="shared" si="200"/>
        <v/>
      </c>
      <c r="V401" t="str">
        <f t="shared" si="200"/>
        <v/>
      </c>
      <c r="W401" t="str">
        <f t="shared" si="200"/>
        <v/>
      </c>
      <c r="X401" t="str">
        <f t="shared" si="200"/>
        <v/>
      </c>
      <c r="Y401" t="str">
        <f t="shared" si="200"/>
        <v/>
      </c>
      <c r="Z401" t="str">
        <f t="shared" si="200"/>
        <v/>
      </c>
      <c r="AA401" t="str">
        <f t="shared" si="200"/>
        <v/>
      </c>
      <c r="AB401" t="str">
        <f t="shared" si="200"/>
        <v/>
      </c>
      <c r="AC401" t="str">
        <f t="shared" si="200"/>
        <v/>
      </c>
      <c r="AD401" t="str">
        <f t="shared" si="200"/>
        <v/>
      </c>
      <c r="AE401" t="str">
        <f t="shared" si="200"/>
        <v/>
      </c>
      <c r="AF401" t="str">
        <f t="shared" si="200"/>
        <v/>
      </c>
      <c r="AG401" t="str">
        <f t="shared" si="200"/>
        <v/>
      </c>
      <c r="AH401" t="str">
        <f t="shared" si="200"/>
        <v/>
      </c>
    </row>
    <row r="403" spans="1:34" x14ac:dyDescent="0.3">
      <c r="A403" t="s">
        <v>74</v>
      </c>
      <c r="B403" t="s">
        <v>6</v>
      </c>
      <c r="D403">
        <v>2000</v>
      </c>
      <c r="E403">
        <v>2001</v>
      </c>
      <c r="F403">
        <v>2002</v>
      </c>
      <c r="G403">
        <v>2003</v>
      </c>
      <c r="H403">
        <v>2004</v>
      </c>
      <c r="I403">
        <v>2005</v>
      </c>
      <c r="J403">
        <v>2006</v>
      </c>
      <c r="K403">
        <v>2007</v>
      </c>
      <c r="L403">
        <v>2008</v>
      </c>
      <c r="M403">
        <v>2009</v>
      </c>
      <c r="N403">
        <v>2010</v>
      </c>
      <c r="O403">
        <v>2011</v>
      </c>
      <c r="P403">
        <v>2012</v>
      </c>
      <c r="Q403">
        <v>2013</v>
      </c>
      <c r="R403">
        <v>2014</v>
      </c>
      <c r="S403">
        <v>2015</v>
      </c>
      <c r="T403">
        <v>2016</v>
      </c>
      <c r="U403">
        <v>2017</v>
      </c>
      <c r="V403">
        <v>2018</v>
      </c>
      <c r="W403">
        <v>2019</v>
      </c>
      <c r="X403">
        <v>2020</v>
      </c>
      <c r="Y403">
        <v>2021</v>
      </c>
      <c r="Z403">
        <v>2022</v>
      </c>
      <c r="AA403">
        <v>2023</v>
      </c>
      <c r="AB403">
        <v>2024</v>
      </c>
      <c r="AC403">
        <v>2025</v>
      </c>
      <c r="AD403">
        <v>2026</v>
      </c>
      <c r="AE403">
        <v>2027</v>
      </c>
      <c r="AF403">
        <v>2028</v>
      </c>
      <c r="AG403">
        <v>2029</v>
      </c>
      <c r="AH403">
        <v>2030</v>
      </c>
    </row>
    <row r="404" spans="1:34" x14ac:dyDescent="0.3">
      <c r="A404" t="str">
        <f>'Population Definitions'!A2</f>
        <v>School Age Children</v>
      </c>
      <c r="B404">
        <f>IF(SUMPRODUCT(--(D404:AH404&lt;&gt;""))=0,0,"N.A.")</f>
        <v>0</v>
      </c>
      <c r="C404" t="s">
        <v>7</v>
      </c>
    </row>
    <row r="405" spans="1:34" x14ac:dyDescent="0.3">
      <c r="A405" t="str">
        <f>'Population Definitions'!A3</f>
        <v>Adults (General)</v>
      </c>
      <c r="B405">
        <f>IF(SUMPRODUCT(--(D405:AH405&lt;&gt;""))=0,0,"N.A.")</f>
        <v>0</v>
      </c>
      <c r="C405" t="s">
        <v>7</v>
      </c>
      <c r="D405" t="str">
        <f t="shared" ref="D405:AH405" si="201">IF(D404="","",D404)</f>
        <v/>
      </c>
      <c r="E405" t="str">
        <f t="shared" si="201"/>
        <v/>
      </c>
      <c r="F405" t="str">
        <f t="shared" si="201"/>
        <v/>
      </c>
      <c r="G405" t="str">
        <f t="shared" si="201"/>
        <v/>
      </c>
      <c r="H405" t="str">
        <f t="shared" si="201"/>
        <v/>
      </c>
      <c r="I405" t="str">
        <f t="shared" si="201"/>
        <v/>
      </c>
      <c r="J405" t="str">
        <f t="shared" si="201"/>
        <v/>
      </c>
      <c r="K405" t="str">
        <f t="shared" si="201"/>
        <v/>
      </c>
      <c r="L405" t="str">
        <f t="shared" si="201"/>
        <v/>
      </c>
      <c r="M405" t="str">
        <f t="shared" si="201"/>
        <v/>
      </c>
      <c r="N405" t="str">
        <f t="shared" si="201"/>
        <v/>
      </c>
      <c r="O405" t="str">
        <f t="shared" si="201"/>
        <v/>
      </c>
      <c r="P405" t="str">
        <f t="shared" si="201"/>
        <v/>
      </c>
      <c r="Q405" t="str">
        <f t="shared" si="201"/>
        <v/>
      </c>
      <c r="R405" t="str">
        <f t="shared" si="201"/>
        <v/>
      </c>
      <c r="S405" t="str">
        <f t="shared" si="201"/>
        <v/>
      </c>
      <c r="T405" t="str">
        <f t="shared" si="201"/>
        <v/>
      </c>
      <c r="U405" t="str">
        <f t="shared" si="201"/>
        <v/>
      </c>
      <c r="V405" t="str">
        <f t="shared" si="201"/>
        <v/>
      </c>
      <c r="W405" t="str">
        <f t="shared" si="201"/>
        <v/>
      </c>
      <c r="X405" t="str">
        <f t="shared" si="201"/>
        <v/>
      </c>
      <c r="Y405" t="str">
        <f t="shared" si="201"/>
        <v/>
      </c>
      <c r="Z405" t="str">
        <f t="shared" si="201"/>
        <v/>
      </c>
      <c r="AA405" t="str">
        <f t="shared" si="201"/>
        <v/>
      </c>
      <c r="AB405" t="str">
        <f t="shared" si="201"/>
        <v/>
      </c>
      <c r="AC405" t="str">
        <f t="shared" si="201"/>
        <v/>
      </c>
      <c r="AD405" t="str">
        <f t="shared" si="201"/>
        <v/>
      </c>
      <c r="AE405" t="str">
        <f t="shared" si="201"/>
        <v/>
      </c>
      <c r="AF405" t="str">
        <f t="shared" si="201"/>
        <v/>
      </c>
      <c r="AG405" t="str">
        <f t="shared" si="201"/>
        <v/>
      </c>
      <c r="AH405" t="str">
        <f t="shared" si="201"/>
        <v/>
      </c>
    </row>
    <row r="406" spans="1:34" x14ac:dyDescent="0.3">
      <c r="A406" t="str">
        <f>'Population Definitions'!A4</f>
        <v>Juvenile Prisoners</v>
      </c>
      <c r="B406">
        <f>IF(SUMPRODUCT(--(D406:AH406&lt;&gt;""))=0,0,"N.A.")</f>
        <v>0</v>
      </c>
      <c r="C406" t="s">
        <v>7</v>
      </c>
      <c r="D406" t="str">
        <f t="shared" ref="D406:AH406" si="202">IF(D404="","",D404)</f>
        <v/>
      </c>
      <c r="E406" t="str">
        <f t="shared" si="202"/>
        <v/>
      </c>
      <c r="F406" t="str">
        <f t="shared" si="202"/>
        <v/>
      </c>
      <c r="G406" t="str">
        <f t="shared" si="202"/>
        <v/>
      </c>
      <c r="H406" t="str">
        <f t="shared" si="202"/>
        <v/>
      </c>
      <c r="I406" t="str">
        <f t="shared" si="202"/>
        <v/>
      </c>
      <c r="J406" t="str">
        <f t="shared" si="202"/>
        <v/>
      </c>
      <c r="K406" t="str">
        <f t="shared" si="202"/>
        <v/>
      </c>
      <c r="L406" t="str">
        <f t="shared" si="202"/>
        <v/>
      </c>
      <c r="M406" t="str">
        <f t="shared" si="202"/>
        <v/>
      </c>
      <c r="N406" t="str">
        <f t="shared" si="202"/>
        <v/>
      </c>
      <c r="O406" t="str">
        <f t="shared" si="202"/>
        <v/>
      </c>
      <c r="P406" t="str">
        <f t="shared" si="202"/>
        <v/>
      </c>
      <c r="Q406" t="str">
        <f t="shared" si="202"/>
        <v/>
      </c>
      <c r="R406" t="str">
        <f t="shared" si="202"/>
        <v/>
      </c>
      <c r="S406" t="str">
        <f t="shared" si="202"/>
        <v/>
      </c>
      <c r="T406" t="str">
        <f t="shared" si="202"/>
        <v/>
      </c>
      <c r="U406" t="str">
        <f t="shared" si="202"/>
        <v/>
      </c>
      <c r="V406" t="str">
        <f t="shared" si="202"/>
        <v/>
      </c>
      <c r="W406" t="str">
        <f t="shared" si="202"/>
        <v/>
      </c>
      <c r="X406" t="str">
        <f t="shared" si="202"/>
        <v/>
      </c>
      <c r="Y406" t="str">
        <f t="shared" si="202"/>
        <v/>
      </c>
      <c r="Z406" t="str">
        <f t="shared" si="202"/>
        <v/>
      </c>
      <c r="AA406" t="str">
        <f t="shared" si="202"/>
        <v/>
      </c>
      <c r="AB406" t="str">
        <f t="shared" si="202"/>
        <v/>
      </c>
      <c r="AC406" t="str">
        <f t="shared" si="202"/>
        <v/>
      </c>
      <c r="AD406" t="str">
        <f t="shared" si="202"/>
        <v/>
      </c>
      <c r="AE406" t="str">
        <f t="shared" si="202"/>
        <v/>
      </c>
      <c r="AF406" t="str">
        <f t="shared" si="202"/>
        <v/>
      </c>
      <c r="AG406" t="str">
        <f t="shared" si="202"/>
        <v/>
      </c>
      <c r="AH406" t="str">
        <f t="shared" si="202"/>
        <v/>
      </c>
    </row>
    <row r="407" spans="1:34" x14ac:dyDescent="0.3">
      <c r="A407" t="str">
        <f>'Population Definitions'!A5</f>
        <v>Adult Prisoners</v>
      </c>
      <c r="B407">
        <f>IF(SUMPRODUCT(--(D407:AH407&lt;&gt;""))=0,0,"N.A.")</f>
        <v>0</v>
      </c>
      <c r="C407" t="s">
        <v>7</v>
      </c>
      <c r="D407" t="str">
        <f t="shared" ref="D407:AH407" si="203">IF(D404="","",D404)</f>
        <v/>
      </c>
      <c r="E407" t="str">
        <f t="shared" si="203"/>
        <v/>
      </c>
      <c r="F407" t="str">
        <f t="shared" si="203"/>
        <v/>
      </c>
      <c r="G407" t="str">
        <f t="shared" si="203"/>
        <v/>
      </c>
      <c r="H407" t="str">
        <f t="shared" si="203"/>
        <v/>
      </c>
      <c r="I407" t="str">
        <f t="shared" si="203"/>
        <v/>
      </c>
      <c r="J407" t="str">
        <f t="shared" si="203"/>
        <v/>
      </c>
      <c r="K407" t="str">
        <f t="shared" si="203"/>
        <v/>
      </c>
      <c r="L407" t="str">
        <f t="shared" si="203"/>
        <v/>
      </c>
      <c r="M407" t="str">
        <f t="shared" si="203"/>
        <v/>
      </c>
      <c r="N407" t="str">
        <f t="shared" si="203"/>
        <v/>
      </c>
      <c r="O407" t="str">
        <f t="shared" si="203"/>
        <v/>
      </c>
      <c r="P407" t="str">
        <f t="shared" si="203"/>
        <v/>
      </c>
      <c r="Q407" t="str">
        <f t="shared" si="203"/>
        <v/>
      </c>
      <c r="R407" t="str">
        <f t="shared" si="203"/>
        <v/>
      </c>
      <c r="S407" t="str">
        <f t="shared" si="203"/>
        <v/>
      </c>
      <c r="T407" t="str">
        <f t="shared" si="203"/>
        <v/>
      </c>
      <c r="U407" t="str">
        <f t="shared" si="203"/>
        <v/>
      </c>
      <c r="V407" t="str">
        <f t="shared" si="203"/>
        <v/>
      </c>
      <c r="W407" t="str">
        <f t="shared" si="203"/>
        <v/>
      </c>
      <c r="X407" t="str">
        <f t="shared" si="203"/>
        <v/>
      </c>
      <c r="Y407" t="str">
        <f t="shared" si="203"/>
        <v/>
      </c>
      <c r="Z407" t="str">
        <f t="shared" si="203"/>
        <v/>
      </c>
      <c r="AA407" t="str">
        <f t="shared" si="203"/>
        <v/>
      </c>
      <c r="AB407" t="str">
        <f t="shared" si="203"/>
        <v/>
      </c>
      <c r="AC407" t="str">
        <f t="shared" si="203"/>
        <v/>
      </c>
      <c r="AD407" t="str">
        <f t="shared" si="203"/>
        <v/>
      </c>
      <c r="AE407" t="str">
        <f t="shared" si="203"/>
        <v/>
      </c>
      <c r="AF407" t="str">
        <f t="shared" si="203"/>
        <v/>
      </c>
      <c r="AG407" t="str">
        <f t="shared" si="203"/>
        <v/>
      </c>
      <c r="AH407" t="str">
        <f t="shared" si="203"/>
        <v/>
      </c>
    </row>
    <row r="409" spans="1:34" x14ac:dyDescent="0.3">
      <c r="A409" t="s">
        <v>75</v>
      </c>
      <c r="B409" t="s">
        <v>6</v>
      </c>
      <c r="D409">
        <v>2000</v>
      </c>
      <c r="E409">
        <v>2001</v>
      </c>
      <c r="F409">
        <v>2002</v>
      </c>
      <c r="G409">
        <v>2003</v>
      </c>
      <c r="H409">
        <v>2004</v>
      </c>
      <c r="I409">
        <v>2005</v>
      </c>
      <c r="J409">
        <v>2006</v>
      </c>
      <c r="K409">
        <v>2007</v>
      </c>
      <c r="L409">
        <v>2008</v>
      </c>
      <c r="M409">
        <v>2009</v>
      </c>
      <c r="N409">
        <v>2010</v>
      </c>
      <c r="O409">
        <v>2011</v>
      </c>
      <c r="P409">
        <v>2012</v>
      </c>
      <c r="Q409">
        <v>2013</v>
      </c>
      <c r="R409">
        <v>2014</v>
      </c>
      <c r="S409">
        <v>2015</v>
      </c>
      <c r="T409">
        <v>2016</v>
      </c>
      <c r="U409">
        <v>2017</v>
      </c>
      <c r="V409">
        <v>2018</v>
      </c>
      <c r="W409">
        <v>2019</v>
      </c>
      <c r="X409">
        <v>2020</v>
      </c>
      <c r="Y409">
        <v>2021</v>
      </c>
      <c r="Z409">
        <v>2022</v>
      </c>
      <c r="AA409">
        <v>2023</v>
      </c>
      <c r="AB409">
        <v>2024</v>
      </c>
      <c r="AC409">
        <v>2025</v>
      </c>
      <c r="AD409">
        <v>2026</v>
      </c>
      <c r="AE409">
        <v>2027</v>
      </c>
      <c r="AF409">
        <v>2028</v>
      </c>
      <c r="AG409">
        <v>2029</v>
      </c>
      <c r="AH409">
        <v>2030</v>
      </c>
    </row>
    <row r="410" spans="1:34" x14ac:dyDescent="0.3">
      <c r="A410" t="str">
        <f>'Population Definitions'!A2</f>
        <v>School Age Children</v>
      </c>
      <c r="B410">
        <f>IF(SUMPRODUCT(--(D410:AH410&lt;&gt;""))=0,0,"N.A.")</f>
        <v>0</v>
      </c>
      <c r="C410" t="s">
        <v>7</v>
      </c>
    </row>
    <row r="411" spans="1:34" x14ac:dyDescent="0.3">
      <c r="A411" t="str">
        <f>'Population Definitions'!A3</f>
        <v>Adults (General)</v>
      </c>
      <c r="B411">
        <f>IF(SUMPRODUCT(--(D411:AH411&lt;&gt;""))=0,0,"N.A.")</f>
        <v>0</v>
      </c>
      <c r="C411" t="s">
        <v>7</v>
      </c>
      <c r="D411" t="str">
        <f t="shared" ref="D411:AH411" si="204">IF(D410="","",D410)</f>
        <v/>
      </c>
      <c r="E411" t="str">
        <f t="shared" si="204"/>
        <v/>
      </c>
      <c r="F411" t="str">
        <f t="shared" si="204"/>
        <v/>
      </c>
      <c r="G411" t="str">
        <f t="shared" si="204"/>
        <v/>
      </c>
      <c r="H411" t="str">
        <f t="shared" si="204"/>
        <v/>
      </c>
      <c r="I411" t="str">
        <f t="shared" si="204"/>
        <v/>
      </c>
      <c r="J411" t="str">
        <f t="shared" si="204"/>
        <v/>
      </c>
      <c r="K411" t="str">
        <f t="shared" si="204"/>
        <v/>
      </c>
      <c r="L411" t="str">
        <f t="shared" si="204"/>
        <v/>
      </c>
      <c r="M411" t="str">
        <f t="shared" si="204"/>
        <v/>
      </c>
      <c r="N411" t="str">
        <f t="shared" si="204"/>
        <v/>
      </c>
      <c r="O411" t="str">
        <f t="shared" si="204"/>
        <v/>
      </c>
      <c r="P411" t="str">
        <f t="shared" si="204"/>
        <v/>
      </c>
      <c r="Q411" t="str">
        <f t="shared" si="204"/>
        <v/>
      </c>
      <c r="R411" t="str">
        <f t="shared" si="204"/>
        <v/>
      </c>
      <c r="S411" t="str">
        <f t="shared" si="204"/>
        <v/>
      </c>
      <c r="T411" t="str">
        <f t="shared" si="204"/>
        <v/>
      </c>
      <c r="U411" t="str">
        <f t="shared" si="204"/>
        <v/>
      </c>
      <c r="V411" t="str">
        <f t="shared" si="204"/>
        <v/>
      </c>
      <c r="W411" t="str">
        <f t="shared" si="204"/>
        <v/>
      </c>
      <c r="X411" t="str">
        <f t="shared" si="204"/>
        <v/>
      </c>
      <c r="Y411" t="str">
        <f t="shared" si="204"/>
        <v/>
      </c>
      <c r="Z411" t="str">
        <f t="shared" si="204"/>
        <v/>
      </c>
      <c r="AA411" t="str">
        <f t="shared" si="204"/>
        <v/>
      </c>
      <c r="AB411" t="str">
        <f t="shared" si="204"/>
        <v/>
      </c>
      <c r="AC411" t="str">
        <f t="shared" si="204"/>
        <v/>
      </c>
      <c r="AD411" t="str">
        <f t="shared" si="204"/>
        <v/>
      </c>
      <c r="AE411" t="str">
        <f t="shared" si="204"/>
        <v/>
      </c>
      <c r="AF411" t="str">
        <f t="shared" si="204"/>
        <v/>
      </c>
      <c r="AG411" t="str">
        <f t="shared" si="204"/>
        <v/>
      </c>
      <c r="AH411" t="str">
        <f t="shared" si="204"/>
        <v/>
      </c>
    </row>
    <row r="412" spans="1:34" x14ac:dyDescent="0.3">
      <c r="A412" t="str">
        <f>'Population Definitions'!A4</f>
        <v>Juvenile Prisoners</v>
      </c>
      <c r="B412">
        <f>IF(SUMPRODUCT(--(D412:AH412&lt;&gt;""))=0,0,"N.A.")</f>
        <v>0</v>
      </c>
      <c r="C412" t="s">
        <v>7</v>
      </c>
      <c r="D412" t="str">
        <f t="shared" ref="D412:AH412" si="205">IF(D410="","",D410)</f>
        <v/>
      </c>
      <c r="E412" t="str">
        <f t="shared" si="205"/>
        <v/>
      </c>
      <c r="F412" t="str">
        <f t="shared" si="205"/>
        <v/>
      </c>
      <c r="G412" t="str">
        <f t="shared" si="205"/>
        <v/>
      </c>
      <c r="H412" t="str">
        <f t="shared" si="205"/>
        <v/>
      </c>
      <c r="I412" t="str">
        <f t="shared" si="205"/>
        <v/>
      </c>
      <c r="J412" t="str">
        <f t="shared" si="205"/>
        <v/>
      </c>
      <c r="K412" t="str">
        <f t="shared" si="205"/>
        <v/>
      </c>
      <c r="L412" t="str">
        <f t="shared" si="205"/>
        <v/>
      </c>
      <c r="M412" t="str">
        <f t="shared" si="205"/>
        <v/>
      </c>
      <c r="N412" t="str">
        <f t="shared" si="205"/>
        <v/>
      </c>
      <c r="O412" t="str">
        <f t="shared" si="205"/>
        <v/>
      </c>
      <c r="P412" t="str">
        <f t="shared" si="205"/>
        <v/>
      </c>
      <c r="Q412" t="str">
        <f t="shared" si="205"/>
        <v/>
      </c>
      <c r="R412" t="str">
        <f t="shared" si="205"/>
        <v/>
      </c>
      <c r="S412" t="str">
        <f t="shared" si="205"/>
        <v/>
      </c>
      <c r="T412" t="str">
        <f t="shared" si="205"/>
        <v/>
      </c>
      <c r="U412" t="str">
        <f t="shared" si="205"/>
        <v/>
      </c>
      <c r="V412" t="str">
        <f t="shared" si="205"/>
        <v/>
      </c>
      <c r="W412" t="str">
        <f t="shared" si="205"/>
        <v/>
      </c>
      <c r="X412" t="str">
        <f t="shared" si="205"/>
        <v/>
      </c>
      <c r="Y412" t="str">
        <f t="shared" si="205"/>
        <v/>
      </c>
      <c r="Z412" t="str">
        <f t="shared" si="205"/>
        <v/>
      </c>
      <c r="AA412" t="str">
        <f t="shared" si="205"/>
        <v/>
      </c>
      <c r="AB412" t="str">
        <f t="shared" si="205"/>
        <v/>
      </c>
      <c r="AC412" t="str">
        <f t="shared" si="205"/>
        <v/>
      </c>
      <c r="AD412" t="str">
        <f t="shared" si="205"/>
        <v/>
      </c>
      <c r="AE412" t="str">
        <f t="shared" si="205"/>
        <v/>
      </c>
      <c r="AF412" t="str">
        <f t="shared" si="205"/>
        <v/>
      </c>
      <c r="AG412" t="str">
        <f t="shared" si="205"/>
        <v/>
      </c>
      <c r="AH412" t="str">
        <f t="shared" si="205"/>
        <v/>
      </c>
    </row>
    <row r="413" spans="1:34" x14ac:dyDescent="0.3">
      <c r="A413" t="str">
        <f>'Population Definitions'!A5</f>
        <v>Adult Prisoners</v>
      </c>
      <c r="B413">
        <f>IF(SUMPRODUCT(--(D413:AH413&lt;&gt;""))=0,0,"N.A.")</f>
        <v>0</v>
      </c>
      <c r="C413" t="s">
        <v>7</v>
      </c>
      <c r="D413" t="str">
        <f t="shared" ref="D413:AH413" si="206">IF(D410="","",D410)</f>
        <v/>
      </c>
      <c r="E413" t="str">
        <f t="shared" si="206"/>
        <v/>
      </c>
      <c r="F413" t="str">
        <f t="shared" si="206"/>
        <v/>
      </c>
      <c r="G413" t="str">
        <f t="shared" si="206"/>
        <v/>
      </c>
      <c r="H413" t="str">
        <f t="shared" si="206"/>
        <v/>
      </c>
      <c r="I413" t="str">
        <f t="shared" si="206"/>
        <v/>
      </c>
      <c r="J413" t="str">
        <f t="shared" si="206"/>
        <v/>
      </c>
      <c r="K413" t="str">
        <f t="shared" si="206"/>
        <v/>
      </c>
      <c r="L413" t="str">
        <f t="shared" si="206"/>
        <v/>
      </c>
      <c r="M413" t="str">
        <f t="shared" si="206"/>
        <v/>
      </c>
      <c r="N413" t="str">
        <f t="shared" si="206"/>
        <v/>
      </c>
      <c r="O413" t="str">
        <f t="shared" si="206"/>
        <v/>
      </c>
      <c r="P413" t="str">
        <f t="shared" si="206"/>
        <v/>
      </c>
      <c r="Q413" t="str">
        <f t="shared" si="206"/>
        <v/>
      </c>
      <c r="R413" t="str">
        <f t="shared" si="206"/>
        <v/>
      </c>
      <c r="S413" t="str">
        <f t="shared" si="206"/>
        <v/>
      </c>
      <c r="T413" t="str">
        <f t="shared" si="206"/>
        <v/>
      </c>
      <c r="U413" t="str">
        <f t="shared" si="206"/>
        <v/>
      </c>
      <c r="V413" t="str">
        <f t="shared" si="206"/>
        <v/>
      </c>
      <c r="W413" t="str">
        <f t="shared" si="206"/>
        <v/>
      </c>
      <c r="X413" t="str">
        <f t="shared" si="206"/>
        <v/>
      </c>
      <c r="Y413" t="str">
        <f t="shared" si="206"/>
        <v/>
      </c>
      <c r="Z413" t="str">
        <f t="shared" si="206"/>
        <v/>
      </c>
      <c r="AA413" t="str">
        <f t="shared" si="206"/>
        <v/>
      </c>
      <c r="AB413" t="str">
        <f t="shared" si="206"/>
        <v/>
      </c>
      <c r="AC413" t="str">
        <f t="shared" si="206"/>
        <v/>
      </c>
      <c r="AD413" t="str">
        <f t="shared" si="206"/>
        <v/>
      </c>
      <c r="AE413" t="str">
        <f t="shared" si="206"/>
        <v/>
      </c>
      <c r="AF413" t="str">
        <f t="shared" si="206"/>
        <v/>
      </c>
      <c r="AG413" t="str">
        <f t="shared" si="206"/>
        <v/>
      </c>
      <c r="AH413" t="str">
        <f t="shared" si="206"/>
        <v/>
      </c>
    </row>
    <row r="415" spans="1:34" x14ac:dyDescent="0.3">
      <c r="A415" t="s">
        <v>76</v>
      </c>
      <c r="B415" t="s">
        <v>6</v>
      </c>
      <c r="D415">
        <v>2000</v>
      </c>
      <c r="E415">
        <v>2001</v>
      </c>
      <c r="F415">
        <v>2002</v>
      </c>
      <c r="G415">
        <v>2003</v>
      </c>
      <c r="H415">
        <v>2004</v>
      </c>
      <c r="I415">
        <v>2005</v>
      </c>
      <c r="J415">
        <v>2006</v>
      </c>
      <c r="K415">
        <v>2007</v>
      </c>
      <c r="L415">
        <v>2008</v>
      </c>
      <c r="M415">
        <v>2009</v>
      </c>
      <c r="N415">
        <v>2010</v>
      </c>
      <c r="O415">
        <v>2011</v>
      </c>
      <c r="P415">
        <v>2012</v>
      </c>
      <c r="Q415">
        <v>2013</v>
      </c>
      <c r="R415">
        <v>2014</v>
      </c>
      <c r="S415">
        <v>2015</v>
      </c>
      <c r="T415">
        <v>2016</v>
      </c>
      <c r="U415">
        <v>2017</v>
      </c>
      <c r="V415">
        <v>2018</v>
      </c>
      <c r="W415">
        <v>2019</v>
      </c>
      <c r="X415">
        <v>2020</v>
      </c>
      <c r="Y415">
        <v>2021</v>
      </c>
      <c r="Z415">
        <v>2022</v>
      </c>
      <c r="AA415">
        <v>2023</v>
      </c>
      <c r="AB415">
        <v>2024</v>
      </c>
      <c r="AC415">
        <v>2025</v>
      </c>
      <c r="AD415">
        <v>2026</v>
      </c>
      <c r="AE415">
        <v>2027</v>
      </c>
      <c r="AF415">
        <v>2028</v>
      </c>
      <c r="AG415">
        <v>2029</v>
      </c>
      <c r="AH415">
        <v>2030</v>
      </c>
    </row>
    <row r="416" spans="1:34" x14ac:dyDescent="0.3">
      <c r="A416" t="str">
        <f>'Population Definitions'!A2</f>
        <v>School Age Children</v>
      </c>
      <c r="B416">
        <f>IF(SUMPRODUCT(--(D416:AH416&lt;&gt;""))=0,0,"N.A.")</f>
        <v>0</v>
      </c>
      <c r="C416" t="s">
        <v>7</v>
      </c>
    </row>
    <row r="417" spans="1:34" x14ac:dyDescent="0.3">
      <c r="A417" t="str">
        <f>'Population Definitions'!A3</f>
        <v>Adults (General)</v>
      </c>
      <c r="B417">
        <f>IF(SUMPRODUCT(--(D417:AH417&lt;&gt;""))=0,0,"N.A.")</f>
        <v>0</v>
      </c>
      <c r="C417" t="s">
        <v>7</v>
      </c>
      <c r="D417" t="str">
        <f t="shared" ref="D417:AH417" si="207">IF(D416="","",D416)</f>
        <v/>
      </c>
      <c r="E417" t="str">
        <f t="shared" si="207"/>
        <v/>
      </c>
      <c r="F417" t="str">
        <f t="shared" si="207"/>
        <v/>
      </c>
      <c r="G417" t="str">
        <f t="shared" si="207"/>
        <v/>
      </c>
      <c r="H417" t="str">
        <f t="shared" si="207"/>
        <v/>
      </c>
      <c r="I417" t="str">
        <f t="shared" si="207"/>
        <v/>
      </c>
      <c r="J417" t="str">
        <f t="shared" si="207"/>
        <v/>
      </c>
      <c r="K417" t="str">
        <f t="shared" si="207"/>
        <v/>
      </c>
      <c r="L417" t="str">
        <f t="shared" si="207"/>
        <v/>
      </c>
      <c r="M417" t="str">
        <f t="shared" si="207"/>
        <v/>
      </c>
      <c r="N417" t="str">
        <f t="shared" si="207"/>
        <v/>
      </c>
      <c r="O417" t="str">
        <f t="shared" si="207"/>
        <v/>
      </c>
      <c r="P417" t="str">
        <f t="shared" si="207"/>
        <v/>
      </c>
      <c r="Q417" t="str">
        <f t="shared" si="207"/>
        <v/>
      </c>
      <c r="R417" t="str">
        <f t="shared" si="207"/>
        <v/>
      </c>
      <c r="S417" t="str">
        <f t="shared" si="207"/>
        <v/>
      </c>
      <c r="T417" t="str">
        <f t="shared" si="207"/>
        <v/>
      </c>
      <c r="U417" t="str">
        <f t="shared" si="207"/>
        <v/>
      </c>
      <c r="V417" t="str">
        <f t="shared" si="207"/>
        <v/>
      </c>
      <c r="W417" t="str">
        <f t="shared" si="207"/>
        <v/>
      </c>
      <c r="X417" t="str">
        <f t="shared" si="207"/>
        <v/>
      </c>
      <c r="Y417" t="str">
        <f t="shared" si="207"/>
        <v/>
      </c>
      <c r="Z417" t="str">
        <f t="shared" si="207"/>
        <v/>
      </c>
      <c r="AA417" t="str">
        <f t="shared" si="207"/>
        <v/>
      </c>
      <c r="AB417" t="str">
        <f t="shared" si="207"/>
        <v/>
      </c>
      <c r="AC417" t="str">
        <f t="shared" si="207"/>
        <v/>
      </c>
      <c r="AD417" t="str">
        <f t="shared" si="207"/>
        <v/>
      </c>
      <c r="AE417" t="str">
        <f t="shared" si="207"/>
        <v/>
      </c>
      <c r="AF417" t="str">
        <f t="shared" si="207"/>
        <v/>
      </c>
      <c r="AG417" t="str">
        <f t="shared" si="207"/>
        <v/>
      </c>
      <c r="AH417" t="str">
        <f t="shared" si="207"/>
        <v/>
      </c>
    </row>
    <row r="418" spans="1:34" x14ac:dyDescent="0.3">
      <c r="A418" t="str">
        <f>'Population Definitions'!A4</f>
        <v>Juvenile Prisoners</v>
      </c>
      <c r="B418">
        <f>IF(SUMPRODUCT(--(D418:AH418&lt;&gt;""))=0,0,"N.A.")</f>
        <v>0</v>
      </c>
      <c r="C418" t="s">
        <v>7</v>
      </c>
      <c r="D418" t="str">
        <f t="shared" ref="D418:AH418" si="208">IF(D416="","",D416)</f>
        <v/>
      </c>
      <c r="E418" t="str">
        <f t="shared" si="208"/>
        <v/>
      </c>
      <c r="F418" t="str">
        <f t="shared" si="208"/>
        <v/>
      </c>
      <c r="G418" t="str">
        <f t="shared" si="208"/>
        <v/>
      </c>
      <c r="H418" t="str">
        <f t="shared" si="208"/>
        <v/>
      </c>
      <c r="I418" t="str">
        <f t="shared" si="208"/>
        <v/>
      </c>
      <c r="J418" t="str">
        <f t="shared" si="208"/>
        <v/>
      </c>
      <c r="K418" t="str">
        <f t="shared" si="208"/>
        <v/>
      </c>
      <c r="L418" t="str">
        <f t="shared" si="208"/>
        <v/>
      </c>
      <c r="M418" t="str">
        <f t="shared" si="208"/>
        <v/>
      </c>
      <c r="N418" t="str">
        <f t="shared" si="208"/>
        <v/>
      </c>
      <c r="O418" t="str">
        <f t="shared" si="208"/>
        <v/>
      </c>
      <c r="P418" t="str">
        <f t="shared" si="208"/>
        <v/>
      </c>
      <c r="Q418" t="str">
        <f t="shared" si="208"/>
        <v/>
      </c>
      <c r="R418" t="str">
        <f t="shared" si="208"/>
        <v/>
      </c>
      <c r="S418" t="str">
        <f t="shared" si="208"/>
        <v/>
      </c>
      <c r="T418" t="str">
        <f t="shared" si="208"/>
        <v/>
      </c>
      <c r="U418" t="str">
        <f t="shared" si="208"/>
        <v/>
      </c>
      <c r="V418" t="str">
        <f t="shared" si="208"/>
        <v/>
      </c>
      <c r="W418" t="str">
        <f t="shared" si="208"/>
        <v/>
      </c>
      <c r="X418" t="str">
        <f t="shared" si="208"/>
        <v/>
      </c>
      <c r="Y418" t="str">
        <f t="shared" si="208"/>
        <v/>
      </c>
      <c r="Z418" t="str">
        <f t="shared" si="208"/>
        <v/>
      </c>
      <c r="AA418" t="str">
        <f t="shared" si="208"/>
        <v/>
      </c>
      <c r="AB418" t="str">
        <f t="shared" si="208"/>
        <v/>
      </c>
      <c r="AC418" t="str">
        <f t="shared" si="208"/>
        <v/>
      </c>
      <c r="AD418" t="str">
        <f t="shared" si="208"/>
        <v/>
      </c>
      <c r="AE418" t="str">
        <f t="shared" si="208"/>
        <v/>
      </c>
      <c r="AF418" t="str">
        <f t="shared" si="208"/>
        <v/>
      </c>
      <c r="AG418" t="str">
        <f t="shared" si="208"/>
        <v/>
      </c>
      <c r="AH418" t="str">
        <f t="shared" si="208"/>
        <v/>
      </c>
    </row>
    <row r="419" spans="1:34" x14ac:dyDescent="0.3">
      <c r="A419" t="str">
        <f>'Population Definitions'!A5</f>
        <v>Adult Prisoners</v>
      </c>
      <c r="B419">
        <f>IF(SUMPRODUCT(--(D419:AH419&lt;&gt;""))=0,0,"N.A.")</f>
        <v>0</v>
      </c>
      <c r="C419" t="s">
        <v>7</v>
      </c>
      <c r="D419" t="str">
        <f t="shared" ref="D419:AH419" si="209">IF(D416="","",D416)</f>
        <v/>
      </c>
      <c r="E419" t="str">
        <f t="shared" si="209"/>
        <v/>
      </c>
      <c r="F419" t="str">
        <f t="shared" si="209"/>
        <v/>
      </c>
      <c r="G419" t="str">
        <f t="shared" si="209"/>
        <v/>
      </c>
      <c r="H419" t="str">
        <f t="shared" si="209"/>
        <v/>
      </c>
      <c r="I419" t="str">
        <f t="shared" si="209"/>
        <v/>
      </c>
      <c r="J419" t="str">
        <f t="shared" si="209"/>
        <v/>
      </c>
      <c r="K419" t="str">
        <f t="shared" si="209"/>
        <v/>
      </c>
      <c r="L419" t="str">
        <f t="shared" si="209"/>
        <v/>
      </c>
      <c r="M419" t="str">
        <f t="shared" si="209"/>
        <v/>
      </c>
      <c r="N419" t="str">
        <f t="shared" si="209"/>
        <v/>
      </c>
      <c r="O419" t="str">
        <f t="shared" si="209"/>
        <v/>
      </c>
      <c r="P419" t="str">
        <f t="shared" si="209"/>
        <v/>
      </c>
      <c r="Q419" t="str">
        <f t="shared" si="209"/>
        <v/>
      </c>
      <c r="R419" t="str">
        <f t="shared" si="209"/>
        <v/>
      </c>
      <c r="S419" t="str">
        <f t="shared" si="209"/>
        <v/>
      </c>
      <c r="T419" t="str">
        <f t="shared" si="209"/>
        <v/>
      </c>
      <c r="U419" t="str">
        <f t="shared" si="209"/>
        <v/>
      </c>
      <c r="V419" t="str">
        <f t="shared" si="209"/>
        <v/>
      </c>
      <c r="W419" t="str">
        <f t="shared" si="209"/>
        <v/>
      </c>
      <c r="X419" t="str">
        <f t="shared" si="209"/>
        <v/>
      </c>
      <c r="Y419" t="str">
        <f t="shared" si="209"/>
        <v/>
      </c>
      <c r="Z419" t="str">
        <f t="shared" si="209"/>
        <v/>
      </c>
      <c r="AA419" t="str">
        <f t="shared" si="209"/>
        <v/>
      </c>
      <c r="AB419" t="str">
        <f t="shared" si="209"/>
        <v/>
      </c>
      <c r="AC419" t="str">
        <f t="shared" si="209"/>
        <v/>
      </c>
      <c r="AD419" t="str">
        <f t="shared" si="209"/>
        <v/>
      </c>
      <c r="AE419" t="str">
        <f t="shared" si="209"/>
        <v/>
      </c>
      <c r="AF419" t="str">
        <f t="shared" si="209"/>
        <v/>
      </c>
      <c r="AG419" t="str">
        <f t="shared" si="209"/>
        <v/>
      </c>
      <c r="AH419" t="str">
        <f t="shared" si="209"/>
        <v/>
      </c>
    </row>
    <row r="421" spans="1:34" x14ac:dyDescent="0.3">
      <c r="A421" t="s">
        <v>77</v>
      </c>
      <c r="B421" t="s">
        <v>6</v>
      </c>
      <c r="D421">
        <v>2000</v>
      </c>
      <c r="E421">
        <v>2001</v>
      </c>
      <c r="F421">
        <v>2002</v>
      </c>
      <c r="G421">
        <v>2003</v>
      </c>
      <c r="H421">
        <v>2004</v>
      </c>
      <c r="I421">
        <v>2005</v>
      </c>
      <c r="J421">
        <v>2006</v>
      </c>
      <c r="K421">
        <v>2007</v>
      </c>
      <c r="L421">
        <v>2008</v>
      </c>
      <c r="M421">
        <v>2009</v>
      </c>
      <c r="N421">
        <v>2010</v>
      </c>
      <c r="O421">
        <v>2011</v>
      </c>
      <c r="P421">
        <v>2012</v>
      </c>
      <c r="Q421">
        <v>2013</v>
      </c>
      <c r="R421">
        <v>2014</v>
      </c>
      <c r="S421">
        <v>2015</v>
      </c>
      <c r="T421">
        <v>2016</v>
      </c>
      <c r="U421">
        <v>2017</v>
      </c>
      <c r="V421">
        <v>2018</v>
      </c>
      <c r="W421">
        <v>2019</v>
      </c>
      <c r="X421">
        <v>2020</v>
      </c>
      <c r="Y421">
        <v>2021</v>
      </c>
      <c r="Z421">
        <v>2022</v>
      </c>
      <c r="AA421">
        <v>2023</v>
      </c>
      <c r="AB421">
        <v>2024</v>
      </c>
      <c r="AC421">
        <v>2025</v>
      </c>
      <c r="AD421">
        <v>2026</v>
      </c>
      <c r="AE421">
        <v>2027</v>
      </c>
      <c r="AF421">
        <v>2028</v>
      </c>
      <c r="AG421">
        <v>2029</v>
      </c>
      <c r="AH421">
        <v>2030</v>
      </c>
    </row>
    <row r="422" spans="1:34" x14ac:dyDescent="0.3">
      <c r="A422" t="str">
        <f>'Population Definitions'!A2</f>
        <v>School Age Children</v>
      </c>
      <c r="B422">
        <f>IF(SUMPRODUCT(--(D422:AH422&lt;&gt;""))=0,0,"N.A.")</f>
        <v>0</v>
      </c>
      <c r="C422" t="s">
        <v>7</v>
      </c>
    </row>
    <row r="423" spans="1:34" x14ac:dyDescent="0.3">
      <c r="A423" t="str">
        <f>'Population Definitions'!A3</f>
        <v>Adults (General)</v>
      </c>
      <c r="B423">
        <f>IF(SUMPRODUCT(--(D423:AH423&lt;&gt;""))=0,0,"N.A.")</f>
        <v>0</v>
      </c>
      <c r="C423" t="s">
        <v>7</v>
      </c>
      <c r="D423" t="str">
        <f t="shared" ref="D423:AH423" si="210">IF(D422="","",D422)</f>
        <v/>
      </c>
      <c r="E423" t="str">
        <f t="shared" si="210"/>
        <v/>
      </c>
      <c r="F423" t="str">
        <f t="shared" si="210"/>
        <v/>
      </c>
      <c r="G423" t="str">
        <f t="shared" si="210"/>
        <v/>
      </c>
      <c r="H423" t="str">
        <f t="shared" si="210"/>
        <v/>
      </c>
      <c r="I423" t="str">
        <f t="shared" si="210"/>
        <v/>
      </c>
      <c r="J423" t="str">
        <f t="shared" si="210"/>
        <v/>
      </c>
      <c r="K423" t="str">
        <f t="shared" si="210"/>
        <v/>
      </c>
      <c r="L423" t="str">
        <f t="shared" si="210"/>
        <v/>
      </c>
      <c r="M423" t="str">
        <f t="shared" si="210"/>
        <v/>
      </c>
      <c r="N423" t="str">
        <f t="shared" si="210"/>
        <v/>
      </c>
      <c r="O423" t="str">
        <f t="shared" si="210"/>
        <v/>
      </c>
      <c r="P423" t="str">
        <f t="shared" si="210"/>
        <v/>
      </c>
      <c r="Q423" t="str">
        <f t="shared" si="210"/>
        <v/>
      </c>
      <c r="R423" t="str">
        <f t="shared" si="210"/>
        <v/>
      </c>
      <c r="S423" t="str">
        <f t="shared" si="210"/>
        <v/>
      </c>
      <c r="T423" t="str">
        <f t="shared" si="210"/>
        <v/>
      </c>
      <c r="U423" t="str">
        <f t="shared" si="210"/>
        <v/>
      </c>
      <c r="V423" t="str">
        <f t="shared" si="210"/>
        <v/>
      </c>
      <c r="W423" t="str">
        <f t="shared" si="210"/>
        <v/>
      </c>
      <c r="X423" t="str">
        <f t="shared" si="210"/>
        <v/>
      </c>
      <c r="Y423" t="str">
        <f t="shared" si="210"/>
        <v/>
      </c>
      <c r="Z423" t="str">
        <f t="shared" si="210"/>
        <v/>
      </c>
      <c r="AA423" t="str">
        <f t="shared" si="210"/>
        <v/>
      </c>
      <c r="AB423" t="str">
        <f t="shared" si="210"/>
        <v/>
      </c>
      <c r="AC423" t="str">
        <f t="shared" si="210"/>
        <v/>
      </c>
      <c r="AD423" t="str">
        <f t="shared" si="210"/>
        <v/>
      </c>
      <c r="AE423" t="str">
        <f t="shared" si="210"/>
        <v/>
      </c>
      <c r="AF423" t="str">
        <f t="shared" si="210"/>
        <v/>
      </c>
      <c r="AG423" t="str">
        <f t="shared" si="210"/>
        <v/>
      </c>
      <c r="AH423" t="str">
        <f t="shared" si="210"/>
        <v/>
      </c>
    </row>
    <row r="424" spans="1:34" x14ac:dyDescent="0.3">
      <c r="A424" t="str">
        <f>'Population Definitions'!A4</f>
        <v>Juvenile Prisoners</v>
      </c>
      <c r="B424">
        <f>IF(SUMPRODUCT(--(D424:AH424&lt;&gt;""))=0,0,"N.A.")</f>
        <v>0</v>
      </c>
      <c r="C424" t="s">
        <v>7</v>
      </c>
      <c r="D424" t="str">
        <f t="shared" ref="D424:AH424" si="211">IF(D422="","",D422)</f>
        <v/>
      </c>
      <c r="E424" t="str">
        <f t="shared" si="211"/>
        <v/>
      </c>
      <c r="F424" t="str">
        <f t="shared" si="211"/>
        <v/>
      </c>
      <c r="G424" t="str">
        <f t="shared" si="211"/>
        <v/>
      </c>
      <c r="H424" t="str">
        <f t="shared" si="211"/>
        <v/>
      </c>
      <c r="I424" t="str">
        <f t="shared" si="211"/>
        <v/>
      </c>
      <c r="J424" t="str">
        <f t="shared" si="211"/>
        <v/>
      </c>
      <c r="K424" t="str">
        <f t="shared" si="211"/>
        <v/>
      </c>
      <c r="L424" t="str">
        <f t="shared" si="211"/>
        <v/>
      </c>
      <c r="M424" t="str">
        <f t="shared" si="211"/>
        <v/>
      </c>
      <c r="N424" t="str">
        <f t="shared" si="211"/>
        <v/>
      </c>
      <c r="O424" t="str">
        <f t="shared" si="211"/>
        <v/>
      </c>
      <c r="P424" t="str">
        <f t="shared" si="211"/>
        <v/>
      </c>
      <c r="Q424" t="str">
        <f t="shared" si="211"/>
        <v/>
      </c>
      <c r="R424" t="str">
        <f t="shared" si="211"/>
        <v/>
      </c>
      <c r="S424" t="str">
        <f t="shared" si="211"/>
        <v/>
      </c>
      <c r="T424" t="str">
        <f t="shared" si="211"/>
        <v/>
      </c>
      <c r="U424" t="str">
        <f t="shared" si="211"/>
        <v/>
      </c>
      <c r="V424" t="str">
        <f t="shared" si="211"/>
        <v/>
      </c>
      <c r="W424" t="str">
        <f t="shared" si="211"/>
        <v/>
      </c>
      <c r="X424" t="str">
        <f t="shared" si="211"/>
        <v/>
      </c>
      <c r="Y424" t="str">
        <f t="shared" si="211"/>
        <v/>
      </c>
      <c r="Z424" t="str">
        <f t="shared" si="211"/>
        <v/>
      </c>
      <c r="AA424" t="str">
        <f t="shared" si="211"/>
        <v/>
      </c>
      <c r="AB424" t="str">
        <f t="shared" si="211"/>
        <v/>
      </c>
      <c r="AC424" t="str">
        <f t="shared" si="211"/>
        <v/>
      </c>
      <c r="AD424" t="str">
        <f t="shared" si="211"/>
        <v/>
      </c>
      <c r="AE424" t="str">
        <f t="shared" si="211"/>
        <v/>
      </c>
      <c r="AF424" t="str">
        <f t="shared" si="211"/>
        <v/>
      </c>
      <c r="AG424" t="str">
        <f t="shared" si="211"/>
        <v/>
      </c>
      <c r="AH424" t="str">
        <f t="shared" si="211"/>
        <v/>
      </c>
    </row>
    <row r="425" spans="1:34" x14ac:dyDescent="0.3">
      <c r="A425" t="str">
        <f>'Population Definitions'!A5</f>
        <v>Adult Prisoners</v>
      </c>
      <c r="B425">
        <f>IF(SUMPRODUCT(--(D425:AH425&lt;&gt;""))=0,0,"N.A.")</f>
        <v>0</v>
      </c>
      <c r="C425" t="s">
        <v>7</v>
      </c>
      <c r="D425" t="str">
        <f t="shared" ref="D425:AH425" si="212">IF(D422="","",D422)</f>
        <v/>
      </c>
      <c r="E425" t="str">
        <f t="shared" si="212"/>
        <v/>
      </c>
      <c r="F425" t="str">
        <f t="shared" si="212"/>
        <v/>
      </c>
      <c r="G425" t="str">
        <f t="shared" si="212"/>
        <v/>
      </c>
      <c r="H425" t="str">
        <f t="shared" si="212"/>
        <v/>
      </c>
      <c r="I425" t="str">
        <f t="shared" si="212"/>
        <v/>
      </c>
      <c r="J425" t="str">
        <f t="shared" si="212"/>
        <v/>
      </c>
      <c r="K425" t="str">
        <f t="shared" si="212"/>
        <v/>
      </c>
      <c r="L425" t="str">
        <f t="shared" si="212"/>
        <v/>
      </c>
      <c r="M425" t="str">
        <f t="shared" si="212"/>
        <v/>
      </c>
      <c r="N425" t="str">
        <f t="shared" si="212"/>
        <v/>
      </c>
      <c r="O425" t="str">
        <f t="shared" si="212"/>
        <v/>
      </c>
      <c r="P425" t="str">
        <f t="shared" si="212"/>
        <v/>
      </c>
      <c r="Q425" t="str">
        <f t="shared" si="212"/>
        <v/>
      </c>
      <c r="R425" t="str">
        <f t="shared" si="212"/>
        <v/>
      </c>
      <c r="S425" t="str">
        <f t="shared" si="212"/>
        <v/>
      </c>
      <c r="T425" t="str">
        <f t="shared" si="212"/>
        <v/>
      </c>
      <c r="U425" t="str">
        <f t="shared" si="212"/>
        <v/>
      </c>
      <c r="V425" t="str">
        <f t="shared" si="212"/>
        <v/>
      </c>
      <c r="W425" t="str">
        <f t="shared" si="212"/>
        <v/>
      </c>
      <c r="X425" t="str">
        <f t="shared" si="212"/>
        <v/>
      </c>
      <c r="Y425" t="str">
        <f t="shared" si="212"/>
        <v/>
      </c>
      <c r="Z425" t="str">
        <f t="shared" si="212"/>
        <v/>
      </c>
      <c r="AA425" t="str">
        <f t="shared" si="212"/>
        <v/>
      </c>
      <c r="AB425" t="str">
        <f t="shared" si="212"/>
        <v/>
      </c>
      <c r="AC425" t="str">
        <f t="shared" si="212"/>
        <v/>
      </c>
      <c r="AD425" t="str">
        <f t="shared" si="212"/>
        <v/>
      </c>
      <c r="AE425" t="str">
        <f t="shared" si="212"/>
        <v/>
      </c>
      <c r="AF425" t="str">
        <f t="shared" si="212"/>
        <v/>
      </c>
      <c r="AG425" t="str">
        <f t="shared" si="212"/>
        <v/>
      </c>
      <c r="AH425" t="str">
        <f t="shared" si="212"/>
        <v/>
      </c>
    </row>
    <row r="427" spans="1:34" x14ac:dyDescent="0.3">
      <c r="A427" t="s">
        <v>78</v>
      </c>
      <c r="B427" t="s">
        <v>6</v>
      </c>
      <c r="D427">
        <v>2000</v>
      </c>
      <c r="E427">
        <v>2001</v>
      </c>
      <c r="F427">
        <v>2002</v>
      </c>
      <c r="G427">
        <v>2003</v>
      </c>
      <c r="H427">
        <v>2004</v>
      </c>
      <c r="I427">
        <v>2005</v>
      </c>
      <c r="J427">
        <v>2006</v>
      </c>
      <c r="K427">
        <v>2007</v>
      </c>
      <c r="L427">
        <v>2008</v>
      </c>
      <c r="M427">
        <v>2009</v>
      </c>
      <c r="N427">
        <v>2010</v>
      </c>
      <c r="O427">
        <v>2011</v>
      </c>
      <c r="P427">
        <v>2012</v>
      </c>
      <c r="Q427">
        <v>2013</v>
      </c>
      <c r="R427">
        <v>2014</v>
      </c>
      <c r="S427">
        <v>2015</v>
      </c>
      <c r="T427">
        <v>2016</v>
      </c>
      <c r="U427">
        <v>2017</v>
      </c>
      <c r="V427">
        <v>2018</v>
      </c>
      <c r="W427">
        <v>2019</v>
      </c>
      <c r="X427">
        <v>2020</v>
      </c>
      <c r="Y427">
        <v>2021</v>
      </c>
      <c r="Z427">
        <v>2022</v>
      </c>
      <c r="AA427">
        <v>2023</v>
      </c>
      <c r="AB427">
        <v>2024</v>
      </c>
      <c r="AC427">
        <v>2025</v>
      </c>
      <c r="AD427">
        <v>2026</v>
      </c>
      <c r="AE427">
        <v>2027</v>
      </c>
      <c r="AF427">
        <v>2028</v>
      </c>
      <c r="AG427">
        <v>2029</v>
      </c>
      <c r="AH427">
        <v>2030</v>
      </c>
    </row>
    <row r="428" spans="1:34" x14ac:dyDescent="0.3">
      <c r="A428" t="str">
        <f>'Population Definitions'!A2</f>
        <v>School Age Children</v>
      </c>
      <c r="B428">
        <f>IF(SUMPRODUCT(--(D428:AH428&lt;&gt;""))=0,0,"N.A.")</f>
        <v>0</v>
      </c>
      <c r="C428" t="s">
        <v>7</v>
      </c>
    </row>
    <row r="429" spans="1:34" x14ac:dyDescent="0.3">
      <c r="A429" t="str">
        <f>'Population Definitions'!A3</f>
        <v>Adults (General)</v>
      </c>
      <c r="B429">
        <f>IF(SUMPRODUCT(--(D429:AH429&lt;&gt;""))=0,0,"N.A.")</f>
        <v>0</v>
      </c>
      <c r="C429" t="s">
        <v>7</v>
      </c>
      <c r="D429" t="str">
        <f t="shared" ref="D429:AH429" si="213">IF(D428="","",D428)</f>
        <v/>
      </c>
      <c r="E429" t="str">
        <f t="shared" si="213"/>
        <v/>
      </c>
      <c r="F429" t="str">
        <f t="shared" si="213"/>
        <v/>
      </c>
      <c r="G429" t="str">
        <f t="shared" si="213"/>
        <v/>
      </c>
      <c r="H429" t="str">
        <f t="shared" si="213"/>
        <v/>
      </c>
      <c r="I429" t="str">
        <f t="shared" si="213"/>
        <v/>
      </c>
      <c r="J429" t="str">
        <f t="shared" si="213"/>
        <v/>
      </c>
      <c r="K429" t="str">
        <f t="shared" si="213"/>
        <v/>
      </c>
      <c r="L429" t="str">
        <f t="shared" si="213"/>
        <v/>
      </c>
      <c r="M429" t="str">
        <f t="shared" si="213"/>
        <v/>
      </c>
      <c r="N429" t="str">
        <f t="shared" si="213"/>
        <v/>
      </c>
      <c r="O429" t="str">
        <f t="shared" si="213"/>
        <v/>
      </c>
      <c r="P429" t="str">
        <f t="shared" si="213"/>
        <v/>
      </c>
      <c r="Q429" t="str">
        <f t="shared" si="213"/>
        <v/>
      </c>
      <c r="R429" t="str">
        <f t="shared" si="213"/>
        <v/>
      </c>
      <c r="S429" t="str">
        <f t="shared" si="213"/>
        <v/>
      </c>
      <c r="T429" t="str">
        <f t="shared" si="213"/>
        <v/>
      </c>
      <c r="U429" t="str">
        <f t="shared" si="213"/>
        <v/>
      </c>
      <c r="V429" t="str">
        <f t="shared" si="213"/>
        <v/>
      </c>
      <c r="W429" t="str">
        <f t="shared" si="213"/>
        <v/>
      </c>
      <c r="X429" t="str">
        <f t="shared" si="213"/>
        <v/>
      </c>
      <c r="Y429" t="str">
        <f t="shared" si="213"/>
        <v/>
      </c>
      <c r="Z429" t="str">
        <f t="shared" si="213"/>
        <v/>
      </c>
      <c r="AA429" t="str">
        <f t="shared" si="213"/>
        <v/>
      </c>
      <c r="AB429" t="str">
        <f t="shared" si="213"/>
        <v/>
      </c>
      <c r="AC429" t="str">
        <f t="shared" si="213"/>
        <v/>
      </c>
      <c r="AD429" t="str">
        <f t="shared" si="213"/>
        <v/>
      </c>
      <c r="AE429" t="str">
        <f t="shared" si="213"/>
        <v/>
      </c>
      <c r="AF429" t="str">
        <f t="shared" si="213"/>
        <v/>
      </c>
      <c r="AG429" t="str">
        <f t="shared" si="213"/>
        <v/>
      </c>
      <c r="AH429" t="str">
        <f t="shared" si="213"/>
        <v/>
      </c>
    </row>
    <row r="430" spans="1:34" x14ac:dyDescent="0.3">
      <c r="A430" t="str">
        <f>'Population Definitions'!A4</f>
        <v>Juvenile Prisoners</v>
      </c>
      <c r="B430">
        <f>IF(SUMPRODUCT(--(D430:AH430&lt;&gt;""))=0,0,"N.A.")</f>
        <v>0</v>
      </c>
      <c r="C430" t="s">
        <v>7</v>
      </c>
      <c r="D430" t="str">
        <f t="shared" ref="D430:AH430" si="214">IF(D428="","",D428)</f>
        <v/>
      </c>
      <c r="E430" t="str">
        <f t="shared" si="214"/>
        <v/>
      </c>
      <c r="F430" t="str">
        <f t="shared" si="214"/>
        <v/>
      </c>
      <c r="G430" t="str">
        <f t="shared" si="214"/>
        <v/>
      </c>
      <c r="H430" t="str">
        <f t="shared" si="214"/>
        <v/>
      </c>
      <c r="I430" t="str">
        <f t="shared" si="214"/>
        <v/>
      </c>
      <c r="J430" t="str">
        <f t="shared" si="214"/>
        <v/>
      </c>
      <c r="K430" t="str">
        <f t="shared" si="214"/>
        <v/>
      </c>
      <c r="L430" t="str">
        <f t="shared" si="214"/>
        <v/>
      </c>
      <c r="M430" t="str">
        <f t="shared" si="214"/>
        <v/>
      </c>
      <c r="N430" t="str">
        <f t="shared" si="214"/>
        <v/>
      </c>
      <c r="O430" t="str">
        <f t="shared" si="214"/>
        <v/>
      </c>
      <c r="P430" t="str">
        <f t="shared" si="214"/>
        <v/>
      </c>
      <c r="Q430" t="str">
        <f t="shared" si="214"/>
        <v/>
      </c>
      <c r="R430" t="str">
        <f t="shared" si="214"/>
        <v/>
      </c>
      <c r="S430" t="str">
        <f t="shared" si="214"/>
        <v/>
      </c>
      <c r="T430" t="str">
        <f t="shared" si="214"/>
        <v/>
      </c>
      <c r="U430" t="str">
        <f t="shared" si="214"/>
        <v/>
      </c>
      <c r="V430" t="str">
        <f t="shared" si="214"/>
        <v/>
      </c>
      <c r="W430" t="str">
        <f t="shared" si="214"/>
        <v/>
      </c>
      <c r="X430" t="str">
        <f t="shared" si="214"/>
        <v/>
      </c>
      <c r="Y430" t="str">
        <f t="shared" si="214"/>
        <v/>
      </c>
      <c r="Z430" t="str">
        <f t="shared" si="214"/>
        <v/>
      </c>
      <c r="AA430" t="str">
        <f t="shared" si="214"/>
        <v/>
      </c>
      <c r="AB430" t="str">
        <f t="shared" si="214"/>
        <v/>
      </c>
      <c r="AC430" t="str">
        <f t="shared" si="214"/>
        <v/>
      </c>
      <c r="AD430" t="str">
        <f t="shared" si="214"/>
        <v/>
      </c>
      <c r="AE430" t="str">
        <f t="shared" si="214"/>
        <v/>
      </c>
      <c r="AF430" t="str">
        <f t="shared" si="214"/>
        <v/>
      </c>
      <c r="AG430" t="str">
        <f t="shared" si="214"/>
        <v/>
      </c>
      <c r="AH430" t="str">
        <f t="shared" si="214"/>
        <v/>
      </c>
    </row>
    <row r="431" spans="1:34" x14ac:dyDescent="0.3">
      <c r="A431" t="str">
        <f>'Population Definitions'!A5</f>
        <v>Adult Prisoners</v>
      </c>
      <c r="B431">
        <f>IF(SUMPRODUCT(--(D431:AH431&lt;&gt;""))=0,0,"N.A.")</f>
        <v>0</v>
      </c>
      <c r="C431" t="s">
        <v>7</v>
      </c>
      <c r="D431" t="str">
        <f t="shared" ref="D431:AH431" si="215">IF(D428="","",D428)</f>
        <v/>
      </c>
      <c r="E431" t="str">
        <f t="shared" si="215"/>
        <v/>
      </c>
      <c r="F431" t="str">
        <f t="shared" si="215"/>
        <v/>
      </c>
      <c r="G431" t="str">
        <f t="shared" si="215"/>
        <v/>
      </c>
      <c r="H431" t="str">
        <f t="shared" si="215"/>
        <v/>
      </c>
      <c r="I431" t="str">
        <f t="shared" si="215"/>
        <v/>
      </c>
      <c r="J431" t="str">
        <f t="shared" si="215"/>
        <v/>
      </c>
      <c r="K431" t="str">
        <f t="shared" si="215"/>
        <v/>
      </c>
      <c r="L431" t="str">
        <f t="shared" si="215"/>
        <v/>
      </c>
      <c r="M431" t="str">
        <f t="shared" si="215"/>
        <v/>
      </c>
      <c r="N431" t="str">
        <f t="shared" si="215"/>
        <v/>
      </c>
      <c r="O431" t="str">
        <f t="shared" si="215"/>
        <v/>
      </c>
      <c r="P431" t="str">
        <f t="shared" si="215"/>
        <v/>
      </c>
      <c r="Q431" t="str">
        <f t="shared" si="215"/>
        <v/>
      </c>
      <c r="R431" t="str">
        <f t="shared" si="215"/>
        <v/>
      </c>
      <c r="S431" t="str">
        <f t="shared" si="215"/>
        <v/>
      </c>
      <c r="T431" t="str">
        <f t="shared" si="215"/>
        <v/>
      </c>
      <c r="U431" t="str">
        <f t="shared" si="215"/>
        <v/>
      </c>
      <c r="V431" t="str">
        <f t="shared" si="215"/>
        <v/>
      </c>
      <c r="W431" t="str">
        <f t="shared" si="215"/>
        <v/>
      </c>
      <c r="X431" t="str">
        <f t="shared" si="215"/>
        <v/>
      </c>
      <c r="Y431" t="str">
        <f t="shared" si="215"/>
        <v/>
      </c>
      <c r="Z431" t="str">
        <f t="shared" si="215"/>
        <v/>
      </c>
      <c r="AA431" t="str">
        <f t="shared" si="215"/>
        <v/>
      </c>
      <c r="AB431" t="str">
        <f t="shared" si="215"/>
        <v/>
      </c>
      <c r="AC431" t="str">
        <f t="shared" si="215"/>
        <v/>
      </c>
      <c r="AD431" t="str">
        <f t="shared" si="215"/>
        <v/>
      </c>
      <c r="AE431" t="str">
        <f t="shared" si="215"/>
        <v/>
      </c>
      <c r="AF431" t="str">
        <f t="shared" si="215"/>
        <v/>
      </c>
      <c r="AG431" t="str">
        <f t="shared" si="215"/>
        <v/>
      </c>
      <c r="AH431" t="str">
        <f t="shared" si="215"/>
        <v/>
      </c>
    </row>
    <row r="433" spans="1:34" x14ac:dyDescent="0.3">
      <c r="A433" t="s">
        <v>79</v>
      </c>
      <c r="B433" t="s">
        <v>6</v>
      </c>
      <c r="D433">
        <v>2000</v>
      </c>
      <c r="E433">
        <v>2001</v>
      </c>
      <c r="F433">
        <v>2002</v>
      </c>
      <c r="G433">
        <v>2003</v>
      </c>
      <c r="H433">
        <v>2004</v>
      </c>
      <c r="I433">
        <v>2005</v>
      </c>
      <c r="J433">
        <v>2006</v>
      </c>
      <c r="K433">
        <v>2007</v>
      </c>
      <c r="L433">
        <v>2008</v>
      </c>
      <c r="M433">
        <v>2009</v>
      </c>
      <c r="N433">
        <v>2010</v>
      </c>
      <c r="O433">
        <v>2011</v>
      </c>
      <c r="P433">
        <v>2012</v>
      </c>
      <c r="Q433">
        <v>2013</v>
      </c>
      <c r="R433">
        <v>2014</v>
      </c>
      <c r="S433">
        <v>2015</v>
      </c>
      <c r="T433">
        <v>2016</v>
      </c>
      <c r="U433">
        <v>2017</v>
      </c>
      <c r="V433">
        <v>2018</v>
      </c>
      <c r="W433">
        <v>2019</v>
      </c>
      <c r="X433">
        <v>2020</v>
      </c>
      <c r="Y433">
        <v>2021</v>
      </c>
      <c r="Z433">
        <v>2022</v>
      </c>
      <c r="AA433">
        <v>2023</v>
      </c>
      <c r="AB433">
        <v>2024</v>
      </c>
      <c r="AC433">
        <v>2025</v>
      </c>
      <c r="AD433">
        <v>2026</v>
      </c>
      <c r="AE433">
        <v>2027</v>
      </c>
      <c r="AF433">
        <v>2028</v>
      </c>
      <c r="AG433">
        <v>2029</v>
      </c>
      <c r="AH433">
        <v>2030</v>
      </c>
    </row>
    <row r="434" spans="1:34" x14ac:dyDescent="0.3">
      <c r="A434" t="str">
        <f>'Population Definitions'!A2</f>
        <v>School Age Children</v>
      </c>
      <c r="B434">
        <f>IF(SUMPRODUCT(--(D434:AH434&lt;&gt;""))=0,0,"N.A.")</f>
        <v>0</v>
      </c>
      <c r="C434" t="s">
        <v>7</v>
      </c>
    </row>
    <row r="435" spans="1:34" x14ac:dyDescent="0.3">
      <c r="A435" t="str">
        <f>'Population Definitions'!A3</f>
        <v>Adults (General)</v>
      </c>
      <c r="B435">
        <f>IF(SUMPRODUCT(--(D435:AH435&lt;&gt;""))=0,0,"N.A.")</f>
        <v>0</v>
      </c>
      <c r="C435" t="s">
        <v>7</v>
      </c>
      <c r="D435" t="str">
        <f t="shared" ref="D435:AH435" si="216">IF(D434="","",D434)</f>
        <v/>
      </c>
      <c r="E435" t="str">
        <f t="shared" si="216"/>
        <v/>
      </c>
      <c r="F435" t="str">
        <f t="shared" si="216"/>
        <v/>
      </c>
      <c r="G435" t="str">
        <f t="shared" si="216"/>
        <v/>
      </c>
      <c r="H435" t="str">
        <f t="shared" si="216"/>
        <v/>
      </c>
      <c r="I435" t="str">
        <f t="shared" si="216"/>
        <v/>
      </c>
      <c r="J435" t="str">
        <f t="shared" si="216"/>
        <v/>
      </c>
      <c r="K435" t="str">
        <f t="shared" si="216"/>
        <v/>
      </c>
      <c r="L435" t="str">
        <f t="shared" si="216"/>
        <v/>
      </c>
      <c r="M435" t="str">
        <f t="shared" si="216"/>
        <v/>
      </c>
      <c r="N435" t="str">
        <f t="shared" si="216"/>
        <v/>
      </c>
      <c r="O435" t="str">
        <f t="shared" si="216"/>
        <v/>
      </c>
      <c r="P435" t="str">
        <f t="shared" si="216"/>
        <v/>
      </c>
      <c r="Q435" t="str">
        <f t="shared" si="216"/>
        <v/>
      </c>
      <c r="R435" t="str">
        <f t="shared" si="216"/>
        <v/>
      </c>
      <c r="S435" t="str">
        <f t="shared" si="216"/>
        <v/>
      </c>
      <c r="T435" t="str">
        <f t="shared" si="216"/>
        <v/>
      </c>
      <c r="U435" t="str">
        <f t="shared" si="216"/>
        <v/>
      </c>
      <c r="V435" t="str">
        <f t="shared" si="216"/>
        <v/>
      </c>
      <c r="W435" t="str">
        <f t="shared" si="216"/>
        <v/>
      </c>
      <c r="X435" t="str">
        <f t="shared" si="216"/>
        <v/>
      </c>
      <c r="Y435" t="str">
        <f t="shared" si="216"/>
        <v/>
      </c>
      <c r="Z435" t="str">
        <f t="shared" si="216"/>
        <v/>
      </c>
      <c r="AA435" t="str">
        <f t="shared" si="216"/>
        <v/>
      </c>
      <c r="AB435" t="str">
        <f t="shared" si="216"/>
        <v/>
      </c>
      <c r="AC435" t="str">
        <f t="shared" si="216"/>
        <v/>
      </c>
      <c r="AD435" t="str">
        <f t="shared" si="216"/>
        <v/>
      </c>
      <c r="AE435" t="str">
        <f t="shared" si="216"/>
        <v/>
      </c>
      <c r="AF435" t="str">
        <f t="shared" si="216"/>
        <v/>
      </c>
      <c r="AG435" t="str">
        <f t="shared" si="216"/>
        <v/>
      </c>
      <c r="AH435" t="str">
        <f t="shared" si="216"/>
        <v/>
      </c>
    </row>
    <row r="436" spans="1:34" x14ac:dyDescent="0.3">
      <c r="A436" t="str">
        <f>'Population Definitions'!A4</f>
        <v>Juvenile Prisoners</v>
      </c>
      <c r="B436">
        <f>IF(SUMPRODUCT(--(D436:AH436&lt;&gt;""))=0,0,"N.A.")</f>
        <v>0</v>
      </c>
      <c r="C436" t="s">
        <v>7</v>
      </c>
      <c r="D436" t="str">
        <f t="shared" ref="D436:AH436" si="217">IF(D434="","",D434)</f>
        <v/>
      </c>
      <c r="E436" t="str">
        <f t="shared" si="217"/>
        <v/>
      </c>
      <c r="F436" t="str">
        <f t="shared" si="217"/>
        <v/>
      </c>
      <c r="G436" t="str">
        <f t="shared" si="217"/>
        <v/>
      </c>
      <c r="H436" t="str">
        <f t="shared" si="217"/>
        <v/>
      </c>
      <c r="I436" t="str">
        <f t="shared" si="217"/>
        <v/>
      </c>
      <c r="J436" t="str">
        <f t="shared" si="217"/>
        <v/>
      </c>
      <c r="K436" t="str">
        <f t="shared" si="217"/>
        <v/>
      </c>
      <c r="L436" t="str">
        <f t="shared" si="217"/>
        <v/>
      </c>
      <c r="M436" t="str">
        <f t="shared" si="217"/>
        <v/>
      </c>
      <c r="N436" t="str">
        <f t="shared" si="217"/>
        <v/>
      </c>
      <c r="O436" t="str">
        <f t="shared" si="217"/>
        <v/>
      </c>
      <c r="P436" t="str">
        <f t="shared" si="217"/>
        <v/>
      </c>
      <c r="Q436" t="str">
        <f t="shared" si="217"/>
        <v/>
      </c>
      <c r="R436" t="str">
        <f t="shared" si="217"/>
        <v/>
      </c>
      <c r="S436" t="str">
        <f t="shared" si="217"/>
        <v/>
      </c>
      <c r="T436" t="str">
        <f t="shared" si="217"/>
        <v/>
      </c>
      <c r="U436" t="str">
        <f t="shared" si="217"/>
        <v/>
      </c>
      <c r="V436" t="str">
        <f t="shared" si="217"/>
        <v/>
      </c>
      <c r="W436" t="str">
        <f t="shared" si="217"/>
        <v/>
      </c>
      <c r="X436" t="str">
        <f t="shared" si="217"/>
        <v/>
      </c>
      <c r="Y436" t="str">
        <f t="shared" si="217"/>
        <v/>
      </c>
      <c r="Z436" t="str">
        <f t="shared" si="217"/>
        <v/>
      </c>
      <c r="AA436" t="str">
        <f t="shared" si="217"/>
        <v/>
      </c>
      <c r="AB436" t="str">
        <f t="shared" si="217"/>
        <v/>
      </c>
      <c r="AC436" t="str">
        <f t="shared" si="217"/>
        <v/>
      </c>
      <c r="AD436" t="str">
        <f t="shared" si="217"/>
        <v/>
      </c>
      <c r="AE436" t="str">
        <f t="shared" si="217"/>
        <v/>
      </c>
      <c r="AF436" t="str">
        <f t="shared" si="217"/>
        <v/>
      </c>
      <c r="AG436" t="str">
        <f t="shared" si="217"/>
        <v/>
      </c>
      <c r="AH436" t="str">
        <f t="shared" si="217"/>
        <v/>
      </c>
    </row>
    <row r="437" spans="1:34" x14ac:dyDescent="0.3">
      <c r="A437" t="str">
        <f>'Population Definitions'!A5</f>
        <v>Adult Prisoners</v>
      </c>
      <c r="B437">
        <f>IF(SUMPRODUCT(--(D437:AH437&lt;&gt;""))=0,0,"N.A.")</f>
        <v>0</v>
      </c>
      <c r="C437" t="s">
        <v>7</v>
      </c>
      <c r="D437" t="str">
        <f t="shared" ref="D437:AH437" si="218">IF(D434="","",D434)</f>
        <v/>
      </c>
      <c r="E437" t="str">
        <f t="shared" si="218"/>
        <v/>
      </c>
      <c r="F437" t="str">
        <f t="shared" si="218"/>
        <v/>
      </c>
      <c r="G437" t="str">
        <f t="shared" si="218"/>
        <v/>
      </c>
      <c r="H437" t="str">
        <f t="shared" si="218"/>
        <v/>
      </c>
      <c r="I437" t="str">
        <f t="shared" si="218"/>
        <v/>
      </c>
      <c r="J437" t="str">
        <f t="shared" si="218"/>
        <v/>
      </c>
      <c r="K437" t="str">
        <f t="shared" si="218"/>
        <v/>
      </c>
      <c r="L437" t="str">
        <f t="shared" si="218"/>
        <v/>
      </c>
      <c r="M437" t="str">
        <f t="shared" si="218"/>
        <v/>
      </c>
      <c r="N437" t="str">
        <f t="shared" si="218"/>
        <v/>
      </c>
      <c r="O437" t="str">
        <f t="shared" si="218"/>
        <v/>
      </c>
      <c r="P437" t="str">
        <f t="shared" si="218"/>
        <v/>
      </c>
      <c r="Q437" t="str">
        <f t="shared" si="218"/>
        <v/>
      </c>
      <c r="R437" t="str">
        <f t="shared" si="218"/>
        <v/>
      </c>
      <c r="S437" t="str">
        <f t="shared" si="218"/>
        <v/>
      </c>
      <c r="T437" t="str">
        <f t="shared" si="218"/>
        <v/>
      </c>
      <c r="U437" t="str">
        <f t="shared" si="218"/>
        <v/>
      </c>
      <c r="V437" t="str">
        <f t="shared" si="218"/>
        <v/>
      </c>
      <c r="W437" t="str">
        <f t="shared" si="218"/>
        <v/>
      </c>
      <c r="X437" t="str">
        <f t="shared" si="218"/>
        <v/>
      </c>
      <c r="Y437" t="str">
        <f t="shared" si="218"/>
        <v/>
      </c>
      <c r="Z437" t="str">
        <f t="shared" si="218"/>
        <v/>
      </c>
      <c r="AA437" t="str">
        <f t="shared" si="218"/>
        <v/>
      </c>
      <c r="AB437" t="str">
        <f t="shared" si="218"/>
        <v/>
      </c>
      <c r="AC437" t="str">
        <f t="shared" si="218"/>
        <v/>
      </c>
      <c r="AD437" t="str">
        <f t="shared" si="218"/>
        <v/>
      </c>
      <c r="AE437" t="str">
        <f t="shared" si="218"/>
        <v/>
      </c>
      <c r="AF437" t="str">
        <f t="shared" si="218"/>
        <v/>
      </c>
      <c r="AG437" t="str">
        <f t="shared" si="218"/>
        <v/>
      </c>
      <c r="AH437" t="str">
        <f t="shared" si="218"/>
        <v/>
      </c>
    </row>
    <row r="439" spans="1:34" x14ac:dyDescent="0.3">
      <c r="A439" t="s">
        <v>80</v>
      </c>
      <c r="B439" t="s">
        <v>6</v>
      </c>
      <c r="D439">
        <v>2000</v>
      </c>
      <c r="E439">
        <v>2001</v>
      </c>
      <c r="F439">
        <v>2002</v>
      </c>
      <c r="G439">
        <v>2003</v>
      </c>
      <c r="H439">
        <v>2004</v>
      </c>
      <c r="I439">
        <v>2005</v>
      </c>
      <c r="J439">
        <v>2006</v>
      </c>
      <c r="K439">
        <v>2007</v>
      </c>
      <c r="L439">
        <v>2008</v>
      </c>
      <c r="M439">
        <v>2009</v>
      </c>
      <c r="N439">
        <v>2010</v>
      </c>
      <c r="O439">
        <v>2011</v>
      </c>
      <c r="P439">
        <v>2012</v>
      </c>
      <c r="Q439">
        <v>2013</v>
      </c>
      <c r="R439">
        <v>2014</v>
      </c>
      <c r="S439">
        <v>2015</v>
      </c>
      <c r="T439">
        <v>2016</v>
      </c>
      <c r="U439">
        <v>2017</v>
      </c>
      <c r="V439">
        <v>2018</v>
      </c>
      <c r="W439">
        <v>2019</v>
      </c>
      <c r="X439">
        <v>2020</v>
      </c>
      <c r="Y439">
        <v>2021</v>
      </c>
      <c r="Z439">
        <v>2022</v>
      </c>
      <c r="AA439">
        <v>2023</v>
      </c>
      <c r="AB439">
        <v>2024</v>
      </c>
      <c r="AC439">
        <v>2025</v>
      </c>
      <c r="AD439">
        <v>2026</v>
      </c>
      <c r="AE439">
        <v>2027</v>
      </c>
      <c r="AF439">
        <v>2028</v>
      </c>
      <c r="AG439">
        <v>2029</v>
      </c>
      <c r="AH439">
        <v>2030</v>
      </c>
    </row>
    <row r="440" spans="1:34" x14ac:dyDescent="0.3">
      <c r="A440" t="str">
        <f>'Population Definitions'!A2</f>
        <v>School Age Children</v>
      </c>
      <c r="B440">
        <f>IF(SUMPRODUCT(--(D440:AH440&lt;&gt;""))=0,0,"N.A.")</f>
        <v>0</v>
      </c>
      <c r="C440" t="s">
        <v>7</v>
      </c>
    </row>
    <row r="441" spans="1:34" x14ac:dyDescent="0.3">
      <c r="A441" t="str">
        <f>'Population Definitions'!A3</f>
        <v>Adults (General)</v>
      </c>
      <c r="B441">
        <f>IF(SUMPRODUCT(--(D441:AH441&lt;&gt;""))=0,0,"N.A.")</f>
        <v>0</v>
      </c>
      <c r="C441" t="s">
        <v>7</v>
      </c>
      <c r="D441" t="str">
        <f t="shared" ref="D441:AH441" si="219">IF(D440="","",D440)</f>
        <v/>
      </c>
      <c r="E441" t="str">
        <f t="shared" si="219"/>
        <v/>
      </c>
      <c r="F441" t="str">
        <f t="shared" si="219"/>
        <v/>
      </c>
      <c r="G441" t="str">
        <f t="shared" si="219"/>
        <v/>
      </c>
      <c r="H441" t="str">
        <f t="shared" si="219"/>
        <v/>
      </c>
      <c r="I441" t="str">
        <f t="shared" si="219"/>
        <v/>
      </c>
      <c r="J441" t="str">
        <f t="shared" si="219"/>
        <v/>
      </c>
      <c r="K441" t="str">
        <f t="shared" si="219"/>
        <v/>
      </c>
      <c r="L441" t="str">
        <f t="shared" si="219"/>
        <v/>
      </c>
      <c r="M441" t="str">
        <f t="shared" si="219"/>
        <v/>
      </c>
      <c r="N441" t="str">
        <f t="shared" si="219"/>
        <v/>
      </c>
      <c r="O441" t="str">
        <f t="shared" si="219"/>
        <v/>
      </c>
      <c r="P441" t="str">
        <f t="shared" si="219"/>
        <v/>
      </c>
      <c r="Q441" t="str">
        <f t="shared" si="219"/>
        <v/>
      </c>
      <c r="R441" t="str">
        <f t="shared" si="219"/>
        <v/>
      </c>
      <c r="S441" t="str">
        <f t="shared" si="219"/>
        <v/>
      </c>
      <c r="T441" t="str">
        <f t="shared" si="219"/>
        <v/>
      </c>
      <c r="U441" t="str">
        <f t="shared" si="219"/>
        <v/>
      </c>
      <c r="V441" t="str">
        <f t="shared" si="219"/>
        <v/>
      </c>
      <c r="W441" t="str">
        <f t="shared" si="219"/>
        <v/>
      </c>
      <c r="X441" t="str">
        <f t="shared" si="219"/>
        <v/>
      </c>
      <c r="Y441" t="str">
        <f t="shared" si="219"/>
        <v/>
      </c>
      <c r="Z441" t="str">
        <f t="shared" si="219"/>
        <v/>
      </c>
      <c r="AA441" t="str">
        <f t="shared" si="219"/>
        <v/>
      </c>
      <c r="AB441" t="str">
        <f t="shared" si="219"/>
        <v/>
      </c>
      <c r="AC441" t="str">
        <f t="shared" si="219"/>
        <v/>
      </c>
      <c r="AD441" t="str">
        <f t="shared" si="219"/>
        <v/>
      </c>
      <c r="AE441" t="str">
        <f t="shared" si="219"/>
        <v/>
      </c>
      <c r="AF441" t="str">
        <f t="shared" si="219"/>
        <v/>
      </c>
      <c r="AG441" t="str">
        <f t="shared" si="219"/>
        <v/>
      </c>
      <c r="AH441" t="str">
        <f t="shared" si="219"/>
        <v/>
      </c>
    </row>
    <row r="442" spans="1:34" x14ac:dyDescent="0.3">
      <c r="A442" t="str">
        <f>'Population Definitions'!A4</f>
        <v>Juvenile Prisoners</v>
      </c>
      <c r="B442">
        <f>IF(SUMPRODUCT(--(D442:AH442&lt;&gt;""))=0,0,"N.A.")</f>
        <v>0</v>
      </c>
      <c r="C442" t="s">
        <v>7</v>
      </c>
      <c r="D442" t="str">
        <f t="shared" ref="D442:AH442" si="220">IF(D440="","",D440)</f>
        <v/>
      </c>
      <c r="E442" t="str">
        <f t="shared" si="220"/>
        <v/>
      </c>
      <c r="F442" t="str">
        <f t="shared" si="220"/>
        <v/>
      </c>
      <c r="G442" t="str">
        <f t="shared" si="220"/>
        <v/>
      </c>
      <c r="H442" t="str">
        <f t="shared" si="220"/>
        <v/>
      </c>
      <c r="I442" t="str">
        <f t="shared" si="220"/>
        <v/>
      </c>
      <c r="J442" t="str">
        <f t="shared" si="220"/>
        <v/>
      </c>
      <c r="K442" t="str">
        <f t="shared" si="220"/>
        <v/>
      </c>
      <c r="L442" t="str">
        <f t="shared" si="220"/>
        <v/>
      </c>
      <c r="M442" t="str">
        <f t="shared" si="220"/>
        <v/>
      </c>
      <c r="N442" t="str">
        <f t="shared" si="220"/>
        <v/>
      </c>
      <c r="O442" t="str">
        <f t="shared" si="220"/>
        <v/>
      </c>
      <c r="P442" t="str">
        <f t="shared" si="220"/>
        <v/>
      </c>
      <c r="Q442" t="str">
        <f t="shared" si="220"/>
        <v/>
      </c>
      <c r="R442" t="str">
        <f t="shared" si="220"/>
        <v/>
      </c>
      <c r="S442" t="str">
        <f t="shared" si="220"/>
        <v/>
      </c>
      <c r="T442" t="str">
        <f t="shared" si="220"/>
        <v/>
      </c>
      <c r="U442" t="str">
        <f t="shared" si="220"/>
        <v/>
      </c>
      <c r="V442" t="str">
        <f t="shared" si="220"/>
        <v/>
      </c>
      <c r="W442" t="str">
        <f t="shared" si="220"/>
        <v/>
      </c>
      <c r="X442" t="str">
        <f t="shared" si="220"/>
        <v/>
      </c>
      <c r="Y442" t="str">
        <f t="shared" si="220"/>
        <v/>
      </c>
      <c r="Z442" t="str">
        <f t="shared" si="220"/>
        <v/>
      </c>
      <c r="AA442" t="str">
        <f t="shared" si="220"/>
        <v/>
      </c>
      <c r="AB442" t="str">
        <f t="shared" si="220"/>
        <v/>
      </c>
      <c r="AC442" t="str">
        <f t="shared" si="220"/>
        <v/>
      </c>
      <c r="AD442" t="str">
        <f t="shared" si="220"/>
        <v/>
      </c>
      <c r="AE442" t="str">
        <f t="shared" si="220"/>
        <v/>
      </c>
      <c r="AF442" t="str">
        <f t="shared" si="220"/>
        <v/>
      </c>
      <c r="AG442" t="str">
        <f t="shared" si="220"/>
        <v/>
      </c>
      <c r="AH442" t="str">
        <f t="shared" si="220"/>
        <v/>
      </c>
    </row>
    <row r="443" spans="1:34" x14ac:dyDescent="0.3">
      <c r="A443" t="str">
        <f>'Population Definitions'!A5</f>
        <v>Adult Prisoners</v>
      </c>
      <c r="B443">
        <f>IF(SUMPRODUCT(--(D443:AH443&lt;&gt;""))=0,0,"N.A.")</f>
        <v>0</v>
      </c>
      <c r="C443" t="s">
        <v>7</v>
      </c>
      <c r="D443" t="str">
        <f t="shared" ref="D443:AH443" si="221">IF(D440="","",D440)</f>
        <v/>
      </c>
      <c r="E443" t="str">
        <f t="shared" si="221"/>
        <v/>
      </c>
      <c r="F443" t="str">
        <f t="shared" si="221"/>
        <v/>
      </c>
      <c r="G443" t="str">
        <f t="shared" si="221"/>
        <v/>
      </c>
      <c r="H443" t="str">
        <f t="shared" si="221"/>
        <v/>
      </c>
      <c r="I443" t="str">
        <f t="shared" si="221"/>
        <v/>
      </c>
      <c r="J443" t="str">
        <f t="shared" si="221"/>
        <v/>
      </c>
      <c r="K443" t="str">
        <f t="shared" si="221"/>
        <v/>
      </c>
      <c r="L443" t="str">
        <f t="shared" si="221"/>
        <v/>
      </c>
      <c r="M443" t="str">
        <f t="shared" si="221"/>
        <v/>
      </c>
      <c r="N443" t="str">
        <f t="shared" si="221"/>
        <v/>
      </c>
      <c r="O443" t="str">
        <f t="shared" si="221"/>
        <v/>
      </c>
      <c r="P443" t="str">
        <f t="shared" si="221"/>
        <v/>
      </c>
      <c r="Q443" t="str">
        <f t="shared" si="221"/>
        <v/>
      </c>
      <c r="R443" t="str">
        <f t="shared" si="221"/>
        <v/>
      </c>
      <c r="S443" t="str">
        <f t="shared" si="221"/>
        <v/>
      </c>
      <c r="T443" t="str">
        <f t="shared" si="221"/>
        <v/>
      </c>
      <c r="U443" t="str">
        <f t="shared" si="221"/>
        <v/>
      </c>
      <c r="V443" t="str">
        <f t="shared" si="221"/>
        <v/>
      </c>
      <c r="W443" t="str">
        <f t="shared" si="221"/>
        <v/>
      </c>
      <c r="X443" t="str">
        <f t="shared" si="221"/>
        <v/>
      </c>
      <c r="Y443" t="str">
        <f t="shared" si="221"/>
        <v/>
      </c>
      <c r="Z443" t="str">
        <f t="shared" si="221"/>
        <v/>
      </c>
      <c r="AA443" t="str">
        <f t="shared" si="221"/>
        <v/>
      </c>
      <c r="AB443" t="str">
        <f t="shared" si="221"/>
        <v/>
      </c>
      <c r="AC443" t="str">
        <f t="shared" si="221"/>
        <v/>
      </c>
      <c r="AD443" t="str">
        <f t="shared" si="221"/>
        <v/>
      </c>
      <c r="AE443" t="str">
        <f t="shared" si="221"/>
        <v/>
      </c>
      <c r="AF443" t="str">
        <f t="shared" si="221"/>
        <v/>
      </c>
      <c r="AG443" t="str">
        <f t="shared" si="221"/>
        <v/>
      </c>
      <c r="AH443" t="str">
        <f t="shared" si="22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Population Transitions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2016-09-27T01:15:47Z</dcterms:created>
  <dcterms:modified xsi:type="dcterms:W3CDTF">2016-09-27T00:20:37Z</dcterms:modified>
</cp:coreProperties>
</file>