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3980C3D5-257F-498D-980E-7E8707289919}" xr6:coauthVersionLast="47" xr6:coauthVersionMax="47" xr10:uidLastSave="{00000000-0000-0000-0000-000000000000}"/>
  <bookViews>
    <workbookView xWindow="-120" yWindow="-120" windowWidth="38640" windowHeight="2139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<sst xmlns="http://schemas.openxmlformats.org/spreadsheetml/2006/main" count="1411" uniqueCount="493">
  <si>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</si>
  <si>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</si>
  <si>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</si>
  <si>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</si>
  <si>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</si>
  <si>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</si>
  <si>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</si>
  <si>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</si>
  <si>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</si>
  <si>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</si>
  <si>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</si>
  <si>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</si>
  <si>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</si>
  <si>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</si>
  <si>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</si>
  <si>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</si>
  <si>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</si>
  <si>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</si>
  <si>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</si>
  <si>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</si>
  <si>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</si>
  <si>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</si>
  <si>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</si>
  <si>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</si>
  <si>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</si>
  <si>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</si>
  <si>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</si>
  <si>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</si>
  <si>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</si>
  <si>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</si>
  <si>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</si>
  <si>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</si>
  <si>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</si>
  <si>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</si>
  <si>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</si>
  <si>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</si>
  <si>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</si>
  <si>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</si>
  <si>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</si>
  <si>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</si>
  <si>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</si>
  <si>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</si>
  <si>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</si>
  <si>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</si>
  <si>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</si>
  <si>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</si>
  <si>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</si>
  <si>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</si>
  <si>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</si>
  <si>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</si>
  <si>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</si>
  <si>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</si>
  <si>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</si>
  <si>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</si>
  <si>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</si>
  <si>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</si>
  <si>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</si>
  <si>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</si>
  <si>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</si>
  <si>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</si>
  <si>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</si>
  <si>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</si>
  <si>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</si>
  <si>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</si>
  <si>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</si>
  <si>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</si>
  <si>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</si>
  <si>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</si>
  <si>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</si>
  <si>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</si>
  <si>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</si>
  <si>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</si>
  <si>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</si>
  <si>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</si>
  <si>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</si>
  <si>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</si>
  <si>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</si>
  <si>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</si>
  <si>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</si>
  <si>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</si>
  <si>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</si>
  <si>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</si>
  <si>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</si>
  <si>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</si>
  <si>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</si>
  <si>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</si>
  <si>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</si>
  <si>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</si>
  <si>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</si>
  <si>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</si>
  <si>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</si>
  <si>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</si>
  <si>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</si>
  <si>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</si>
  <si>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</si>
  <si>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</si>
  <si>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</si>
  <si>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</si>
  <si>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</si>
  <si>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</si>
  <si>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</si>
  <si>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</si>
  <si>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</si>
  <si>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</si>
  <si>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</si>
  <si>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</si>
  <si>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</si>
  <si>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</si>
  <si>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</si>
  <si>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</si>
  <si>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</si>
  <si>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</si>
  <si>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</si>
  <si>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</si>
  <si>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</si>
  <si>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</si>
  <si>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</si>
  <si>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</si>
  <si>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</si>
  <si>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</si>
  <si>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</si>
  <si>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</si>
  <si>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</si>
  <si>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</si>
  <si>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</si>
  <si>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</si>
  <si>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</si>
  <si>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</si>
  <si>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</si>
  <si>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</si>
  <si>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</si>
  <si>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</si>
  <si>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</si>
  <si>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</si>
  <si>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</si>
  <si>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</si>
  <si>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</si>
  <si>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</si>
  <si>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</si>
  <si>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</si>
  <si>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</si>
  <si>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</si>
  <si>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</si>
  <si>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</si>
  <si>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</si>
  <si>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</si>
  <si>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</si>
  <si>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</si>
  <si>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</si>
  <si>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</si>
  <si>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</si>
  <si>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</si>
  <si>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</si>
  <si>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</si>
  <si>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</si>
  <si>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</si>
  <si>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</si>
  <si>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</si>
  <si>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</si>
  <si>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</si>
  <si>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</si>
  <si>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</si>
  <si>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</si>
  <si>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</si>
  <si>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</si>
  <si>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</si>
  <si>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</si>
  <si>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</si>
  <si>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</si>
  <si>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</si>
  <si>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</si>
  <si>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</si>
  <si>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</si>
  <si>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</si>
  <si>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</si>
  <si>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</si>
  <si>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</si>
  <si>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</si>
  <si>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</si>
  <si>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</si>
  <si>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</si>
  <si>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</si>
  <si>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</si>
  <si>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</si>
  <si>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</si>
  <si>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</si>
  <si>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</si>
  <si>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</si>
  <si>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</si>
  <si>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</si>
  <si>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</si>
  <si>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</si>
  <si>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</si>
  <si>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</si>
  <si>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</si>
  <si>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</si>
  <si>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</si>
  <si>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</si>
  <si>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</si>
  <si>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</si>
  <si>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</si>
  <si>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</si>
  <si>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</si>
  <si>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</si>
  <si>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</si>
  <si>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</si>
  <si>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</si>
  <si>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</si>
  <si>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</si>
  <si>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</si>
  <si>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</si>
  <si>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</si>
  <si>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</si>
  <si>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</si>
  <si>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</si>
  <si>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</si>
  <si>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</si>
  <si>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</si>
  <si>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</si>
  <si>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</si>
  <si>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</si>
  <si>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</si>
  <si>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</si>
  <si>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</si>
  <si>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</si>
  <si>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</si>
  <si>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</si>
  <si>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</si>
  <si>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</si>
  <si>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</si>
  <si>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</si>
  <si>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</si>
  <si>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</si>
  <si>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</si>
  <si>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</si>
  <si>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</si>
  <si>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</si>
  <si>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</si>
  <si>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</si>
  <si>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</si>
  <si>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</si>
  <si>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</si>
  <si>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</si>
  <si>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</si>
  <si>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</si>
  <si>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</si>
  <si>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</si>
  <si>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</si>
  <si>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</si>
  <si>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</si>
  <si>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</si>
  <si>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</si>
  <si>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</si>
  <si>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</si>
  <si>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</si>
  <si>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</si>
  <si>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</si>
  <si>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</si>
  <si>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</si>
  <si>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</si>
  <si>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</si>
  <si>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</si>
  <si>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</si>
  <si>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</si>
  <si>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</si>
  <si>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</si>
  <si>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</si>
  <si>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</si>
  <si>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</si>
  <si>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</si>
  <si>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</si>
  <si>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</si>
  <si>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</si>
  <si>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</si>
  <si>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</si>
  <si>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</si>
  <si>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</si>
  <si>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</si>
  <si>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</si>
  <si>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</si>
  <si>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</si>
  <si>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</si>
  <si>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</si>
  <si>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</si>
  <si>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</si>
  <si>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</si>
  <si>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</si>
  <si>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</si>
  <si>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</si>
  <si>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</si>
  <si>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</si>
  <si>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</si>
  <si>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</si>
  <si>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</si>
  <si>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</si>
  <si>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</si>
  <si>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</si>
  <si>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</si>
  <si>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</si>
  <si>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</si>
  <si>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</si>
  <si>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</si>
  <si>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</si>
  <si>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</si>
  <si>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</si>
  <si>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</si>
  <si>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</si>
  <si>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</si>
  <si>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</si>
  <si>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</si>
  <si>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</si>
  <si>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</si>
  <si>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</si>
  <si>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</si>
  <si>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</si>
  <si>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</si>
  <si>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</si>
  <si>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</si>
  <si>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</si>
  <si>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</si>
  <si>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</si>
  <si>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</si>
  <si>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</si>
  <si>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</si>
  <si>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</si>
  <si>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</si>
  <si>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</si>
  <si>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</si>
  <si>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</si>
  <si>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</si>
  <si>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</si>
  <si>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</si>
  <si>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</si>
  <si>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</si>
  <si>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</si>
  <si>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</si>
  <si>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</si>
  <si>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</si>
  <si>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</si>
  <si>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</si>
  <si>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</si>
  <si>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</si>
  <si>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</si>
  <si>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</si>
  <si>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</si>
  <si>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</si>
  <si>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</si>
  <si>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</si>
  <si>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</si>
  <si>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</si>
  <si>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</si>
  <si>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</si>
  <si>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</si>
  <si>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</si>
  <si>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</si>
  <si>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</si>
  <si>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</si>
  <si>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</si>
  <si>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</si>
  <si>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</si>
  <si>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</si>
  <si>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</si>
  <si>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</si>
  <si>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</si>
  <si>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</si>
  <si>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</si>
  <si>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</si>
  <si>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</si>
  <si>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</si>
  <si>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</si>
  <si>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</si>
  <si>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</si>
  <si>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</si>
  <si>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</si>
  <si>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</si>
  <si>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</si>
  <si>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</si>
  <si>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</si>
  <si>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</si>
  <si>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</si>
  <si>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</si>
  <si>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</si>
  <si>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</si>
  <si>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</si>
  <si>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</si>
  <si>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</si>
  <si>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</si>
  <si>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</si>
  <si>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</si>
  <si>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</si>
  <si>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</si>
  <si>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</si>
  <si>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</si>
  <si>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</si>
  <si>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</si>
  <si>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</si>
  <si>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</si>
  <si>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</si>
  <si>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</si>
  <si>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</si>
  <si>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</si>
  <si>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</si>
  <si>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</si>
  <si>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</si>
  <si>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</si>
  <si>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</si>
  <si>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</si>
  <si>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</si>
  <si>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</si>
  <si>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</si>
  <si>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</si>
  <si>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</si>
  <si>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</si>
  <si>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</si>
  <si>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</si>
  <si>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</si>
  <si>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</si>
  <si>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</si>
  <si>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</si>
  <si>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</si>
  <si>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</si>
  <si>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</si>
  <si>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</si>
  <si>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</si>
  <si>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</si>
  <si>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</si>
  <si>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</si>
  <si>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</si>
  <si>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</si>
  <si>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</si>
  <si>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</si>
  <si>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</si>
  <si>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</si>
  <si>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</si>
  <si>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</si>
  <si>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</si>
  <si>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</si>
  <si>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</si>
  <si>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</si>
  <si>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</si>
  <si>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</si>
  <si>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</si>
  <si>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</si>
  <si>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</si>
  <si>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</si>
  <si>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</si>
  <si>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</si>
  <si>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</si>
  <si>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</si>
  <si>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</si>
  <si>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</si>
  <si>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</si>
  <si>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</si>
  <si>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</si>
  <si>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</si>
  <si>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</si>
  <si>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</si>
  <si>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</si>
  <si>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</si>
  <si>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</si>
  <si>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</si>
  <si>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</si>
  <si>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</si>
  <si>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</si>
  <si>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</si>
  <si>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</si>
  <si>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</si>
  <si>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</si>
  <si>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</si>
  <si>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</si>
  <si>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</si>
  <si>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</si>
  <si>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</si>
  <si>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</si>
  <si>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</si>
  <si>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</si>
  <si>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</si>
  <si>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</si>
  <si>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</si>
  <si>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</si>
  <si>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pregnant women with HIV on PMTCT</t>
  </si>
  <si>
    <t>Percent of people who know their status who are retained in care</t>
  </si>
  <si>
    <t>(1900, 2100)</t>
  </si>
  <si>
    <t>initcd4weight</t>
  </si>
  <si>
    <t>Weighting for initialization where low values represent early stage epidemics</t>
  </si>
  <si>
    <t>forcepopsize</t>
  </si>
  <si>
    <t>Force all population sizes to match initial value with exponential growth curve</t>
  </si>
  <si>
    <t>treatbycd4before</t>
  </si>
  <si>
    <t>Treatment prioritized by CD4 count before this date</t>
  </si>
  <si>
    <t>Time dependent additional reduction in relative death rate on ART (unitless)</t>
  </si>
  <si>
    <t>transdeathtx</t>
  </si>
  <si>
    <t>relhivbirth</t>
  </si>
  <si>
    <t>Relative likelihood that females with HIV give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</si>
</sst>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442</v>
      </c>
      <c r="B1" s="39" t="s">
        <v>443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71" activePane="bottomLeft" state="frozen"/>
      <selection pane="bottomLeft" activeCell="C114" sqref="C114"/>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455</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474</v>
      </c>
      <c r="B6" s="38" t="s">
        <v>475</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450</v>
      </c>
      <c r="B8" s="38" t="s">
        <v>451</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457</v>
      </c>
      <c r="B15" s="38" t="s">
        <v>465</v>
      </c>
      <c r="C15" s="38" t="s">
        <v>84</v>
      </c>
      <c r="D15" s="38" t="s">
        <v>85</v>
      </c>
      <c r="E15" s="38" t="s">
        <v>105</v>
      </c>
      <c r="F15" s="14" t="s">
        <v>92</v>
      </c>
      <c r="G15" s="38">
        <v>1</v>
      </c>
      <c r="H15" s="38">
        <v>0</v>
      </c>
    </row>
    <row r="16" spans="1:8" x14ac:dyDescent="0.25">
      <c r="A16" s="6" t="s">
        <v>131</v>
      </c>
      <c r="B16" s="6" t="s">
        <v>466</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463</v>
      </c>
      <c r="B23" s="38" t="s">
        <v>464</v>
      </c>
      <c r="C23" s="38" t="s">
        <v>156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454</v>
      </c>
      <c r="B25" s="38" t="s">
        <v>453</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445</v>
      </c>
      <c r="C27" s="6" t="s">
        <v>84</v>
      </c>
      <c r="D27" s="6" t="s">
        <v>110</v>
      </c>
      <c r="E27" s="6" t="s">
        <v>105</v>
      </c>
      <c r="F27" s="6" t="s">
        <v>98</v>
      </c>
      <c r="G27" s="6">
        <v>0</v>
      </c>
      <c r="H27" s="38"/>
    </row>
    <row r="28" spans="1:8" x14ac:dyDescent="0.25">
      <c r="A28" s="6" t="s">
        <v>165</v>
      </c>
      <c r="B28" s="6" t="s">
        <v>446</v>
      </c>
      <c r="C28" s="6" t="s">
        <v>84</v>
      </c>
      <c r="D28" s="6" t="s">
        <v>110</v>
      </c>
      <c r="E28" s="6" t="s">
        <v>105</v>
      </c>
      <c r="F28" s="6" t="s">
        <v>98</v>
      </c>
      <c r="G28" s="6">
        <v>0</v>
      </c>
      <c r="H28" s="38"/>
    </row>
    <row r="29" spans="1:8" x14ac:dyDescent="0.25">
      <c r="A29" s="6" t="s">
        <v>166</v>
      </c>
      <c r="B29" s="6" t="s">
        <v>447</v>
      </c>
      <c r="C29" s="6" t="s">
        <v>84</v>
      </c>
      <c r="D29" s="6" t="s">
        <v>110</v>
      </c>
      <c r="E29" s="6" t="s">
        <v>105</v>
      </c>
      <c r="F29" s="6" t="s">
        <v>98</v>
      </c>
      <c r="G29" s="6">
        <v>0</v>
      </c>
      <c r="H29" s="38"/>
    </row>
    <row r="30" spans="1:8" x14ac:dyDescent="0.25">
      <c r="A30" s="6" t="s">
        <v>167</v>
      </c>
      <c r="B30" s="6" t="s">
        <v>448</v>
      </c>
      <c r="C30" s="6" t="s">
        <v>84</v>
      </c>
      <c r="D30" s="6" t="s">
        <v>110</v>
      </c>
      <c r="E30" s="6" t="s">
        <v>105</v>
      </c>
      <c r="F30" s="6" t="s">
        <v>98</v>
      </c>
      <c r="G30" s="6">
        <v>0</v>
      </c>
      <c r="H30" s="38"/>
    </row>
    <row r="31" spans="1:8" x14ac:dyDescent="0.25">
      <c r="A31" s="6" t="s">
        <v>168</v>
      </c>
      <c r="B31" s="6" t="s">
        <v>449</v>
      </c>
      <c r="C31" s="6" t="s">
        <v>84</v>
      </c>
      <c r="D31" s="6" t="s">
        <v>110</v>
      </c>
      <c r="E31" s="6" t="s">
        <v>105</v>
      </c>
      <c r="F31" s="6" t="s">
        <v>98</v>
      </c>
      <c r="G31" s="6">
        <v>0</v>
      </c>
      <c r="H31" s="38"/>
    </row>
    <row r="32" spans="1:8" x14ac:dyDescent="0.25">
      <c r="A32" s="6" t="s">
        <v>169</v>
      </c>
      <c r="B32" s="6" t="s">
        <v>468</v>
      </c>
      <c r="C32" s="6" t="s">
        <v>170</v>
      </c>
      <c r="D32" s="6" t="s">
        <v>110</v>
      </c>
      <c r="E32" s="6" t="s">
        <v>171</v>
      </c>
      <c r="F32" s="6" t="s">
        <v>172</v>
      </c>
      <c r="G32" s="6">
        <v>0</v>
      </c>
    </row>
    <row r="33" spans="1:8" x14ac:dyDescent="0.25">
      <c r="A33" s="6" t="s">
        <v>173</v>
      </c>
      <c r="B33" s="6" t="s">
        <v>469</v>
      </c>
      <c r="C33" s="6" t="s">
        <v>170</v>
      </c>
      <c r="D33" s="6" t="s">
        <v>110</v>
      </c>
      <c r="E33" s="6" t="s">
        <v>171</v>
      </c>
      <c r="F33" s="6" t="s">
        <v>172</v>
      </c>
      <c r="G33" s="6">
        <v>0</v>
      </c>
    </row>
    <row r="34" spans="1:8" x14ac:dyDescent="0.25">
      <c r="A34" s="6" t="s">
        <v>174</v>
      </c>
      <c r="B34" s="6" t="s">
        <v>470</v>
      </c>
      <c r="C34" s="6" t="s">
        <v>170</v>
      </c>
      <c r="D34" s="6" t="s">
        <v>110</v>
      </c>
      <c r="E34" s="6" t="s">
        <v>171</v>
      </c>
      <c r="F34" s="6" t="s">
        <v>172</v>
      </c>
      <c r="G34" s="6">
        <v>0</v>
      </c>
    </row>
    <row r="35" spans="1:8" x14ac:dyDescent="0.25">
      <c r="A35" s="6" t="s">
        <v>175</v>
      </c>
      <c r="B35" s="6" t="s">
        <v>471</v>
      </c>
      <c r="C35" s="6" t="s">
        <v>170</v>
      </c>
      <c r="D35" s="6" t="s">
        <v>110</v>
      </c>
      <c r="E35" s="6" t="s">
        <v>171</v>
      </c>
      <c r="F35" s="6" t="s">
        <v>172</v>
      </c>
      <c r="G35" s="6">
        <v>0</v>
      </c>
    </row>
    <row r="36" spans="1:8" x14ac:dyDescent="0.25">
      <c r="A36" s="6" t="s">
        <v>176</v>
      </c>
      <c r="B36" s="6" t="s">
        <v>472</v>
      </c>
      <c r="C36" s="6" t="s">
        <v>170</v>
      </c>
      <c r="D36" s="6" t="s">
        <v>110</v>
      </c>
      <c r="E36" s="6" t="s">
        <v>171</v>
      </c>
      <c r="F36" s="6" t="s">
        <v>172</v>
      </c>
      <c r="G36" s="6">
        <v>0</v>
      </c>
    </row>
    <row r="37" spans="1:8" x14ac:dyDescent="0.25">
      <c r="A37" s="6" t="s">
        <v>126</v>
      </c>
      <c r="B37" s="6" t="s">
        <v>467</v>
      </c>
      <c r="C37" s="6" t="s">
        <v>88</v>
      </c>
      <c r="D37" s="6" t="s">
        <v>125</v>
      </c>
      <c r="E37" s="6" t="s">
        <v>105</v>
      </c>
      <c r="F37" s="6" t="s">
        <v>98</v>
      </c>
      <c r="G37" s="6">
        <v>1</v>
      </c>
    </row>
    <row r="38" spans="1:8" x14ac:dyDescent="0.25">
      <c r="A38" s="6" t="s">
        <v>124</v>
      </c>
      <c r="B38" s="6" t="s">
        <v>473</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456</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392</v>
      </c>
      <c r="B51" s="6" t="s">
        <v>397</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458</v>
      </c>
      <c r="B96" s="38" t="s">
        <v>459</v>
      </c>
      <c r="C96" s="38" t="s">
        <v>84</v>
      </c>
      <c r="D96" s="38" t="s">
        <v>110</v>
      </c>
      <c r="E96" s="38" t="s">
        <v>178</v>
      </c>
      <c r="F96" s="38" t="s">
        <v>180</v>
      </c>
      <c r="G96" s="38">
        <v>1</v>
      </c>
    </row>
    <row r="97" spans="1:7" x14ac:dyDescent="0.25">
      <c r="A97" s="6" t="s">
        <v>267</v>
      </c>
      <c r="B97" s="6" t="s">
        <v>460</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A109" s="38" t="s">
        <v>487</v>
      </c>
      <c r="B109" s="38" t="s">
        <v>488</v>
      </c>
      <c r="C109" s="8" t="s">
        <v>482</v>
      </c>
      <c r="D109" s="38" t="s">
        <v>110</v>
      </c>
      <c r="E109" s="8" t="s">
        <v>178</v>
      </c>
      <c r="F109" s="38" t="s">
        <v>92</v>
      </c>
      <c r="G109" s="38">
        <v>0</v>
      </c>
    </row>
    <row r="110" spans="1:7" x14ac:dyDescent="0.25">
      <c r="A110" s="38" t="s">
        <v>483</v>
      </c>
      <c r="B110" s="38" t="s">
        <v>484</v>
      </c>
      <c r="C110" s="8" t="s">
        <v>91</v>
      </c>
      <c r="D110" s="38" t="s">
        <v>110</v>
      </c>
      <c r="E110" s="8" t="s">
        <v>178</v>
      </c>
      <c r="F110" s="38" t="s">
        <v>92</v>
      </c>
      <c r="G110" s="38">
        <v>0</v>
      </c>
    </row>
    <row r="111" spans="1:7" x14ac:dyDescent="0.25">
      <c r="A111" s="38" t="s">
        <v>485</v>
      </c>
      <c r="B111" s="38" t="s">
        <v>486</v>
      </c>
      <c r="C111" s="38" t="s">
        <v>84</v>
      </c>
      <c r="D111" s="38" t="s">
        <v>110</v>
      </c>
      <c r="E111" s="38" t="s">
        <v>178</v>
      </c>
      <c r="F111" s="38" t="s">
        <v>92</v>
      </c>
      <c r="G111" s="38">
        <v>0</v>
      </c>
    </row>
    <row r="112" spans="1:7" x14ac:dyDescent="0.25">
      <c r="A112" s="38" t="s">
        <v>490</v>
      </c>
      <c r="B112" s="38" t="s">
        <v>489</v>
      </c>
      <c r="C112" s="38" t="s">
        <v>91</v>
      </c>
      <c r="D112" s="38" t="s">
        <v>85</v>
      </c>
      <c r="E112" s="38" t="s">
        <v>105</v>
      </c>
      <c r="F112" s="38" t="s">
        <v>92</v>
      </c>
      <c r="G112" s="38">
        <v>0</v>
      </c>
    </row>
    <row r="113" spans="1:7" x14ac:dyDescent="0.25">
      <c r="A113" s="38" t="s">
        <v>491</v>
      </c>
      <c r="B113" s="38" t="s">
        <v>492</v>
      </c>
      <c r="C113" s="38" t="s">
        <v>91</v>
      </c>
      <c r="D113" s="38" t="s">
        <v>110</v>
      </c>
      <c r="E113" s="38" t="s">
        <v>178</v>
      </c>
      <c r="F113" s="38" t="s">
        <v>92</v>
      </c>
      <c r="G113" s="38">
        <v>0</v>
      </c>
    </row>
    <row r="114" spans="1:7" x14ac:dyDescent="0.25">
      <c r="A114" s="38"/>
      <c r="B114" s="38"/>
      <c r="C114" s="38"/>
      <c r="D114" s="38"/>
      <c r="E114" s="38"/>
      <c r="F114" s="38"/>
      <c r="G114" s="38"/>
    </row>
    <row r="115" spans="1:7" x14ac:dyDescent="0.25">
      <c r="C115" s="6"/>
      <c r="D115" s="6"/>
      <c r="E115" s="6"/>
    </row>
    <row r="116" spans="1:7" x14ac:dyDescent="0.25">
      <c r="C116" s="6"/>
      <c r="D116" s="6"/>
      <c r="E116" s="6"/>
    </row>
    <row r="117" spans="1:7" x14ac:dyDescent="0.25">
      <c r="C117" s="6"/>
      <c r="D117" s="6"/>
      <c r="E117" s="6"/>
    </row>
    <row r="118" spans="1:7" x14ac:dyDescent="0.25">
      <c r="C118" s="6"/>
      <c r="D118" s="6"/>
      <c r="E118" s="6"/>
    </row>
    <row r="119" spans="1:7" x14ac:dyDescent="0.25">
      <c r="C119" s="6"/>
      <c r="D119" s="6"/>
      <c r="E119" s="6"/>
    </row>
    <row r="120" spans="1:7" x14ac:dyDescent="0.25">
      <c r="C120" s="6"/>
      <c r="D120" s="6"/>
      <c r="E120" s="6"/>
    </row>
    <row r="121" spans="1:7" x14ac:dyDescent="0.25">
      <c r="C121" s="6"/>
      <c r="D121" s="6"/>
      <c r="E121" s="6"/>
    </row>
    <row r="122" spans="1:7" x14ac:dyDescent="0.25">
      <c r="C122" s="6"/>
      <c r="D122" s="6"/>
      <c r="E122"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workbookViewId="0">
      <pane ySplit="1" topLeftCell="A4" activePane="bottomLeft" state="frozen"/>
      <selection pane="bottomLeft" activeCell="C24" sqref="C24"/>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38" t="s">
        <v>86</v>
      </c>
      <c r="E2" t="s">
        <v>401</v>
      </c>
      <c r="F2" t="s">
        <v>404</v>
      </c>
    </row>
    <row r="3" spans="1:6" x14ac:dyDescent="0.25">
      <c r="A3" t="s">
        <v>305</v>
      </c>
      <c r="B3" t="s">
        <v>306</v>
      </c>
      <c r="C3" t="s">
        <v>308</v>
      </c>
      <c r="D3" t="s">
        <v>305</v>
      </c>
      <c r="E3" t="s">
        <v>400</v>
      </c>
      <c r="F3" t="s">
        <v>404</v>
      </c>
    </row>
    <row r="4" spans="1:6" x14ac:dyDescent="0.25">
      <c r="A4" t="s">
        <v>309</v>
      </c>
      <c r="B4" t="s">
        <v>307</v>
      </c>
      <c r="C4" t="s">
        <v>474</v>
      </c>
      <c r="D4" s="38" t="s">
        <v>476</v>
      </c>
      <c r="E4" t="s">
        <v>399</v>
      </c>
      <c r="F4" t="s">
        <v>404</v>
      </c>
    </row>
    <row r="5" spans="1:6" x14ac:dyDescent="0.25">
      <c r="A5" t="s">
        <v>309</v>
      </c>
      <c r="B5" t="s">
        <v>307</v>
      </c>
      <c r="C5" t="s">
        <v>104</v>
      </c>
      <c r="D5" s="38" t="s">
        <v>412</v>
      </c>
      <c r="E5" t="s">
        <v>399</v>
      </c>
      <c r="F5" t="s">
        <v>404</v>
      </c>
    </row>
    <row r="6" spans="1:6" x14ac:dyDescent="0.25">
      <c r="A6" t="s">
        <v>309</v>
      </c>
      <c r="B6" t="s">
        <v>307</v>
      </c>
      <c r="C6" t="s">
        <v>112</v>
      </c>
      <c r="D6" s="38" t="s">
        <v>413</v>
      </c>
      <c r="E6" t="s">
        <v>400</v>
      </c>
      <c r="F6" t="s">
        <v>404</v>
      </c>
    </row>
    <row r="7" spans="1:6" x14ac:dyDescent="0.25">
      <c r="A7" t="s">
        <v>309</v>
      </c>
      <c r="B7" t="s">
        <v>307</v>
      </c>
      <c r="C7" t="s">
        <v>114</v>
      </c>
      <c r="D7" s="38" t="s">
        <v>113</v>
      </c>
      <c r="E7" t="s">
        <v>400</v>
      </c>
      <c r="F7" t="s">
        <v>404</v>
      </c>
    </row>
    <row r="8" spans="1:6" x14ac:dyDescent="0.25">
      <c r="A8" t="s">
        <v>311</v>
      </c>
      <c r="B8" t="s">
        <v>307</v>
      </c>
      <c r="C8" t="s">
        <v>107</v>
      </c>
      <c r="D8" s="38" t="s">
        <v>414</v>
      </c>
      <c r="E8" t="s">
        <v>444</v>
      </c>
      <c r="F8" t="s">
        <v>404</v>
      </c>
    </row>
    <row r="9" spans="1:6" x14ac:dyDescent="0.25">
      <c r="A9" t="s">
        <v>311</v>
      </c>
      <c r="B9" t="s">
        <v>307</v>
      </c>
      <c r="C9" t="s">
        <v>109</v>
      </c>
      <c r="D9" s="38" t="s">
        <v>415</v>
      </c>
      <c r="E9" t="s">
        <v>444</v>
      </c>
      <c r="F9" t="s">
        <v>438</v>
      </c>
    </row>
    <row r="10" spans="1:6" x14ac:dyDescent="0.25">
      <c r="A10" t="s">
        <v>311</v>
      </c>
      <c r="B10" t="s">
        <v>307</v>
      </c>
      <c r="C10" t="s">
        <v>116</v>
      </c>
      <c r="D10" s="38" t="s">
        <v>115</v>
      </c>
      <c r="E10" t="s">
        <v>401</v>
      </c>
      <c r="F10" t="s">
        <v>439</v>
      </c>
    </row>
    <row r="11" spans="1:6" x14ac:dyDescent="0.25">
      <c r="A11" t="s">
        <v>311</v>
      </c>
      <c r="B11" t="s">
        <v>307</v>
      </c>
      <c r="C11" t="s">
        <v>131</v>
      </c>
      <c r="D11" s="38" t="s">
        <v>466</v>
      </c>
      <c r="E11" t="s">
        <v>399</v>
      </c>
      <c r="F11" t="s">
        <v>404</v>
      </c>
    </row>
    <row r="12" spans="1:6" x14ac:dyDescent="0.25">
      <c r="A12" t="s">
        <v>311</v>
      </c>
      <c r="B12" t="s">
        <v>307</v>
      </c>
      <c r="C12" t="s">
        <v>457</v>
      </c>
      <c r="D12" s="38" t="s">
        <v>465</v>
      </c>
      <c r="E12" t="s">
        <v>399</v>
      </c>
      <c r="F12" t="s">
        <v>404</v>
      </c>
    </row>
    <row r="13" spans="1:6" x14ac:dyDescent="0.25">
      <c r="A13" t="s">
        <v>311</v>
      </c>
      <c r="B13" t="s">
        <v>307</v>
      </c>
      <c r="C13" t="s">
        <v>118</v>
      </c>
      <c r="D13" s="38" t="s">
        <v>416</v>
      </c>
      <c r="E13" t="s">
        <v>401</v>
      </c>
      <c r="F13" t="s">
        <v>439</v>
      </c>
    </row>
    <row r="14" spans="1:6" x14ac:dyDescent="0.25">
      <c r="A14" t="s">
        <v>311</v>
      </c>
      <c r="B14" t="s">
        <v>307</v>
      </c>
      <c r="C14" t="s">
        <v>122</v>
      </c>
      <c r="D14" s="38" t="s">
        <v>417</v>
      </c>
      <c r="E14" t="s">
        <v>398</v>
      </c>
      <c r="F14" t="s">
        <v>403</v>
      </c>
    </row>
    <row r="15" spans="1:6" x14ac:dyDescent="0.25">
      <c r="A15" t="s">
        <v>311</v>
      </c>
      <c r="B15" t="s">
        <v>307</v>
      </c>
      <c r="C15" t="s">
        <v>120</v>
      </c>
      <c r="D15" s="38" t="s">
        <v>418</v>
      </c>
      <c r="E15" t="s">
        <v>399</v>
      </c>
      <c r="F15" t="s">
        <v>438</v>
      </c>
    </row>
    <row r="16" spans="1:6" x14ac:dyDescent="0.25">
      <c r="A16" t="s">
        <v>312</v>
      </c>
      <c r="B16" t="s">
        <v>307</v>
      </c>
      <c r="C16" t="s">
        <v>290</v>
      </c>
      <c r="D16" s="38" t="s">
        <v>419</v>
      </c>
      <c r="E16" t="s">
        <v>401</v>
      </c>
      <c r="F16" t="s">
        <v>452</v>
      </c>
    </row>
    <row r="17" spans="1:6" x14ac:dyDescent="0.25">
      <c r="A17" t="s">
        <v>312</v>
      </c>
      <c r="B17" t="s">
        <v>307</v>
      </c>
      <c r="C17" t="s">
        <v>291</v>
      </c>
      <c r="D17" s="38" t="s">
        <v>420</v>
      </c>
      <c r="E17" t="s">
        <v>401</v>
      </c>
      <c r="F17" t="s">
        <v>452</v>
      </c>
    </row>
    <row r="18" spans="1:6" x14ac:dyDescent="0.25">
      <c r="A18" t="s">
        <v>312</v>
      </c>
      <c r="B18" t="s">
        <v>307</v>
      </c>
      <c r="C18" t="s">
        <v>292</v>
      </c>
      <c r="D18" s="38" t="s">
        <v>421</v>
      </c>
      <c r="E18" t="s">
        <v>401</v>
      </c>
      <c r="F18" t="s">
        <v>452</v>
      </c>
    </row>
    <row r="19" spans="1:6" x14ac:dyDescent="0.25">
      <c r="A19" t="s">
        <v>312</v>
      </c>
      <c r="B19" t="s">
        <v>307</v>
      </c>
      <c r="C19" t="s">
        <v>396</v>
      </c>
      <c r="D19" s="38" t="s">
        <v>422</v>
      </c>
      <c r="E19" t="s">
        <v>399</v>
      </c>
      <c r="F19" t="s">
        <v>452</v>
      </c>
    </row>
    <row r="20" spans="1:6" x14ac:dyDescent="0.25">
      <c r="A20" t="s">
        <v>312</v>
      </c>
      <c r="B20" t="s">
        <v>307</v>
      </c>
      <c r="C20" t="s">
        <v>293</v>
      </c>
      <c r="D20" s="38" t="s">
        <v>423</v>
      </c>
      <c r="E20" t="s">
        <v>401</v>
      </c>
      <c r="F20" t="s">
        <v>452</v>
      </c>
    </row>
    <row r="21" spans="1:6" x14ac:dyDescent="0.25">
      <c r="A21" t="s">
        <v>312</v>
      </c>
      <c r="B21" t="s">
        <v>307</v>
      </c>
      <c r="C21" t="s">
        <v>294</v>
      </c>
      <c r="D21" s="38" t="s">
        <v>424</v>
      </c>
      <c r="E21" t="s">
        <v>401</v>
      </c>
      <c r="F21" t="s">
        <v>452</v>
      </c>
    </row>
    <row r="22" spans="1:6" x14ac:dyDescent="0.25">
      <c r="A22" t="s">
        <v>312</v>
      </c>
      <c r="B22" t="s">
        <v>307</v>
      </c>
      <c r="C22" t="s">
        <v>295</v>
      </c>
      <c r="D22" s="38" t="s">
        <v>425</v>
      </c>
      <c r="E22" t="s">
        <v>401</v>
      </c>
      <c r="F22" t="s">
        <v>452</v>
      </c>
    </row>
    <row r="23" spans="1:6" x14ac:dyDescent="0.25">
      <c r="A23" t="s">
        <v>312</v>
      </c>
      <c r="B23" t="s">
        <v>307</v>
      </c>
      <c r="C23" t="s">
        <v>296</v>
      </c>
      <c r="D23" t="s">
        <v>477</v>
      </c>
      <c r="E23" t="s">
        <v>399</v>
      </c>
      <c r="F23" t="s">
        <v>452</v>
      </c>
    </row>
    <row r="24" spans="1:6" x14ac:dyDescent="0.25">
      <c r="A24" t="s">
        <v>312</v>
      </c>
      <c r="B24" t="s">
        <v>307</v>
      </c>
      <c r="C24" t="s">
        <v>297</v>
      </c>
      <c r="D24" s="38" t="s">
        <v>481</v>
      </c>
      <c r="E24" t="s">
        <v>399</v>
      </c>
      <c r="F24" t="s">
        <v>452</v>
      </c>
    </row>
    <row r="25" spans="1:6" x14ac:dyDescent="0.25">
      <c r="A25" t="s">
        <v>312</v>
      </c>
      <c r="B25" t="s">
        <v>307</v>
      </c>
      <c r="C25" t="s">
        <v>298</v>
      </c>
      <c r="D25" s="38" t="s">
        <v>479</v>
      </c>
      <c r="E25" t="s">
        <v>399</v>
      </c>
      <c r="F25" t="s">
        <v>452</v>
      </c>
    </row>
    <row r="26" spans="1:6" x14ac:dyDescent="0.25">
      <c r="A26" t="s">
        <v>312</v>
      </c>
      <c r="B26" t="s">
        <v>307</v>
      </c>
      <c r="C26" t="s">
        <v>299</v>
      </c>
      <c r="D26" s="38" t="s">
        <v>480</v>
      </c>
      <c r="E26" t="s">
        <v>399</v>
      </c>
      <c r="F26" t="s">
        <v>452</v>
      </c>
    </row>
    <row r="27" spans="1:6" x14ac:dyDescent="0.25">
      <c r="A27" t="s">
        <v>312</v>
      </c>
      <c r="B27" t="s">
        <v>307</v>
      </c>
      <c r="C27" t="s">
        <v>300</v>
      </c>
      <c r="D27" s="38" t="s">
        <v>478</v>
      </c>
      <c r="E27" t="s">
        <v>399</v>
      </c>
      <c r="F27" t="s">
        <v>452</v>
      </c>
    </row>
    <row r="28" spans="1:6" x14ac:dyDescent="0.25">
      <c r="A28" t="s">
        <v>313</v>
      </c>
      <c r="B28" t="s">
        <v>307</v>
      </c>
      <c r="C28" t="s">
        <v>155</v>
      </c>
      <c r="D28" s="38" t="s">
        <v>154</v>
      </c>
      <c r="E28" t="s">
        <v>401</v>
      </c>
      <c r="F28" t="s">
        <v>404</v>
      </c>
    </row>
    <row r="29" spans="1:6" x14ac:dyDescent="0.25">
      <c r="A29" t="s">
        <v>313</v>
      </c>
      <c r="B29" t="s">
        <v>307</v>
      </c>
      <c r="C29" t="s">
        <v>158</v>
      </c>
      <c r="D29" s="38" t="s">
        <v>157</v>
      </c>
      <c r="E29" t="s">
        <v>401</v>
      </c>
      <c r="F29" t="s">
        <v>438</v>
      </c>
    </row>
    <row r="30" spans="1:6" x14ac:dyDescent="0.25">
      <c r="A30" t="s">
        <v>313</v>
      </c>
      <c r="B30" t="s">
        <v>307</v>
      </c>
      <c r="C30" t="s">
        <v>161</v>
      </c>
      <c r="D30" s="38" t="s">
        <v>426</v>
      </c>
      <c r="E30" t="s">
        <v>444</v>
      </c>
      <c r="F30" t="s">
        <v>404</v>
      </c>
    </row>
    <row r="31" spans="1:6" x14ac:dyDescent="0.25">
      <c r="A31" t="s">
        <v>313</v>
      </c>
      <c r="B31" t="s">
        <v>307</v>
      </c>
      <c r="C31" t="s">
        <v>163</v>
      </c>
      <c r="D31" s="38" t="s">
        <v>427</v>
      </c>
      <c r="E31" t="s">
        <v>444</v>
      </c>
      <c r="F31" t="s">
        <v>438</v>
      </c>
    </row>
    <row r="32" spans="1:6" x14ac:dyDescent="0.25">
      <c r="A32" t="s">
        <v>313</v>
      </c>
      <c r="B32" t="s">
        <v>307</v>
      </c>
      <c r="C32" t="s">
        <v>463</v>
      </c>
      <c r="D32" s="38" t="s">
        <v>464</v>
      </c>
      <c r="E32" t="s">
        <v>401</v>
      </c>
      <c r="F32" t="s">
        <v>404</v>
      </c>
    </row>
    <row r="33" spans="1:6" x14ac:dyDescent="0.25">
      <c r="A33" t="s">
        <v>313</v>
      </c>
      <c r="B33" t="s">
        <v>307</v>
      </c>
      <c r="C33" t="s">
        <v>388</v>
      </c>
      <c r="D33" s="38" t="s">
        <v>159</v>
      </c>
      <c r="E33" t="s">
        <v>401</v>
      </c>
      <c r="F33" t="s">
        <v>439</v>
      </c>
    </row>
    <row r="34" spans="1:6" x14ac:dyDescent="0.25">
      <c r="A34" t="s">
        <v>313</v>
      </c>
      <c r="B34" t="s">
        <v>307</v>
      </c>
      <c r="C34" s="38" t="s">
        <v>454</v>
      </c>
      <c r="D34" s="38" t="s">
        <v>453</v>
      </c>
      <c r="E34" t="s">
        <v>401</v>
      </c>
      <c r="F34" t="s">
        <v>439</v>
      </c>
    </row>
    <row r="35" spans="1:6" x14ac:dyDescent="0.25">
      <c r="A35" t="s">
        <v>313</v>
      </c>
      <c r="B35" t="s">
        <v>307</v>
      </c>
      <c r="C35" t="s">
        <v>244</v>
      </c>
      <c r="D35" s="38" t="s">
        <v>243</v>
      </c>
      <c r="E35" t="s">
        <v>401</v>
      </c>
      <c r="F35" t="s">
        <v>439</v>
      </c>
    </row>
    <row r="36" spans="1:6" x14ac:dyDescent="0.25">
      <c r="A36" t="s">
        <v>314</v>
      </c>
      <c r="B36" t="s">
        <v>307</v>
      </c>
      <c r="C36" t="s">
        <v>134</v>
      </c>
      <c r="D36" s="38" t="s">
        <v>428</v>
      </c>
      <c r="E36" t="s">
        <v>401</v>
      </c>
      <c r="F36" t="s">
        <v>404</v>
      </c>
    </row>
    <row r="37" spans="1:6" x14ac:dyDescent="0.25">
      <c r="A37" t="s">
        <v>314</v>
      </c>
      <c r="B37" t="s">
        <v>307</v>
      </c>
      <c r="C37" t="s">
        <v>139</v>
      </c>
      <c r="D37" s="38" t="s">
        <v>429</v>
      </c>
      <c r="E37" t="s">
        <v>401</v>
      </c>
      <c r="F37" t="s">
        <v>404</v>
      </c>
    </row>
    <row r="38" spans="1:6" x14ac:dyDescent="0.25">
      <c r="A38" t="s">
        <v>314</v>
      </c>
      <c r="B38" t="s">
        <v>307</v>
      </c>
      <c r="C38" t="s">
        <v>142</v>
      </c>
      <c r="D38" s="38" t="s">
        <v>430</v>
      </c>
      <c r="E38" t="s">
        <v>401</v>
      </c>
      <c r="F38" t="s">
        <v>404</v>
      </c>
    </row>
    <row r="39" spans="1:6" x14ac:dyDescent="0.25">
      <c r="A39" t="s">
        <v>314</v>
      </c>
      <c r="B39" t="s">
        <v>307</v>
      </c>
      <c r="C39" t="s">
        <v>395</v>
      </c>
      <c r="D39" s="38" t="s">
        <v>431</v>
      </c>
      <c r="E39" t="s">
        <v>399</v>
      </c>
      <c r="F39" t="s">
        <v>404</v>
      </c>
    </row>
    <row r="40" spans="1:6" x14ac:dyDescent="0.25">
      <c r="A40" t="s">
        <v>314</v>
      </c>
      <c r="B40" t="s">
        <v>307</v>
      </c>
      <c r="C40" t="s">
        <v>150</v>
      </c>
      <c r="D40" s="38" t="s">
        <v>432</v>
      </c>
      <c r="E40" t="s">
        <v>399</v>
      </c>
      <c r="F40" t="s">
        <v>404</v>
      </c>
    </row>
    <row r="41" spans="1:6" x14ac:dyDescent="0.25">
      <c r="A41" t="s">
        <v>314</v>
      </c>
      <c r="B41" t="s">
        <v>307</v>
      </c>
      <c r="C41" t="s">
        <v>153</v>
      </c>
      <c r="D41" s="38" t="s">
        <v>433</v>
      </c>
      <c r="E41" t="s">
        <v>399</v>
      </c>
      <c r="F41" t="s">
        <v>404</v>
      </c>
    </row>
    <row r="42" spans="1:6" x14ac:dyDescent="0.25">
      <c r="A42" t="s">
        <v>314</v>
      </c>
      <c r="B42" t="s">
        <v>307</v>
      </c>
      <c r="C42" t="s">
        <v>124</v>
      </c>
      <c r="D42" s="38" t="s">
        <v>434</v>
      </c>
      <c r="E42" t="s">
        <v>399</v>
      </c>
      <c r="F42" t="s">
        <v>441</v>
      </c>
    </row>
    <row r="43" spans="1:6" x14ac:dyDescent="0.25">
      <c r="A43" t="s">
        <v>314</v>
      </c>
      <c r="B43" t="s">
        <v>307</v>
      </c>
      <c r="C43" t="s">
        <v>126</v>
      </c>
      <c r="D43" s="38" t="s">
        <v>467</v>
      </c>
      <c r="E43" t="s">
        <v>399</v>
      </c>
      <c r="F43" t="s">
        <v>441</v>
      </c>
    </row>
    <row r="44" spans="1:6" x14ac:dyDescent="0.25">
      <c r="A44" t="s">
        <v>315</v>
      </c>
      <c r="B44" t="s">
        <v>307</v>
      </c>
      <c r="C44" t="s">
        <v>145</v>
      </c>
      <c r="D44" s="38" t="s">
        <v>435</v>
      </c>
      <c r="E44" t="s">
        <v>401</v>
      </c>
      <c r="F44" t="s">
        <v>404</v>
      </c>
    </row>
    <row r="45" spans="1:6" x14ac:dyDescent="0.25">
      <c r="A45" t="s">
        <v>315</v>
      </c>
      <c r="B45" t="s">
        <v>307</v>
      </c>
      <c r="C45" t="s">
        <v>130</v>
      </c>
      <c r="D45" s="38" t="s">
        <v>437</v>
      </c>
      <c r="E45" t="s">
        <v>399</v>
      </c>
      <c r="F45" t="s">
        <v>404</v>
      </c>
    </row>
    <row r="46" spans="1:6" x14ac:dyDescent="0.25">
      <c r="A46" t="s">
        <v>315</v>
      </c>
      <c r="B46" t="s">
        <v>307</v>
      </c>
      <c r="C46" t="s">
        <v>128</v>
      </c>
      <c r="D46" s="38" t="s">
        <v>436</v>
      </c>
      <c r="E46" t="s">
        <v>401</v>
      </c>
      <c r="F46" t="s">
        <v>439</v>
      </c>
    </row>
    <row r="47" spans="1:6" x14ac:dyDescent="0.25">
      <c r="A47" t="s">
        <v>316</v>
      </c>
      <c r="B47" t="s">
        <v>393</v>
      </c>
      <c r="C47" t="s">
        <v>301</v>
      </c>
      <c r="D47" s="38" t="s">
        <v>405</v>
      </c>
      <c r="E47" t="s">
        <v>401</v>
      </c>
      <c r="F47" t="s">
        <v>404</v>
      </c>
    </row>
    <row r="48" spans="1:6" x14ac:dyDescent="0.25">
      <c r="A48" t="s">
        <v>316</v>
      </c>
      <c r="B48" t="s">
        <v>393</v>
      </c>
      <c r="C48" t="s">
        <v>394</v>
      </c>
      <c r="D48" s="38" t="s">
        <v>406</v>
      </c>
      <c r="E48" t="s">
        <v>401</v>
      </c>
      <c r="F48" t="s">
        <v>404</v>
      </c>
    </row>
    <row r="49" spans="1:6" x14ac:dyDescent="0.25">
      <c r="A49" t="s">
        <v>316</v>
      </c>
      <c r="B49" t="s">
        <v>393</v>
      </c>
      <c r="C49" t="s">
        <v>302</v>
      </c>
      <c r="D49" s="38" t="s">
        <v>407</v>
      </c>
      <c r="E49" t="s">
        <v>401</v>
      </c>
      <c r="F49" t="s">
        <v>404</v>
      </c>
    </row>
    <row r="50" spans="1:6" x14ac:dyDescent="0.25">
      <c r="A50" t="s">
        <v>316</v>
      </c>
      <c r="B50" t="s">
        <v>393</v>
      </c>
      <c r="C50" t="s">
        <v>303</v>
      </c>
      <c r="D50" s="38" t="s">
        <v>408</v>
      </c>
      <c r="E50" t="s">
        <v>401</v>
      </c>
      <c r="F50" t="s">
        <v>404</v>
      </c>
    </row>
    <row r="51" spans="1:6" x14ac:dyDescent="0.25">
      <c r="A51" t="s">
        <v>316</v>
      </c>
      <c r="B51" t="s">
        <v>393</v>
      </c>
      <c r="C51" t="s">
        <v>102</v>
      </c>
      <c r="D51" s="38" t="s">
        <v>409</v>
      </c>
      <c r="E51" t="s">
        <v>401</v>
      </c>
      <c r="F51" t="s">
        <v>403</v>
      </c>
    </row>
    <row r="52" spans="1:6" x14ac:dyDescent="0.25">
      <c r="A52" t="s">
        <v>316</v>
      </c>
      <c r="B52" t="s">
        <v>393</v>
      </c>
      <c r="C52" t="s">
        <v>100</v>
      </c>
      <c r="D52" s="38" t="s">
        <v>410</v>
      </c>
      <c r="E52" t="s">
        <v>401</v>
      </c>
      <c r="F52" t="s">
        <v>404</v>
      </c>
    </row>
    <row r="53" spans="1:6" x14ac:dyDescent="0.25">
      <c r="A53" t="s">
        <v>316</v>
      </c>
      <c r="B53" t="s">
        <v>393</v>
      </c>
      <c r="C53" t="s">
        <v>95</v>
      </c>
      <c r="D53" s="38" t="s">
        <v>411</v>
      </c>
      <c r="E53" t="s">
        <v>401</v>
      </c>
      <c r="F53"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6" t="s">
        <v>369</v>
      </c>
    </row>
    <row r="2" spans="1:8" x14ac:dyDescent="0.25">
      <c r="A2" t="s">
        <v>318</v>
      </c>
      <c r="B2" t="s">
        <v>179</v>
      </c>
      <c r="C2" s="9" t="s">
        <v>322</v>
      </c>
      <c r="D2" s="41">
        <v>4.0000000000000002E-4</v>
      </c>
      <c r="E2" s="41">
        <v>1E-4</v>
      </c>
      <c r="F2" s="41">
        <v>1.4E-3</v>
      </c>
      <c r="G2" t="s">
        <v>400</v>
      </c>
      <c r="H2" s="17" t="b">
        <f t="shared" ref="H2:H32" si="0">AND(D2&gt;=E2, D2&lt;=F2)</f>
        <v>1</v>
      </c>
    </row>
    <row r="3" spans="1:8" x14ac:dyDescent="0.25">
      <c r="A3" t="s">
        <v>318</v>
      </c>
      <c r="B3" t="s">
        <v>182</v>
      </c>
      <c r="C3" s="9" t="s">
        <v>323</v>
      </c>
      <c r="D3" s="41">
        <v>8.0000000000000004E-4</v>
      </c>
      <c r="E3" s="41">
        <v>5.9999999999999995E-4</v>
      </c>
      <c r="F3" s="41">
        <v>1.1000000000000001E-3</v>
      </c>
      <c r="G3" t="s">
        <v>400</v>
      </c>
      <c r="H3" s="17" t="b">
        <f t="shared" si="0"/>
        <v>1</v>
      </c>
    </row>
    <row r="4" spans="1:8" x14ac:dyDescent="0.25">
      <c r="A4" t="s">
        <v>318</v>
      </c>
      <c r="B4" t="s">
        <v>184</v>
      </c>
      <c r="C4" s="9" t="s">
        <v>324</v>
      </c>
      <c r="D4" s="41">
        <v>1.1000000000000001E-3</v>
      </c>
      <c r="E4" s="41">
        <v>4.0000000000000002E-4</v>
      </c>
      <c r="F4" s="41">
        <v>2.8E-3</v>
      </c>
      <c r="G4" t="s">
        <v>400</v>
      </c>
      <c r="H4" s="17" t="b">
        <f t="shared" si="0"/>
        <v>1</v>
      </c>
    </row>
    <row r="5" spans="1:8" x14ac:dyDescent="0.25">
      <c r="A5" t="s">
        <v>318</v>
      </c>
      <c r="B5" t="s">
        <v>186</v>
      </c>
      <c r="C5" s="9" t="s">
        <v>325</v>
      </c>
      <c r="D5" s="41">
        <v>1.38E-2</v>
      </c>
      <c r="E5" s="41">
        <v>1.0200000000000001E-2</v>
      </c>
      <c r="F5" s="41">
        <v>1.8599999999999998E-2</v>
      </c>
      <c r="G5" t="s">
        <v>400</v>
      </c>
      <c r="H5" s="17" t="b">
        <f t="shared" si="0"/>
        <v>1</v>
      </c>
    </row>
    <row r="6" spans="1:8" x14ac:dyDescent="0.25">
      <c r="A6" t="s">
        <v>318</v>
      </c>
      <c r="B6" t="s">
        <v>188</v>
      </c>
      <c r="C6" s="9" t="s">
        <v>326</v>
      </c>
      <c r="D6" s="41">
        <v>8.0000000000000002E-3</v>
      </c>
      <c r="E6" s="41">
        <v>6.3E-3</v>
      </c>
      <c r="F6" s="41">
        <v>2.4E-2</v>
      </c>
      <c r="G6" t="s">
        <v>400</v>
      </c>
      <c r="H6" s="17" t="b">
        <f t="shared" si="0"/>
        <v>1</v>
      </c>
    </row>
    <row r="7" spans="1:8" x14ac:dyDescent="0.25">
      <c r="A7" t="s">
        <v>318</v>
      </c>
      <c r="B7" t="s">
        <v>190</v>
      </c>
      <c r="C7" s="9" t="s">
        <v>327</v>
      </c>
      <c r="D7" s="41">
        <v>0.36699999999999999</v>
      </c>
      <c r="E7" s="41">
        <v>0.29399999999999998</v>
      </c>
      <c r="F7" s="41">
        <v>0.44</v>
      </c>
      <c r="G7" t="s">
        <v>400</v>
      </c>
      <c r="H7" s="17" t="b">
        <f t="shared" si="0"/>
        <v>1</v>
      </c>
    </row>
    <row r="8" spans="1:8" x14ac:dyDescent="0.25">
      <c r="A8" t="s">
        <v>318</v>
      </c>
      <c r="B8" t="s">
        <v>192</v>
      </c>
      <c r="C8" s="9" t="s">
        <v>328</v>
      </c>
      <c r="D8" s="41">
        <v>0.20499999999999999</v>
      </c>
      <c r="E8" s="41">
        <v>0.14000000000000001</v>
      </c>
      <c r="F8" s="41">
        <v>0.27</v>
      </c>
      <c r="G8" t="s">
        <v>400</v>
      </c>
      <c r="H8" s="17" t="b">
        <f t="shared" si="0"/>
        <v>1</v>
      </c>
    </row>
    <row r="9" spans="1:8" x14ac:dyDescent="0.25">
      <c r="A9" s="10" t="s">
        <v>368</v>
      </c>
      <c r="B9" s="3" t="s">
        <v>194</v>
      </c>
      <c r="C9" s="3" t="s">
        <v>329</v>
      </c>
      <c r="D9" s="42">
        <v>5.6</v>
      </c>
      <c r="E9" s="42">
        <v>3.3</v>
      </c>
      <c r="F9" s="42">
        <v>9.1</v>
      </c>
      <c r="G9" t="s">
        <v>398</v>
      </c>
      <c r="H9" s="17" t="b">
        <f t="shared" si="0"/>
        <v>1</v>
      </c>
    </row>
    <row r="10" spans="1:8" x14ac:dyDescent="0.25">
      <c r="A10" s="10" t="s">
        <v>368</v>
      </c>
      <c r="B10" s="3" t="s">
        <v>196</v>
      </c>
      <c r="C10" s="3" t="s">
        <v>330</v>
      </c>
      <c r="D10" s="42">
        <v>1</v>
      </c>
      <c r="E10" s="42">
        <v>1</v>
      </c>
      <c r="F10" s="42">
        <v>1</v>
      </c>
      <c r="G10" t="s">
        <v>398</v>
      </c>
      <c r="H10" s="17" t="b">
        <f t="shared" si="0"/>
        <v>1</v>
      </c>
    </row>
    <row r="11" spans="1:8" x14ac:dyDescent="0.25">
      <c r="A11" s="10" t="s">
        <v>368</v>
      </c>
      <c r="B11" s="3" t="s">
        <v>198</v>
      </c>
      <c r="C11" s="3" t="s">
        <v>331</v>
      </c>
      <c r="D11" s="42">
        <v>1</v>
      </c>
      <c r="E11" s="42">
        <v>1</v>
      </c>
      <c r="F11" s="42">
        <v>1</v>
      </c>
      <c r="G11" t="s">
        <v>398</v>
      </c>
      <c r="H11" s="17" t="b">
        <f t="shared" si="0"/>
        <v>1</v>
      </c>
    </row>
    <row r="12" spans="1:8" x14ac:dyDescent="0.25">
      <c r="A12" s="10" t="s">
        <v>368</v>
      </c>
      <c r="B12" s="3" t="s">
        <v>200</v>
      </c>
      <c r="C12" s="3" t="s">
        <v>332</v>
      </c>
      <c r="D12" s="42">
        <v>1</v>
      </c>
      <c r="E12" s="42">
        <v>1</v>
      </c>
      <c r="F12" s="42">
        <v>1</v>
      </c>
      <c r="G12" t="s">
        <v>398</v>
      </c>
      <c r="H12" s="17" t="b">
        <f t="shared" si="0"/>
        <v>1</v>
      </c>
    </row>
    <row r="13" spans="1:8" x14ac:dyDescent="0.25">
      <c r="A13" s="10" t="s">
        <v>368</v>
      </c>
      <c r="B13" s="3" t="s">
        <v>202</v>
      </c>
      <c r="C13" s="3" t="s">
        <v>333</v>
      </c>
      <c r="D13" s="42">
        <v>3.49</v>
      </c>
      <c r="E13" s="42">
        <v>1.76</v>
      </c>
      <c r="F13" s="42">
        <v>6.92</v>
      </c>
      <c r="G13" t="s">
        <v>398</v>
      </c>
      <c r="H13" s="17" t="b">
        <f t="shared" si="0"/>
        <v>1</v>
      </c>
    </row>
    <row r="14" spans="1:8" x14ac:dyDescent="0.25">
      <c r="A14" s="10" t="s">
        <v>368</v>
      </c>
      <c r="B14" s="3" t="s">
        <v>204</v>
      </c>
      <c r="C14" s="3" t="s">
        <v>334</v>
      </c>
      <c r="D14" s="42">
        <v>7.17</v>
      </c>
      <c r="E14" s="42">
        <v>3.9</v>
      </c>
      <c r="F14" s="42">
        <v>12.08</v>
      </c>
      <c r="G14" t="s">
        <v>398</v>
      </c>
      <c r="H14" s="17" t="b">
        <f t="shared" si="0"/>
        <v>1</v>
      </c>
    </row>
    <row r="15" spans="1:8" x14ac:dyDescent="0.25">
      <c r="A15" s="10" t="s">
        <v>367</v>
      </c>
      <c r="B15" s="3" t="s">
        <v>208</v>
      </c>
      <c r="C15" s="11" t="s">
        <v>335</v>
      </c>
      <c r="D15" s="42">
        <v>0.24</v>
      </c>
      <c r="E15" s="42">
        <v>0.1</v>
      </c>
      <c r="F15" s="42">
        <v>0.5</v>
      </c>
      <c r="G15" t="s">
        <v>398</v>
      </c>
      <c r="H15" s="17" t="b">
        <f t="shared" si="0"/>
        <v>1</v>
      </c>
    </row>
    <row r="16" spans="1:8" x14ac:dyDescent="0.25">
      <c r="A16" s="10" t="s">
        <v>367</v>
      </c>
      <c r="B16" s="3" t="s">
        <v>210</v>
      </c>
      <c r="C16" s="11" t="s">
        <v>331</v>
      </c>
      <c r="D16" s="42">
        <v>0.95</v>
      </c>
      <c r="E16" s="42">
        <v>0.62</v>
      </c>
      <c r="F16" s="42">
        <v>1.1599999999999999</v>
      </c>
      <c r="G16" t="s">
        <v>398</v>
      </c>
      <c r="H16" s="17" t="b">
        <f t="shared" si="0"/>
        <v>1</v>
      </c>
    </row>
    <row r="17" spans="1:8" x14ac:dyDescent="0.25">
      <c r="A17" s="10" t="s">
        <v>367</v>
      </c>
      <c r="B17" s="3" t="s">
        <v>212</v>
      </c>
      <c r="C17" s="11" t="s">
        <v>336</v>
      </c>
      <c r="D17" s="42">
        <v>3</v>
      </c>
      <c r="E17" s="42">
        <v>2.83</v>
      </c>
      <c r="F17" s="42">
        <v>3.16</v>
      </c>
      <c r="G17" t="s">
        <v>398</v>
      </c>
      <c r="H17" s="17" t="b">
        <f t="shared" si="0"/>
        <v>1</v>
      </c>
    </row>
    <row r="18" spans="1:8" x14ac:dyDescent="0.25">
      <c r="A18" s="10" t="s">
        <v>367</v>
      </c>
      <c r="B18" s="3" t="s">
        <v>214</v>
      </c>
      <c r="C18" s="11" t="s">
        <v>337</v>
      </c>
      <c r="D18" s="42">
        <v>3.74</v>
      </c>
      <c r="E18" s="42">
        <v>3.48</v>
      </c>
      <c r="F18" s="42">
        <v>4</v>
      </c>
      <c r="G18" t="s">
        <v>398</v>
      </c>
      <c r="H18" s="17" t="b">
        <f t="shared" si="0"/>
        <v>1</v>
      </c>
    </row>
    <row r="19" spans="1:8" x14ac:dyDescent="0.25">
      <c r="A19" s="10" t="s">
        <v>367</v>
      </c>
      <c r="B19" s="3" t="s">
        <v>216</v>
      </c>
      <c r="C19" s="11" t="s">
        <v>338</v>
      </c>
      <c r="D19" s="42">
        <v>1.5</v>
      </c>
      <c r="E19" s="42">
        <v>1.1299999999999999</v>
      </c>
      <c r="F19" s="42">
        <v>2.25</v>
      </c>
      <c r="G19" t="s">
        <v>398</v>
      </c>
      <c r="H19" s="17" t="b">
        <f t="shared" si="0"/>
        <v>1</v>
      </c>
    </row>
    <row r="20" spans="1:8" x14ac:dyDescent="0.25">
      <c r="A20" s="10" t="s">
        <v>366</v>
      </c>
      <c r="B20" s="3" t="s">
        <v>218</v>
      </c>
      <c r="C20" s="3" t="s">
        <v>339</v>
      </c>
      <c r="D20" s="42">
        <v>2.2000000000000002</v>
      </c>
      <c r="E20" s="42">
        <v>1.07</v>
      </c>
      <c r="F20" s="42">
        <v>7.28</v>
      </c>
      <c r="G20" t="s">
        <v>398</v>
      </c>
      <c r="H20" s="17" t="b">
        <f t="shared" si="0"/>
        <v>1</v>
      </c>
    </row>
    <row r="21" spans="1:8" x14ac:dyDescent="0.25">
      <c r="A21" s="10" t="s">
        <v>366</v>
      </c>
      <c r="B21" s="3" t="s">
        <v>220</v>
      </c>
      <c r="C21" s="3" t="s">
        <v>340</v>
      </c>
      <c r="D21" s="42">
        <v>1.42</v>
      </c>
      <c r="E21" s="42">
        <v>0.9</v>
      </c>
      <c r="F21" s="42">
        <v>3.42</v>
      </c>
      <c r="G21" t="s">
        <v>398</v>
      </c>
      <c r="H21" s="17" t="b">
        <f t="shared" si="0"/>
        <v>1</v>
      </c>
    </row>
    <row r="22" spans="1:8" x14ac:dyDescent="0.25">
      <c r="A22" s="10" t="s">
        <v>366</v>
      </c>
      <c r="B22" s="3" t="s">
        <v>222</v>
      </c>
      <c r="C22" s="3" t="s">
        <v>341</v>
      </c>
      <c r="D22" s="42">
        <v>2.14</v>
      </c>
      <c r="E22" s="42">
        <v>1.39</v>
      </c>
      <c r="F22" s="42">
        <v>3.58</v>
      </c>
      <c r="G22" t="s">
        <v>398</v>
      </c>
      <c r="H22" s="17" t="b">
        <f t="shared" si="0"/>
        <v>1</v>
      </c>
    </row>
    <row r="23" spans="1:8" x14ac:dyDescent="0.25">
      <c r="A23" s="10" t="s">
        <v>366</v>
      </c>
      <c r="B23" s="3" t="s">
        <v>224</v>
      </c>
      <c r="C23" s="3" t="s">
        <v>342</v>
      </c>
      <c r="D23" s="42">
        <v>0.66</v>
      </c>
      <c r="E23" s="42">
        <v>0.51</v>
      </c>
      <c r="F23" s="42">
        <v>0.94</v>
      </c>
      <c r="G23" t="s">
        <v>398</v>
      </c>
      <c r="H23" s="17" t="b">
        <f t="shared" si="0"/>
        <v>1</v>
      </c>
    </row>
    <row r="24" spans="1:8" x14ac:dyDescent="0.25">
      <c r="A24" s="10" t="s">
        <v>366</v>
      </c>
      <c r="B24" s="3" t="s">
        <v>226</v>
      </c>
      <c r="C24" s="3" t="s">
        <v>225</v>
      </c>
      <c r="D24" s="42">
        <v>0.2</v>
      </c>
      <c r="E24" s="42">
        <v>0.1</v>
      </c>
      <c r="F24" s="42">
        <v>0.3</v>
      </c>
      <c r="G24" t="s">
        <v>398</v>
      </c>
      <c r="H24" s="17" t="b">
        <f t="shared" si="0"/>
        <v>1</v>
      </c>
    </row>
    <row r="25" spans="1:8" x14ac:dyDescent="0.25">
      <c r="A25" s="12" t="s">
        <v>365</v>
      </c>
      <c r="B25" s="3" t="s">
        <v>228</v>
      </c>
      <c r="C25" s="3" t="s">
        <v>331</v>
      </c>
      <c r="D25" s="41">
        <v>2.5999999999999999E-2</v>
      </c>
      <c r="E25" s="41">
        <v>5.0000000000000001E-3</v>
      </c>
      <c r="F25" s="41">
        <v>0.27500000000000002</v>
      </c>
      <c r="G25" t="s">
        <v>399</v>
      </c>
      <c r="H25" s="17" t="b">
        <f t="shared" si="0"/>
        <v>1</v>
      </c>
    </row>
    <row r="26" spans="1:8" x14ac:dyDescent="0.25">
      <c r="A26" s="12" t="s">
        <v>365</v>
      </c>
      <c r="B26" s="3" t="s">
        <v>230</v>
      </c>
      <c r="C26" s="3" t="s">
        <v>339</v>
      </c>
      <c r="D26" s="41">
        <v>0.15</v>
      </c>
      <c r="E26" s="41">
        <v>3.7999999999999999E-2</v>
      </c>
      <c r="F26" s="41">
        <v>0.88500000000000001</v>
      </c>
      <c r="G26" t="s">
        <v>399</v>
      </c>
      <c r="H26" s="17" t="b">
        <f t="shared" si="0"/>
        <v>1</v>
      </c>
    </row>
    <row r="27" spans="1:8" x14ac:dyDescent="0.25">
      <c r="A27" s="12" t="s">
        <v>365</v>
      </c>
      <c r="B27" s="3" t="s">
        <v>232</v>
      </c>
      <c r="C27" s="3" t="s">
        <v>336</v>
      </c>
      <c r="D27" s="41">
        <v>0.1</v>
      </c>
      <c r="E27" s="41">
        <v>2.1999999999999999E-2</v>
      </c>
      <c r="F27" s="41">
        <v>0.87</v>
      </c>
      <c r="G27" t="s">
        <v>399</v>
      </c>
      <c r="H27" s="17" t="b">
        <f t="shared" si="0"/>
        <v>1</v>
      </c>
    </row>
    <row r="28" spans="1:8" x14ac:dyDescent="0.25">
      <c r="A28" s="12" t="s">
        <v>365</v>
      </c>
      <c r="B28" s="3" t="s">
        <v>234</v>
      </c>
      <c r="C28" s="3" t="s">
        <v>340</v>
      </c>
      <c r="D28" s="41">
        <v>5.2999999999999999E-2</v>
      </c>
      <c r="E28" s="41">
        <v>8.0000000000000002E-3</v>
      </c>
      <c r="F28" s="41">
        <v>0.82699999999999996</v>
      </c>
      <c r="G28" t="s">
        <v>399</v>
      </c>
      <c r="H28" s="17" t="b">
        <f t="shared" si="0"/>
        <v>1</v>
      </c>
    </row>
    <row r="29" spans="1:8" x14ac:dyDescent="0.25">
      <c r="A29" s="12" t="s">
        <v>365</v>
      </c>
      <c r="B29" s="3" t="s">
        <v>236</v>
      </c>
      <c r="C29" s="3" t="s">
        <v>337</v>
      </c>
      <c r="D29" s="41">
        <v>0.16200000000000001</v>
      </c>
      <c r="E29" s="41">
        <v>0.05</v>
      </c>
      <c r="F29" s="41">
        <v>0.86899999999999999</v>
      </c>
      <c r="G29" t="s">
        <v>399</v>
      </c>
      <c r="H29" s="17" t="b">
        <f t="shared" si="0"/>
        <v>1</v>
      </c>
    </row>
    <row r="30" spans="1:8" x14ac:dyDescent="0.25">
      <c r="A30" s="12" t="s">
        <v>365</v>
      </c>
      <c r="B30" s="3" t="s">
        <v>238</v>
      </c>
      <c r="C30" s="3" t="s">
        <v>341</v>
      </c>
      <c r="D30" s="41">
        <v>0.11700000000000001</v>
      </c>
      <c r="E30" s="41">
        <v>3.2000000000000001E-2</v>
      </c>
      <c r="F30" s="41">
        <v>0.68600000000000005</v>
      </c>
      <c r="G30" t="s">
        <v>399</v>
      </c>
      <c r="H30" s="17" t="b">
        <f t="shared" si="0"/>
        <v>1</v>
      </c>
    </row>
    <row r="31" spans="1:8" x14ac:dyDescent="0.25">
      <c r="A31" s="12" t="s">
        <v>365</v>
      </c>
      <c r="B31" s="3" t="s">
        <v>240</v>
      </c>
      <c r="C31" s="3" t="s">
        <v>338</v>
      </c>
      <c r="D31" s="41">
        <v>0.09</v>
      </c>
      <c r="E31" s="41">
        <v>1.9E-2</v>
      </c>
      <c r="F31" s="41">
        <v>0.72299999999999998</v>
      </c>
      <c r="G31" t="s">
        <v>399</v>
      </c>
      <c r="H31" s="17" t="b">
        <f t="shared" si="0"/>
        <v>1</v>
      </c>
    </row>
    <row r="32" spans="1:8" x14ac:dyDescent="0.25">
      <c r="A32" s="12" t="s">
        <v>365</v>
      </c>
      <c r="B32" s="3" t="s">
        <v>242</v>
      </c>
      <c r="C32" s="3" t="s">
        <v>342</v>
      </c>
      <c r="D32" s="41">
        <v>0.111</v>
      </c>
      <c r="E32" s="41">
        <v>4.7E-2</v>
      </c>
      <c r="F32" s="41">
        <v>0.56299999999999994</v>
      </c>
      <c r="G32" t="s">
        <v>399</v>
      </c>
      <c r="H32" s="17" t="b">
        <f t="shared" si="0"/>
        <v>1</v>
      </c>
    </row>
    <row r="33" spans="1:9" x14ac:dyDescent="0.25">
      <c r="A33" s="10" t="s">
        <v>364</v>
      </c>
      <c r="B33" s="3" t="s">
        <v>246</v>
      </c>
      <c r="C33" s="3" t="s">
        <v>329</v>
      </c>
      <c r="D33" s="41">
        <v>3.5999999999999999E-3</v>
      </c>
      <c r="E33" s="41">
        <v>2.8999999999999998E-3</v>
      </c>
      <c r="F33" s="41">
        <v>4.4000000000000003E-3</v>
      </c>
      <c r="G33" t="s">
        <v>400</v>
      </c>
      <c r="H33" s="17" t="b">
        <f t="shared" ref="H33:H58" si="1">AND(D33&gt;=E33, D33&lt;=F33)</f>
        <v>1</v>
      </c>
    </row>
    <row r="34" spans="1:9" x14ac:dyDescent="0.25">
      <c r="A34" s="10" t="s">
        <v>364</v>
      </c>
      <c r="B34" s="3" t="s">
        <v>248</v>
      </c>
      <c r="C34" s="3" t="s">
        <v>330</v>
      </c>
      <c r="D34" s="41">
        <v>3.5999999999999999E-3</v>
      </c>
      <c r="E34" s="41">
        <v>2.8999999999999998E-3</v>
      </c>
      <c r="F34" s="41">
        <v>4.4000000000000003E-3</v>
      </c>
      <c r="G34" t="s">
        <v>400</v>
      </c>
      <c r="H34" s="17" t="b">
        <f t="shared" si="1"/>
        <v>1</v>
      </c>
      <c r="I34" s="40"/>
    </row>
    <row r="35" spans="1:9" x14ac:dyDescent="0.25">
      <c r="A35" s="10" t="s">
        <v>364</v>
      </c>
      <c r="B35" s="3" t="s">
        <v>250</v>
      </c>
      <c r="C35" s="3" t="s">
        <v>343</v>
      </c>
      <c r="D35" s="41">
        <v>5.7999999999999996E-3</v>
      </c>
      <c r="E35" s="41">
        <v>4.7999999999999996E-3</v>
      </c>
      <c r="F35" s="41">
        <v>7.1000000000000004E-3</v>
      </c>
      <c r="G35" t="s">
        <v>400</v>
      </c>
      <c r="H35" s="17" t="b">
        <f t="shared" si="1"/>
        <v>1</v>
      </c>
    </row>
    <row r="36" spans="1:9" x14ac:dyDescent="0.25">
      <c r="A36" s="10" t="s">
        <v>364</v>
      </c>
      <c r="B36" s="3" t="s">
        <v>252</v>
      </c>
      <c r="C36" s="3" t="s">
        <v>332</v>
      </c>
      <c r="D36" s="41">
        <v>8.8000000000000005E-3</v>
      </c>
      <c r="E36" s="41">
        <v>7.4999999999999997E-3</v>
      </c>
      <c r="F36" s="41">
        <v>1.01E-2</v>
      </c>
      <c r="G36" t="s">
        <v>400</v>
      </c>
      <c r="H36" s="17" t="b">
        <f t="shared" si="1"/>
        <v>1</v>
      </c>
    </row>
    <row r="37" spans="1:9" x14ac:dyDescent="0.25">
      <c r="A37" s="10" t="s">
        <v>364</v>
      </c>
      <c r="B37" s="3" t="s">
        <v>253</v>
      </c>
      <c r="C37" s="3" t="s">
        <v>333</v>
      </c>
      <c r="D37" s="41">
        <v>5.8999999999999997E-2</v>
      </c>
      <c r="E37" s="41">
        <v>5.3999999999999999E-2</v>
      </c>
      <c r="F37" s="41">
        <v>7.9000000000000001E-2</v>
      </c>
      <c r="G37" t="s">
        <v>400</v>
      </c>
      <c r="H37" s="17" t="b">
        <f t="shared" si="1"/>
        <v>1</v>
      </c>
    </row>
    <row r="38" spans="1:9" x14ac:dyDescent="0.25">
      <c r="A38" s="10" t="s">
        <v>364</v>
      </c>
      <c r="B38" s="3" t="s">
        <v>254</v>
      </c>
      <c r="C38" s="3" t="s">
        <v>334</v>
      </c>
      <c r="D38" s="41">
        <v>0.32300000000000001</v>
      </c>
      <c r="E38" s="41">
        <v>0.29599999999999999</v>
      </c>
      <c r="F38" s="41">
        <v>0.432</v>
      </c>
      <c r="G38" t="s">
        <v>400</v>
      </c>
      <c r="H38" s="17" t="b">
        <f t="shared" si="1"/>
        <v>1</v>
      </c>
    </row>
    <row r="39" spans="1:9" x14ac:dyDescent="0.25">
      <c r="A39" s="10" t="s">
        <v>364</v>
      </c>
      <c r="B39" s="3" t="s">
        <v>256</v>
      </c>
      <c r="C39" s="3" t="s">
        <v>344</v>
      </c>
      <c r="D39" s="41">
        <v>0.23</v>
      </c>
      <c r="E39" s="41">
        <v>0.15</v>
      </c>
      <c r="F39" s="41">
        <v>0.3</v>
      </c>
      <c r="G39" t="s">
        <v>399</v>
      </c>
      <c r="H39" s="17" t="b">
        <f t="shared" si="1"/>
        <v>1</v>
      </c>
    </row>
    <row r="40" spans="1:9" x14ac:dyDescent="0.25">
      <c r="A40" s="10" t="s">
        <v>364</v>
      </c>
      <c r="B40" s="3" t="s">
        <v>258</v>
      </c>
      <c r="C40" s="3" t="s">
        <v>345</v>
      </c>
      <c r="D40" s="41">
        <v>0.48780000000000001</v>
      </c>
      <c r="E40" s="41">
        <v>0.28349999999999997</v>
      </c>
      <c r="F40" s="41">
        <v>0.8417</v>
      </c>
      <c r="G40" t="s">
        <v>399</v>
      </c>
      <c r="H40" s="17" t="b">
        <f t="shared" si="1"/>
        <v>1</v>
      </c>
    </row>
    <row r="41" spans="1:9" x14ac:dyDescent="0.25">
      <c r="A41" s="10" t="s">
        <v>364</v>
      </c>
      <c r="B41" s="3" t="s">
        <v>260</v>
      </c>
      <c r="C41" s="3" t="s">
        <v>346</v>
      </c>
      <c r="D41" s="41">
        <v>2.17</v>
      </c>
      <c r="E41" s="41">
        <v>1.27</v>
      </c>
      <c r="F41" s="41">
        <v>3.71</v>
      </c>
      <c r="G41" t="s">
        <v>399</v>
      </c>
      <c r="H41" s="17" t="b">
        <f t="shared" si="1"/>
        <v>1</v>
      </c>
    </row>
    <row r="42" spans="1:9" x14ac:dyDescent="0.25">
      <c r="A42" s="10" t="s">
        <v>363</v>
      </c>
      <c r="B42" s="3" t="s">
        <v>269</v>
      </c>
      <c r="C42" s="3" t="s">
        <v>347</v>
      </c>
      <c r="D42" s="43">
        <v>0.95</v>
      </c>
      <c r="E42" s="43">
        <v>0.8</v>
      </c>
      <c r="F42" s="43">
        <v>0.98</v>
      </c>
      <c r="G42" t="s">
        <v>399</v>
      </c>
      <c r="H42" s="17" t="b">
        <f t="shared" si="1"/>
        <v>1</v>
      </c>
    </row>
    <row r="43" spans="1:9" x14ac:dyDescent="0.25">
      <c r="A43" s="10" t="s">
        <v>363</v>
      </c>
      <c r="B43" s="3" t="s">
        <v>271</v>
      </c>
      <c r="C43" s="3" t="s">
        <v>348</v>
      </c>
      <c r="D43" s="43">
        <v>0.57999999999999996</v>
      </c>
      <c r="E43" s="43">
        <v>0.47</v>
      </c>
      <c r="F43" s="43">
        <v>0.67</v>
      </c>
      <c r="G43" t="s">
        <v>399</v>
      </c>
      <c r="H43" s="17" t="b">
        <f t="shared" si="1"/>
        <v>1</v>
      </c>
    </row>
    <row r="44" spans="1:9" x14ac:dyDescent="0.25">
      <c r="A44" s="10" t="s">
        <v>363</v>
      </c>
      <c r="B44" s="3" t="s">
        <v>275</v>
      </c>
      <c r="C44" s="3" t="s">
        <v>349</v>
      </c>
      <c r="D44" s="43">
        <v>0</v>
      </c>
      <c r="E44" s="43">
        <v>0</v>
      </c>
      <c r="F44" s="43">
        <v>0.68</v>
      </c>
      <c r="G44" t="s">
        <v>399</v>
      </c>
      <c r="H44" s="17" t="b">
        <f t="shared" si="1"/>
        <v>1</v>
      </c>
    </row>
    <row r="45" spans="1:9" x14ac:dyDescent="0.25">
      <c r="A45" s="10" t="s">
        <v>363</v>
      </c>
      <c r="B45" s="3" t="s">
        <v>206</v>
      </c>
      <c r="C45" s="3" t="s">
        <v>350</v>
      </c>
      <c r="D45" s="43">
        <v>2.65</v>
      </c>
      <c r="E45" s="43">
        <v>1.35</v>
      </c>
      <c r="F45" s="43">
        <v>5.19</v>
      </c>
      <c r="G45" t="s">
        <v>399</v>
      </c>
      <c r="H45" s="17" t="b">
        <f t="shared" si="1"/>
        <v>1</v>
      </c>
    </row>
    <row r="46" spans="1:9" x14ac:dyDescent="0.25">
      <c r="A46" s="10" t="s">
        <v>363</v>
      </c>
      <c r="B46" s="3" t="s">
        <v>273</v>
      </c>
      <c r="C46" s="3" t="s">
        <v>351</v>
      </c>
      <c r="D46" s="43">
        <v>0.54</v>
      </c>
      <c r="E46" s="43">
        <v>0.33</v>
      </c>
      <c r="F46" s="43">
        <v>0.68</v>
      </c>
      <c r="G46" t="s">
        <v>399</v>
      </c>
      <c r="H46" s="17" t="b">
        <f t="shared" si="1"/>
        <v>1</v>
      </c>
    </row>
    <row r="47" spans="1:9" x14ac:dyDescent="0.25">
      <c r="A47" s="10" t="s">
        <v>363</v>
      </c>
      <c r="B47" s="3" t="s">
        <v>266</v>
      </c>
      <c r="C47" s="3" t="s">
        <v>352</v>
      </c>
      <c r="D47" s="43">
        <v>0.9</v>
      </c>
      <c r="E47" s="43">
        <v>0.82</v>
      </c>
      <c r="F47" s="43">
        <v>0.93</v>
      </c>
      <c r="G47" t="s">
        <v>399</v>
      </c>
      <c r="H47" s="17" t="b">
        <f t="shared" si="1"/>
        <v>1</v>
      </c>
    </row>
    <row r="48" spans="1:9" x14ac:dyDescent="0.25">
      <c r="A48" s="10" t="s">
        <v>363</v>
      </c>
      <c r="B48" s="3" t="s">
        <v>267</v>
      </c>
      <c r="C48" s="3" t="s">
        <v>462</v>
      </c>
      <c r="D48" s="43">
        <v>0.95</v>
      </c>
      <c r="E48" s="43">
        <v>0.92</v>
      </c>
      <c r="F48" s="43">
        <v>0.97</v>
      </c>
      <c r="G48" t="s">
        <v>399</v>
      </c>
      <c r="H48" s="17" t="b">
        <f>AND(D48&gt;=E48, D48&lt;=F48)</f>
        <v>1</v>
      </c>
    </row>
    <row r="49" spans="1:8" x14ac:dyDescent="0.25">
      <c r="A49" s="10" t="s">
        <v>363</v>
      </c>
      <c r="B49" s="3" t="s">
        <v>458</v>
      </c>
      <c r="C49" s="3" t="s">
        <v>461</v>
      </c>
      <c r="D49" s="43">
        <v>0.73</v>
      </c>
      <c r="E49" s="43">
        <v>0.65</v>
      </c>
      <c r="F49" s="43">
        <v>0.8</v>
      </c>
      <c r="G49" t="s">
        <v>399</v>
      </c>
      <c r="H49" s="17" t="b">
        <f t="shared" ref="H49" si="2">AND(D49&gt;=E49, D49&lt;=F49)</f>
        <v>1</v>
      </c>
    </row>
    <row r="50" spans="1:8" x14ac:dyDescent="0.25">
      <c r="A50" s="10" t="s">
        <v>363</v>
      </c>
      <c r="B50" s="3" t="s">
        <v>262</v>
      </c>
      <c r="C50" s="3" t="s">
        <v>353</v>
      </c>
      <c r="D50" s="43">
        <v>0.5</v>
      </c>
      <c r="E50" s="43">
        <v>0.3</v>
      </c>
      <c r="F50" s="43">
        <v>0.8</v>
      </c>
      <c r="G50" t="s">
        <v>399</v>
      </c>
      <c r="H50" s="17" t="b">
        <f t="shared" si="1"/>
        <v>1</v>
      </c>
    </row>
    <row r="51" spans="1:8" x14ac:dyDescent="0.25">
      <c r="A51" s="10" t="s">
        <v>363</v>
      </c>
      <c r="B51" s="3" t="s">
        <v>264</v>
      </c>
      <c r="C51" s="3" t="s">
        <v>354</v>
      </c>
      <c r="D51" s="43">
        <v>1</v>
      </c>
      <c r="E51" s="43">
        <v>0.92</v>
      </c>
      <c r="F51" s="43">
        <v>1</v>
      </c>
      <c r="G51" t="s">
        <v>399</v>
      </c>
      <c r="H51" s="17" t="b">
        <f t="shared" si="1"/>
        <v>1</v>
      </c>
    </row>
    <row r="52" spans="1:8" x14ac:dyDescent="0.25">
      <c r="A52" s="3" t="s">
        <v>362</v>
      </c>
      <c r="B52" s="3" t="s">
        <v>277</v>
      </c>
      <c r="C52" s="3" t="s">
        <v>355</v>
      </c>
      <c r="D52" s="42">
        <v>0.18099999999999999</v>
      </c>
      <c r="E52" s="42">
        <v>0.121</v>
      </c>
      <c r="F52" s="42">
        <v>0.249</v>
      </c>
      <c r="G52" t="s">
        <v>398</v>
      </c>
      <c r="H52" s="17" t="b">
        <f t="shared" si="1"/>
        <v>1</v>
      </c>
    </row>
    <row r="53" spans="1:8" x14ac:dyDescent="0.25">
      <c r="A53" s="3" t="s">
        <v>362</v>
      </c>
      <c r="B53" s="3" t="s">
        <v>279</v>
      </c>
      <c r="C53" s="3" t="s">
        <v>356</v>
      </c>
      <c r="D53" s="42">
        <v>0.01</v>
      </c>
      <c r="E53" s="42">
        <v>7.0000000000000001E-3</v>
      </c>
      <c r="F53" s="42">
        <v>1.4E-2</v>
      </c>
      <c r="G53" t="s">
        <v>398</v>
      </c>
      <c r="H53" s="17" t="b">
        <f t="shared" si="1"/>
        <v>1</v>
      </c>
    </row>
    <row r="54" spans="1:8" x14ac:dyDescent="0.25">
      <c r="A54" s="3" t="s">
        <v>362</v>
      </c>
      <c r="B54" s="3" t="s">
        <v>281</v>
      </c>
      <c r="C54" s="3" t="s">
        <v>357</v>
      </c>
      <c r="D54" s="44">
        <v>2.5000000000000001E-2</v>
      </c>
      <c r="E54" s="42">
        <v>1.7000000000000001E-2</v>
      </c>
      <c r="F54" s="42">
        <v>3.5000000000000003E-2</v>
      </c>
      <c r="G54" t="s">
        <v>398</v>
      </c>
      <c r="H54" s="17" t="b">
        <f t="shared" si="1"/>
        <v>1</v>
      </c>
    </row>
    <row r="55" spans="1:8" x14ac:dyDescent="0.25">
      <c r="A55" s="3" t="s">
        <v>362</v>
      </c>
      <c r="B55" s="3" t="s">
        <v>283</v>
      </c>
      <c r="C55" s="3" t="s">
        <v>358</v>
      </c>
      <c r="D55" s="44">
        <v>8.1000000000000003E-2</v>
      </c>
      <c r="E55" s="42">
        <v>5.5E-2</v>
      </c>
      <c r="F55" s="42">
        <v>0.107</v>
      </c>
      <c r="G55" t="s">
        <v>398</v>
      </c>
      <c r="H55" s="17" t="b">
        <f t="shared" si="1"/>
        <v>1</v>
      </c>
    </row>
    <row r="56" spans="1:8" x14ac:dyDescent="0.25">
      <c r="A56" s="3" t="s">
        <v>362</v>
      </c>
      <c r="B56" s="3" t="s">
        <v>285</v>
      </c>
      <c r="C56" s="3" t="s">
        <v>359</v>
      </c>
      <c r="D56" s="42">
        <v>0.28899999999999998</v>
      </c>
      <c r="E56" s="42">
        <v>0.128</v>
      </c>
      <c r="F56" s="42">
        <v>0.499</v>
      </c>
      <c r="G56" t="s">
        <v>398</v>
      </c>
      <c r="H56" s="17" t="b">
        <f t="shared" si="1"/>
        <v>1</v>
      </c>
    </row>
    <row r="57" spans="1:8" x14ac:dyDescent="0.25">
      <c r="A57" s="3" t="s">
        <v>362</v>
      </c>
      <c r="B57" s="3" t="s">
        <v>287</v>
      </c>
      <c r="C57" s="3" t="s">
        <v>360</v>
      </c>
      <c r="D57" s="42">
        <v>0.58199999999999996</v>
      </c>
      <c r="E57" s="42">
        <v>0.40600000000000003</v>
      </c>
      <c r="F57" s="42">
        <v>0.74299999999999999</v>
      </c>
      <c r="G57" t="s">
        <v>398</v>
      </c>
      <c r="H57" s="17" t="b">
        <f t="shared" si="1"/>
        <v>1</v>
      </c>
    </row>
    <row r="58" spans="1:8" x14ac:dyDescent="0.25">
      <c r="A58" s="3" t="s">
        <v>362</v>
      </c>
      <c r="B58" t="s">
        <v>289</v>
      </c>
      <c r="C58" t="s">
        <v>361</v>
      </c>
      <c r="D58" s="42">
        <v>7.8E-2</v>
      </c>
      <c r="E58" s="42">
        <v>5.1999999999999998E-2</v>
      </c>
      <c r="F58" s="42">
        <v>0.111</v>
      </c>
      <c r="G58" t="s">
        <v>398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2022-07-14T18:17:36Z</dcterms:modified>
</cp:coreProperties>
</file>