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1"/>
    </font>
    <font>
      <name val="Calibri"/>
      <charset val="204"/>
      <family val="2"/>
      <color theme="10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E0101"/>
        <bgColor rgb="FFFE0101"/>
      </patternFill>
    </fill>
    <fill>
      <patternFill patternType="solid">
        <fgColor rgb="0000ff00"/>
        <bgColor rgb="0000ff00"/>
      </patternFill>
    </fill>
    <fill>
      <patternFill patternType="solid">
        <fgColor rgb="00fe0101"/>
        <bgColor rgb="00fe010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pivotButton="0" quotePrefix="0" xfId="0"/>
    <xf numFmtId="0" fontId="3" fillId="0" borderId="1" pivotButton="0" quotePrefix="0" xfId="0"/>
    <xf numFmtId="0" fontId="3" fillId="0" borderId="0" applyAlignment="1" pivotButton="0" quotePrefix="0" xfId="0">
      <alignment horizontal="right"/>
    </xf>
    <xf numFmtId="2" fontId="3" fillId="0" borderId="0" pivotButton="0" quotePrefix="0" xfId="0"/>
    <xf numFmtId="0" fontId="2" fillId="0" borderId="0" applyAlignment="1" pivotButton="0" quotePrefix="0" xfId="1">
      <alignment horizontal="left" vertical="center"/>
    </xf>
    <xf numFmtId="0" fontId="0" fillId="2" borderId="0" pivotButton="0" quotePrefix="0" xfId="0"/>
    <xf numFmtId="0" fontId="3" fillId="2" borderId="0" pivotButton="0" quotePrefix="0" xfId="0"/>
    <xf numFmtId="0" fontId="3" fillId="2" borderId="0" applyAlignment="1" pivotButton="0" quotePrefix="0" xfId="0">
      <alignment horizontal="right"/>
    </xf>
    <xf numFmtId="2" fontId="3" fillId="2" borderId="0" pivotButton="0" quotePrefix="0" xfId="0"/>
    <xf numFmtId="0" fontId="3" fillId="3" borderId="2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5" fillId="0" borderId="1" applyAlignment="1" pivotButton="0" quotePrefix="0" xfId="1">
      <alignment horizontal="left" vertical="center"/>
    </xf>
    <xf numFmtId="0" fontId="2" fillId="0" borderId="1" pivotButton="0" quotePrefix="0" xfId="1"/>
    <xf numFmtId="0" fontId="4" fillId="0" borderId="1" pivotButton="0" quotePrefix="0" xfId="0"/>
    <xf numFmtId="0" fontId="3" fillId="0" borderId="0" pivotButton="0" quotePrefix="0" xfId="0"/>
    <xf numFmtId="0" fontId="0" fillId="0" borderId="0" pivotButton="0" quotePrefix="0" xfId="0"/>
    <xf numFmtId="2" fontId="1" fillId="4" borderId="1" pivotButton="0" quotePrefix="0" xfId="0"/>
    <xf numFmtId="2" fontId="1" fillId="5" borderId="1" pivotButton="0" quotePrefix="0" xfId="0"/>
    <xf numFmtId="2" fontId="1" fillId="6" borderId="1" pivotButton="0" quotePrefix="0" xfId="0"/>
    <xf numFmtId="2" fontId="1" fillId="7" borderId="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eamcommunity.com/market/listings/730/Sticker%20%7C%20Copenhagen%20Flames%20%7C%20Stockholm%202021" TargetMode="External" Id="rId1" /><Relationship Type="http://schemas.openxmlformats.org/officeDocument/2006/relationships/hyperlink" Target="https://steamcommunity.com/market/listings/730/Sticker%20%7C%20gla1ve%20(Glitter)%20%7C%20Antwerp%202022" TargetMode="External" Id="rId2" /><Relationship Type="http://schemas.openxmlformats.org/officeDocument/2006/relationships/hyperlink" Target="https://steamcommunity.com/market/listings/730/Sticker%20%7C%20Ninjas%20in%20Pyjamas%20(Glitter)%20%7C%20Rio%202022" TargetMode="External" Id="rId3" /><Relationship Type="http://schemas.openxmlformats.org/officeDocument/2006/relationships/hyperlink" Target="https://steamcommunity.com/market/listings/730/Sticker%20%7C%20Astralis%20%7C%20Antwerp%202022" TargetMode="External" Id="rId4" /><Relationship Type="http://schemas.openxmlformats.org/officeDocument/2006/relationships/hyperlink" Target="https://steamcommunity.com/market/listings/730/Sticker%20%7C%20ESPADA%20%7C%202020%20RMR" TargetMode="External" Id="rId5" /><Relationship Type="http://schemas.openxmlformats.org/officeDocument/2006/relationships/hyperlink" Target="https://steamcommunity.com/market/listings/730/Sticker%20%7C%20Gen.G%20%7C%202020%20RMR" TargetMode="External" Id="rId6" /><Relationship Type="http://schemas.openxmlformats.org/officeDocument/2006/relationships/hyperlink" Target="https://steamcommunity.com/market/listings/730/Sticker%20%7C%20100%20Thieves%20%7C%202020%20RMR" TargetMode="External" Id="rId7" /><Relationship Type="http://schemas.openxmlformats.org/officeDocument/2006/relationships/hyperlink" Target="https://steamcommunity.com/market/listings/730/Sticker%20%7C%20Evil%20Geniuses%20%7C%202020%20RMR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L9998"/>
  <sheetViews>
    <sheetView tabSelected="1" topLeftCell="A9" workbookViewId="0">
      <selection activeCell="H20" sqref="H20"/>
    </sheetView>
  </sheetViews>
  <sheetFormatPr baseColWidth="8" defaultRowHeight="14.4"/>
  <cols>
    <col width="43.33203125" bestFit="1" customWidth="1" style="16" min="1" max="1"/>
    <col width="17.21875" bestFit="1" customWidth="1" style="16" min="4" max="4"/>
    <col width="11.21875" bestFit="1" customWidth="1" style="16" min="7" max="7"/>
    <col width="14" bestFit="1" customWidth="1" style="16" min="8" max="8"/>
    <col width="18.6640625" bestFit="1" customWidth="1" style="16" min="9" max="9"/>
  </cols>
  <sheetData>
    <row r="3" ht="15" customHeight="1" s="16" thickBot="1">
      <c r="B3" s="5" t="n"/>
      <c r="C3" s="5" t="n"/>
      <c r="D3" s="5" t="n"/>
      <c r="E3" s="5" t="n"/>
    </row>
    <row r="4" ht="15" customHeight="1" s="16" thickBot="1">
      <c r="A4" s="15" t="n"/>
      <c r="B4" s="5" t="inlineStr">
        <is>
          <t xml:space="preserve">текущая сумма = </t>
        </is>
      </c>
      <c r="C4" s="6" t="n"/>
      <c r="D4" s="9">
        <f>SUM(G$10:G$1048576)</f>
        <v/>
      </c>
      <c r="E4" s="6" t="n"/>
      <c r="F4" s="15" t="n"/>
      <c r="G4" s="15" t="n"/>
      <c r="H4" s="15" t="n"/>
      <c r="I4" s="15" t="n"/>
    </row>
    <row r="5">
      <c r="A5" s="15" t="n"/>
      <c r="B5" s="7" t="n"/>
      <c r="C5" s="7" t="n"/>
      <c r="D5" s="7" t="n"/>
      <c r="E5" s="8" t="n"/>
      <c r="F5" s="4" t="n"/>
    </row>
    <row r="6">
      <c r="A6" s="15" t="n"/>
      <c r="B6" s="2" t="n"/>
      <c r="C6" s="2" t="n"/>
      <c r="D6" s="2" t="n"/>
      <c r="E6" s="3" t="n"/>
      <c r="F6" s="4" t="n"/>
      <c r="H6" s="15" t="n"/>
    </row>
    <row r="9">
      <c r="A9" s="1" t="inlineStr">
        <is>
          <t>название</t>
        </is>
      </c>
      <c r="B9" s="1" t="inlineStr">
        <is>
          <t>цена закупки, руб</t>
        </is>
      </c>
      <c r="C9" s="1" t="inlineStr">
        <is>
          <t>кол-во</t>
        </is>
      </c>
      <c r="D9" s="1" t="inlineStr">
        <is>
          <t>текущая цена, руб</t>
        </is>
      </c>
      <c r="E9" s="1" t="inlineStr">
        <is>
          <t>изменение, %</t>
        </is>
      </c>
      <c r="F9" s="1" t="inlineStr">
        <is>
          <t>ссылка</t>
        </is>
      </c>
      <c r="G9" s="1" t="inlineStr">
        <is>
          <t>общая цена</t>
        </is>
      </c>
      <c r="H9" s="15" t="n"/>
      <c r="I9" s="15" t="n"/>
      <c r="K9" t="inlineStr">
        <is>
          <t>История:</t>
        </is>
      </c>
    </row>
    <row r="10">
      <c r="A10" s="10" t="inlineStr">
        <is>
          <t>Наклейка | Copenhagen Flames | Стокгольм 2021</t>
        </is>
      </c>
      <c r="B10" s="11" t="n">
        <v>4.9</v>
      </c>
      <c r="C10" s="11" t="n">
        <v>74</v>
      </c>
      <c r="D10" s="11" t="n">
        <v>10</v>
      </c>
      <c r="E10" s="19">
        <f>((D10-B10)/B10)*100</f>
        <v/>
      </c>
      <c r="F10" s="12" t="inlineStr">
        <is>
          <t>https://steamcommunity.com/market/listings/730/Sticker%20%7C%20Copenhagen%20Flames%20%7C%20Stockholm%202021</t>
        </is>
      </c>
      <c r="G10" s="10">
        <f>C10*D10</f>
        <v/>
      </c>
      <c r="K10" t="n">
        <v>1253.95</v>
      </c>
      <c r="L10" t="inlineStr">
        <is>
          <t>Wed Mar 22 18:05:47 2023</t>
        </is>
      </c>
    </row>
    <row r="11">
      <c r="A11" s="10" t="inlineStr">
        <is>
          <t>Наклейка | Vitality | Антверпен 2022</t>
        </is>
      </c>
      <c r="B11" s="11" t="n">
        <v>0.85</v>
      </c>
      <c r="C11" s="11" t="n">
        <v>50</v>
      </c>
      <c r="D11" s="11" t="n">
        <v>6</v>
      </c>
      <c r="E11" s="19">
        <f>((D11-B11)/B11)*100</f>
        <v/>
      </c>
      <c r="F11" s="12" t="inlineStr">
        <is>
          <t>https://steamcommunity.com/market/listings/730/Sticker%20%7C%20Vitality%20%7C%20Antwerp%202022</t>
        </is>
      </c>
      <c r="G11" s="10">
        <f>C11*D11</f>
        <v/>
      </c>
      <c r="H11" s="15" t="n"/>
      <c r="K11" t="n">
        <v>1262.15</v>
      </c>
      <c r="L11" t="inlineStr">
        <is>
          <t>Wed Mar 22 18:17:22 2023</t>
        </is>
      </c>
    </row>
    <row r="12">
      <c r="A12" s="10" t="inlineStr">
        <is>
          <t>Наклейка | gla1ve (блёстки) | Антверпен 2022</t>
        </is>
      </c>
      <c r="B12" s="10" t="n">
        <v>3.79</v>
      </c>
      <c r="C12" s="10" t="n">
        <v>21</v>
      </c>
      <c r="D12" s="11" t="n">
        <v>18.54</v>
      </c>
      <c r="E12" s="19">
        <f>((D12-B12)/B12)*100</f>
        <v/>
      </c>
      <c r="F12" s="12" t="inlineStr">
        <is>
          <t>https://steamcommunity.com/market/listings/730/Sticker%20%7C%20gla1ve%20(Glitter)%20%7C%20Antwerp%202022</t>
        </is>
      </c>
      <c r="G12" s="10">
        <f>C12*D12</f>
        <v/>
      </c>
      <c r="K12" t="n">
        <v>1307.89</v>
      </c>
      <c r="L12" t="inlineStr">
        <is>
          <t>Thu Mar 23 10:41:31 2023</t>
        </is>
      </c>
    </row>
    <row r="13">
      <c r="A13" s="10" t="inlineStr">
        <is>
          <t>Наклейка | Ninjas in Pyjamas (блёстки) | Рио 2022</t>
        </is>
      </c>
      <c r="B13" s="10" t="n">
        <v>9.73</v>
      </c>
      <c r="C13" s="10" t="n">
        <v>5</v>
      </c>
      <c r="D13" s="11" t="n">
        <v>35</v>
      </c>
      <c r="E13" s="19">
        <f>((D13-B13)/B13)*100</f>
        <v/>
      </c>
      <c r="F13" s="12" t="inlineStr">
        <is>
          <t>https://steamcommunity.com/market/listings/730/Sticker%20%7C%20Ninjas%20in%20Pyjamas%20(Glitter)%20%7C%20Rio%202022</t>
        </is>
      </c>
      <c r="G13" s="10">
        <f>C13*D13</f>
        <v/>
      </c>
      <c r="K13" t="n">
        <v>1107.65</v>
      </c>
      <c r="L13" t="inlineStr">
        <is>
          <t>Fri Mar 24 20:05:18 2023</t>
        </is>
      </c>
    </row>
    <row r="14">
      <c r="A14" s="10" t="inlineStr">
        <is>
          <t>Наклейка | Astralis | Антверпен 2022</t>
        </is>
      </c>
      <c r="B14" s="10" t="n">
        <v>5.93</v>
      </c>
      <c r="C14" s="10" t="n">
        <v>10</v>
      </c>
      <c r="D14" s="10" t="n">
        <v>13.99</v>
      </c>
      <c r="E14" s="19">
        <f>((D14-B14)/B14)*100</f>
        <v/>
      </c>
      <c r="F14" s="12" t="inlineStr">
        <is>
          <t>https://steamcommunity.com/market/listings/730/Sticker%20%7C%20Astralis%20%7C%20Antwerp%202022</t>
        </is>
      </c>
      <c r="G14" s="10">
        <f>C14*D14</f>
        <v/>
      </c>
      <c r="K14" t="n">
        <v>1606.36</v>
      </c>
      <c r="L14" t="inlineStr">
        <is>
          <t>Thu Apr 13 15:38:24 2023</t>
        </is>
      </c>
    </row>
    <row r="15">
      <c r="A15" s="10" t="inlineStr">
        <is>
          <t>Sticker | ESPADA | 2020 RMR</t>
        </is>
      </c>
      <c r="B15" s="10" t="n">
        <v>1.4</v>
      </c>
      <c r="C15" s="10" t="n">
        <v>33</v>
      </c>
      <c r="D15" s="10" t="n">
        <v>1.34</v>
      </c>
      <c r="E15" s="20">
        <f>((D15-B15)/B15)*100</f>
        <v/>
      </c>
      <c r="F15" s="13" t="inlineStr">
        <is>
          <t>https://steamcommunity.com/market/listings/730/Sticker%20%7C%20ESPADA%20%7C%202020%20RMR</t>
        </is>
      </c>
      <c r="G15" s="10">
        <f>C15*D15</f>
        <v/>
      </c>
      <c r="K15" t="n">
        <v>1913.3</v>
      </c>
      <c r="L15" t="inlineStr">
        <is>
          <t>Tue Apr 18 11:50:58 2023</t>
        </is>
      </c>
    </row>
    <row r="16">
      <c r="A16" s="10" t="inlineStr">
        <is>
          <t>Sticker | Gen.G | 2020 RMR</t>
        </is>
      </c>
      <c r="B16" s="10" t="n">
        <v>1.5</v>
      </c>
      <c r="C16" s="10" t="n">
        <v>11</v>
      </c>
      <c r="D16" s="10" t="n">
        <v>1.33</v>
      </c>
      <c r="E16" s="20">
        <f>((D16-B16)/B16)*100</f>
        <v/>
      </c>
      <c r="F16" s="13" t="inlineStr">
        <is>
          <t>https://steamcommunity.com/market/listings/730/Sticker%20%7C%20Gen.G%20%7C%202020%20RMR</t>
        </is>
      </c>
      <c r="G16" s="10">
        <f>C16*D16</f>
        <v/>
      </c>
      <c r="K16" t="n">
        <v>1916.38</v>
      </c>
      <c r="L16" t="inlineStr">
        <is>
          <t>Tue Apr 18 12:17:53 2023</t>
        </is>
      </c>
    </row>
    <row r="17">
      <c r="A17" s="10" t="inlineStr">
        <is>
          <t>Sticker | 100 Thieves | 2020 RMR</t>
        </is>
      </c>
      <c r="B17" s="10" t="n">
        <v>1.4</v>
      </c>
      <c r="C17" s="10" t="n">
        <v>23</v>
      </c>
      <c r="D17" s="10" t="n">
        <v>1.32</v>
      </c>
      <c r="E17" s="20">
        <f>((D17-B17)/B17)*100</f>
        <v/>
      </c>
      <c r="F17" s="13" t="inlineStr">
        <is>
          <t>https://steamcommunity.com/market/listings/730/Sticker%20%7C%20100%20Thieves%20%7C%202020%20RMR</t>
        </is>
      </c>
      <c r="G17" s="10">
        <f>C17*D17</f>
        <v/>
      </c>
      <c r="K17" t="n">
        <v>1914.17</v>
      </c>
      <c r="L17" t="inlineStr">
        <is>
          <t>Tue Apr 18 12:25:27 2023</t>
        </is>
      </c>
    </row>
    <row r="18">
      <c r="A18" s="14" t="inlineStr">
        <is>
          <t>Sticker | Evil Geniuses | 2020 RMR</t>
        </is>
      </c>
      <c r="B18" s="10" t="n">
        <v>2</v>
      </c>
      <c r="C18" s="10" t="n">
        <v>32</v>
      </c>
      <c r="D18" s="10" t="n">
        <v>1.19</v>
      </c>
      <c r="E18" s="20">
        <f>((D18-B18)/B18)*100</f>
        <v/>
      </c>
      <c r="F18" s="13" t="inlineStr">
        <is>
          <t>https://steamcommunity.com/market/listings/730/Sticker%20%7C%20Evil%20Geniuses%20%7C%202020%20RMR</t>
        </is>
      </c>
      <c r="G18" s="10">
        <f>C18*D18</f>
        <v/>
      </c>
      <c r="K18" t="n">
        <v>1871.53</v>
      </c>
      <c r="L18" t="inlineStr">
        <is>
          <t>Tue Apr 18 12:44:03 2023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</sheetData>
  <hyperlinks>
    <hyperlink ref="F10" display="https://steamcommunity.com/market/listings/730/Sticker %7C Copenhagen Flames %7C Stockholm 2021" r:id="rId1"/>
    <hyperlink ref="F12" r:id="rId2"/>
    <hyperlink ref="F13" r:id="rId3"/>
    <hyperlink ref="F14" r:id="rId4"/>
    <hyperlink ref="F15" r:id="rId5"/>
    <hyperlink ref="F16" r:id="rId6"/>
    <hyperlink ref="F17" r:id="rId7"/>
    <hyperlink ref="F18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Niyaz</dc:creator>
  <dcterms:created xsi:type="dcterms:W3CDTF">2015-06-05T18:19:34Z</dcterms:created>
  <dcterms:modified xsi:type="dcterms:W3CDTF">2023-04-18T07:44:03Z</dcterms:modified>
  <cp:lastModifiedBy>Niyaz</cp:lastModifiedBy>
</cp:coreProperties>
</file>