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ploads\Avasa  Uploads 18-19\Q3 Banquets 18-19\Attachments\"/>
    </mc:Choice>
  </mc:AlternateContent>
  <bookViews>
    <workbookView xWindow="0" yWindow="0" windowWidth="20490" windowHeight="6465"/>
  </bookViews>
  <sheets>
    <sheet name="4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7" i="1" l="1"/>
  <c r="H16" i="1"/>
  <c r="J16" i="1" s="1"/>
  <c r="K16" i="1" s="1"/>
  <c r="H15" i="1"/>
  <c r="J15" i="1" s="1"/>
  <c r="I11" i="1"/>
  <c r="J11" i="1" s="1"/>
  <c r="I10" i="1"/>
  <c r="J10" i="1" s="1"/>
  <c r="J17" i="1" l="1"/>
  <c r="K15" i="1"/>
  <c r="K17" i="1" s="1"/>
</calcChain>
</file>

<file path=xl/sharedStrings.xml><?xml version="1.0" encoding="utf-8"?>
<sst xmlns="http://schemas.openxmlformats.org/spreadsheetml/2006/main" count="36" uniqueCount="25">
  <si>
    <t>UNIT         : HOTEL AVASA - HYDERABAD, BANQUETS OPERATIONS SPECIAL -  2018-19</t>
  </si>
  <si>
    <t>TITLE       : AMENDMENTS WITH REASON AND APPROVAL FOR ADDITION AND DELETION OF ITEMS IN FP</t>
  </si>
  <si>
    <t>ITEMS NOT MENTIONED IN FP BUT CHARGED (AMENDMENT NOT AVAILABLE FOR VERIFICATION)</t>
  </si>
  <si>
    <t>Bill No.</t>
  </si>
  <si>
    <t>FP No.</t>
  </si>
  <si>
    <t>Bill Date</t>
  </si>
  <si>
    <t xml:space="preserve">Guest Name </t>
  </si>
  <si>
    <t>Pax</t>
  </si>
  <si>
    <t>Menu/FP Rate Rs.</t>
  </si>
  <si>
    <t>Charged Rate Rs.</t>
  </si>
  <si>
    <t>Difference Rs.</t>
  </si>
  <si>
    <t>Value Rs.</t>
  </si>
  <si>
    <t>Remark/Rate as per FP</t>
  </si>
  <si>
    <t>MR. Ramana Murthy</t>
  </si>
  <si>
    <t>No details of drivers in FP</t>
  </si>
  <si>
    <t>MS. Nandita Rao</t>
  </si>
  <si>
    <t>FOOD &amp; HIRE ITEMS MENTIONED IN FP BUT NOT CHARGED (AMENDMENT NOT AVAILABLE FOR VERIFICATION)</t>
  </si>
  <si>
    <t>Item Name</t>
  </si>
  <si>
    <t>Qty.</t>
  </si>
  <si>
    <t>Menu Rate Rs.</t>
  </si>
  <si>
    <t>Charged Rs.</t>
  </si>
  <si>
    <t>MR. Harish</t>
  </si>
  <si>
    <t>Flipchart &amp; White Board</t>
  </si>
  <si>
    <t>Flipchart &amp; White Board required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</si>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</sst>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0" x14ac:knownFonts="1">
    <font>
      <sz val="10"/>
      <color theme="1"/>
      <name val="Times New Roman"/>
      <family val="2"/>
    </font>
    <font>
      <sz val="11"/>
      <color indexed="8"/>
      <name val="Calibri"/>
      <family val="2"/>
    </font>
    <font>
      <sz val="10"/>
      <name val="Calibri"/>
      <family val="2"/>
      <scheme val="minor"/>
    </font>
    <font>
      <sz val="10"/>
      <name val="Arial"/>
      <family val="2"/>
    </font>
    <font>
      <sz val="10"/>
      <color indexed="12"/>
      <name val="Calibri"/>
      <family val="2"/>
      <scheme val="minor"/>
    </font>
    <font>
      <sz val="10"/>
      <color theme="1"/>
      <name val="Times New Roman"/>
      <family val="2"/>
    </font>
    <font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31"/>
      </patternFill>
    </fill>
    <fill>
      <patternFill patternType="solid">
        <fgColor theme="0" tint="-0.14999847407452621"/>
        <bgColor indexed="64"/>
      </patternFill>
    </fill>
  </fills>
  <borders count="17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5" fillId="0" borderId="0" applyFont="0" applyFill="0" applyBorder="0" applyAlignment="0" applyProtection="0"/>
    <xf numFmtId="0" fontId="1" fillId="0" borderId="0"/>
    <xf numFmtId="0" fontId="3" fillId="0" borderId="0"/>
  </cellStyleXfs>
  <cellXfs count="41">
    <xf numFmtId="0" fontId="0" fillId="0" borderId="0" xfId="0"/>
    <xf numFmtId="0" fontId="2" fillId="2" borderId="1" xfId="2" applyFont="1" applyFill="1" applyBorder="1" applyAlignment="1">
      <alignment vertical="center"/>
    </xf>
    <xf numFmtId="0" fontId="2" fillId="2" borderId="2" xfId="2" applyFont="1" applyFill="1" applyBorder="1" applyAlignment="1">
      <alignment vertical="center"/>
    </xf>
    <xf numFmtId="0" fontId="4" fillId="2" borderId="3" xfId="3" applyFont="1" applyFill="1" applyBorder="1" applyAlignment="1">
      <alignment vertical="center"/>
    </xf>
    <xf numFmtId="0" fontId="6" fillId="0" borderId="0" xfId="0" applyFont="1"/>
    <xf numFmtId="0" fontId="7" fillId="2" borderId="4" xfId="2" applyFont="1" applyFill="1" applyBorder="1" applyAlignment="1">
      <alignment vertical="center"/>
    </xf>
    <xf numFmtId="0" fontId="7" fillId="2" borderId="0" xfId="2" applyFont="1" applyFill="1" applyBorder="1" applyAlignment="1">
      <alignment vertical="center"/>
    </xf>
    <xf numFmtId="0" fontId="4" fillId="2" borderId="5" xfId="3" applyFont="1" applyFill="1" applyBorder="1" applyAlignment="1">
      <alignment vertical="center"/>
    </xf>
    <xf numFmtId="0" fontId="7" fillId="2" borderId="6" xfId="2" applyFont="1" applyFill="1" applyBorder="1" applyAlignment="1">
      <alignment vertical="center"/>
    </xf>
    <xf numFmtId="0" fontId="7" fillId="2" borderId="7" xfId="2" applyFont="1" applyFill="1" applyBorder="1" applyAlignment="1">
      <alignment vertical="center"/>
    </xf>
    <xf numFmtId="0" fontId="4" fillId="2" borderId="8" xfId="3" applyFont="1" applyFill="1" applyBorder="1" applyAlignment="1">
      <alignment vertical="center"/>
    </xf>
    <xf numFmtId="0" fontId="2" fillId="0" borderId="4" xfId="2" applyFont="1" applyFill="1" applyBorder="1" applyAlignment="1">
      <alignment vertical="center"/>
    </xf>
    <xf numFmtId="0" fontId="2" fillId="0" borderId="0" xfId="2" applyFont="1" applyFill="1" applyBorder="1" applyAlignment="1">
      <alignment vertical="center"/>
    </xf>
    <xf numFmtId="0" fontId="4" fillId="0" borderId="5" xfId="3" applyFont="1" applyFill="1" applyBorder="1" applyAlignment="1">
      <alignment vertical="center"/>
    </xf>
    <xf numFmtId="0" fontId="6" fillId="0" borderId="0" xfId="0" applyFont="1" applyFill="1"/>
    <xf numFmtId="0" fontId="8" fillId="0" borderId="9" xfId="0" applyFont="1" applyBorder="1"/>
    <xf numFmtId="0" fontId="6" fillId="0" borderId="10" xfId="0" applyFont="1" applyBorder="1"/>
    <xf numFmtId="0" fontId="6" fillId="0" borderId="11" xfId="0" applyFont="1" applyBorder="1"/>
    <xf numFmtId="0" fontId="7" fillId="3" borderId="12" xfId="0" applyFont="1" applyFill="1" applyBorder="1" applyAlignment="1">
      <alignment horizontal="center" vertical="center" wrapText="1"/>
    </xf>
    <xf numFmtId="0" fontId="9" fillId="3" borderId="12" xfId="0" applyFont="1" applyFill="1" applyBorder="1" applyAlignment="1">
      <alignment horizontal="center" vertical="center" wrapText="1"/>
    </xf>
    <xf numFmtId="15" fontId="7" fillId="3" borderId="12" xfId="0" applyNumberFormat="1" applyFont="1" applyFill="1" applyBorder="1" applyAlignment="1">
      <alignment horizontal="center" vertical="center" wrapText="1"/>
    </xf>
    <xf numFmtId="0" fontId="6" fillId="0" borderId="13" xfId="0" applyFont="1" applyBorder="1"/>
    <xf numFmtId="0" fontId="6" fillId="0" borderId="12" xfId="0" applyFont="1" applyBorder="1"/>
    <xf numFmtId="15" fontId="6" fillId="0" borderId="12" xfId="0" applyNumberFormat="1" applyFont="1" applyBorder="1"/>
    <xf numFmtId="0" fontId="6" fillId="0" borderId="14" xfId="0" applyFont="1" applyBorder="1"/>
    <xf numFmtId="0" fontId="6" fillId="0" borderId="0" xfId="0" applyFont="1" applyBorder="1"/>
    <xf numFmtId="0" fontId="8" fillId="0" borderId="14" xfId="0" applyFont="1" applyBorder="1"/>
    <xf numFmtId="0" fontId="2" fillId="0" borderId="12" xfId="0" applyFont="1" applyFill="1" applyBorder="1" applyAlignment="1">
      <alignment horizontal="center"/>
    </xf>
    <xf numFmtId="15" fontId="2" fillId="0" borderId="12" xfId="0" applyNumberFormat="1" applyFont="1" applyFill="1" applyBorder="1" applyAlignment="1">
      <alignment horizontal="center"/>
    </xf>
    <xf numFmtId="0" fontId="2" fillId="0" borderId="12" xfId="0" applyFont="1" applyFill="1" applyBorder="1" applyAlignment="1">
      <alignment horizontal="left"/>
    </xf>
    <xf numFmtId="2" fontId="2" fillId="0" borderId="12" xfId="0" applyNumberFormat="1" applyFont="1" applyFill="1" applyBorder="1" applyAlignment="1">
      <alignment horizontal="right"/>
    </xf>
    <xf numFmtId="43" fontId="2" fillId="0" borderId="12" xfId="1" applyFont="1" applyFill="1" applyBorder="1" applyAlignment="1">
      <alignment horizontal="left"/>
    </xf>
    <xf numFmtId="43" fontId="6" fillId="0" borderId="12" xfId="1" applyFont="1" applyFill="1" applyBorder="1"/>
    <xf numFmtId="43" fontId="6" fillId="0" borderId="12" xfId="1" applyFont="1" applyBorder="1"/>
    <xf numFmtId="0" fontId="2" fillId="3" borderId="12" xfId="0" applyFont="1" applyFill="1" applyBorder="1" applyAlignment="1">
      <alignment horizontal="center"/>
    </xf>
    <xf numFmtId="15" fontId="2" fillId="3" borderId="12" xfId="0" applyNumberFormat="1" applyFont="1" applyFill="1" applyBorder="1" applyAlignment="1">
      <alignment horizontal="center"/>
    </xf>
    <xf numFmtId="0" fontId="2" fillId="3" borderId="12" xfId="0" applyFont="1" applyFill="1" applyBorder="1" applyAlignment="1">
      <alignment horizontal="left"/>
    </xf>
    <xf numFmtId="2" fontId="7" fillId="3" borderId="15" xfId="0" applyNumberFormat="1" applyFont="1" applyFill="1" applyBorder="1" applyAlignment="1"/>
    <xf numFmtId="2" fontId="7" fillId="3" borderId="16" xfId="0" applyNumberFormat="1" applyFont="1" applyFill="1" applyBorder="1" applyAlignment="1"/>
    <xf numFmtId="0" fontId="9" fillId="3" borderId="12" xfId="0" applyFont="1" applyFill="1" applyBorder="1" applyAlignment="1">
      <alignment horizontal="center"/>
    </xf>
    <xf numFmtId="43" fontId="9" fillId="3" borderId="12" xfId="0" applyNumberFormat="1" applyFont="1" applyFill="1" applyBorder="1"/>
  </cellXfs>
  <cellStyles count="4">
    <cellStyle name="Comma" xfId="1" builtinId="3"/>
    <cellStyle name="Normal" xfId="0" builtinId="0"/>
    <cellStyle name="Normal 2 3 4 2" xfId="2"/>
    <cellStyle name="Normal_GPC June anne '10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7"/>
  <sheetViews>
    <sheetView showGridLines="0" tabSelected="1" workbookViewId="0">
      <selection activeCell="B8" sqref="B8"/>
    </sheetView>
  </sheetViews>
  <sheetFormatPr defaultRowHeight="12.75" x14ac:dyDescent="0.2"/>
  <cols>
    <col min="1" max="1" width="9.33203125" style="4"/>
    <col min="2" max="3" width="7" style="4" customWidth="1"/>
    <col min="4" max="4" width="10.5" style="4" bestFit="1" customWidth="1"/>
    <col min="5" max="5" width="20.1640625" style="4" bestFit="1" customWidth="1"/>
    <col min="6" max="6" width="24" style="4" customWidth="1"/>
    <col min="7" max="7" width="7.83203125" style="4" customWidth="1"/>
    <col min="8" max="9" width="10.5" style="4" bestFit="1" customWidth="1"/>
    <col min="10" max="10" width="11.1640625" style="4" customWidth="1"/>
    <col min="11" max="11" width="25.33203125" style="4" bestFit="1" customWidth="1"/>
    <col min="12" max="12" width="32.6640625" style="4" customWidth="1"/>
    <col min="13" max="16384" width="9.33203125" style="4"/>
  </cols>
  <sheetData>
    <row r="2" spans="2:12" x14ac:dyDescent="0.2">
      <c r="B2" s="1"/>
      <c r="C2" s="2"/>
      <c r="D2" s="2"/>
      <c r="E2" s="2"/>
      <c r="F2" s="2"/>
      <c r="G2" s="2"/>
      <c r="H2" s="2"/>
      <c r="I2" s="2"/>
      <c r="J2" s="2"/>
      <c r="K2" s="2"/>
      <c r="L2" s="3"/>
    </row>
    <row r="3" spans="2:12" x14ac:dyDescent="0.2">
      <c r="B3" s="5" t="s">
        <v>0</v>
      </c>
      <c r="C3" s="6"/>
      <c r="D3" s="6"/>
      <c r="E3" s="6"/>
      <c r="F3" s="6"/>
      <c r="G3" s="6"/>
      <c r="H3" s="6"/>
      <c r="I3" s="6"/>
      <c r="J3" s="6"/>
      <c r="K3" s="6"/>
      <c r="L3" s="7"/>
    </row>
    <row r="4" spans="2:12" x14ac:dyDescent="0.2">
      <c r="B4" s="5"/>
      <c r="C4" s="6"/>
      <c r="D4" s="6"/>
      <c r="E4" s="6"/>
      <c r="F4" s="6"/>
      <c r="G4" s="6"/>
      <c r="H4" s="6"/>
      <c r="I4" s="6"/>
      <c r="J4" s="6"/>
      <c r="K4" s="6"/>
      <c r="L4" s="7"/>
    </row>
    <row r="5" spans="2:12" x14ac:dyDescent="0.2">
      <c r="B5" s="5" t="s">
        <v>1</v>
      </c>
      <c r="C5" s="6"/>
      <c r="D5" s="6"/>
      <c r="E5" s="6"/>
      <c r="F5" s="6"/>
      <c r="G5" s="6"/>
      <c r="H5" s="6"/>
      <c r="I5" s="6"/>
      <c r="J5" s="6"/>
      <c r="K5" s="6"/>
      <c r="L5" s="7"/>
    </row>
    <row r="6" spans="2:12" x14ac:dyDescent="0.2">
      <c r="B6" s="8"/>
      <c r="C6" s="9"/>
      <c r="D6" s="9"/>
      <c r="E6" s="9"/>
      <c r="F6" s="9"/>
      <c r="G6" s="9"/>
      <c r="H6" s="9"/>
      <c r="I6" s="9"/>
      <c r="J6" s="9"/>
      <c r="K6" s="9"/>
      <c r="L6" s="10"/>
    </row>
    <row r="7" spans="2:12" s="14" customFormat="1" x14ac:dyDescent="0.2">
      <c r="B7" s="11"/>
      <c r="C7" s="12"/>
      <c r="D7" s="12"/>
      <c r="E7" s="12"/>
      <c r="F7" s="12"/>
      <c r="G7" s="12"/>
      <c r="H7" s="12"/>
      <c r="I7" s="12"/>
      <c r="J7" s="12"/>
      <c r="K7" s="12"/>
      <c r="L7" s="13"/>
    </row>
    <row r="8" spans="2:12" x14ac:dyDescent="0.2">
      <c r="B8" s="15" t="s">
        <v>2</v>
      </c>
      <c r="C8" s="16"/>
      <c r="D8" s="16"/>
      <c r="E8" s="16"/>
      <c r="F8" s="16"/>
      <c r="G8" s="16"/>
      <c r="H8" s="16"/>
      <c r="I8" s="16"/>
      <c r="J8" s="16"/>
      <c r="K8" s="16"/>
      <c r="L8" s="17"/>
    </row>
    <row r="9" spans="2:12" ht="51" x14ac:dyDescent="0.2">
      <c r="B9" s="18" t="s">
        <v>3</v>
      </c>
      <c r="C9" s="19" t="s">
        <v>4</v>
      </c>
      <c r="D9" s="20" t="s">
        <v>5</v>
      </c>
      <c r="E9" s="18" t="s">
        <v>6</v>
      </c>
      <c r="F9" s="18" t="s">
        <v>7</v>
      </c>
      <c r="G9" s="19" t="s">
        <v>8</v>
      </c>
      <c r="H9" s="19" t="s">
        <v>9</v>
      </c>
      <c r="I9" s="19" t="s">
        <v>10</v>
      </c>
      <c r="J9" s="19" t="s">
        <v>11</v>
      </c>
      <c r="K9" s="19" t="s">
        <v>12</v>
      </c>
      <c r="L9" s="21"/>
    </row>
    <row r="10" spans="2:12" x14ac:dyDescent="0.2">
      <c r="B10" s="22">
        <v>1087</v>
      </c>
      <c r="C10" s="22">
        <v>14557</v>
      </c>
      <c r="D10" s="23">
        <v>43463</v>
      </c>
      <c r="E10" s="22" t="s">
        <v>13</v>
      </c>
      <c r="F10" s="22">
        <v>30</v>
      </c>
      <c r="G10" s="22">
        <v>0</v>
      </c>
      <c r="H10" s="22">
        <v>300</v>
      </c>
      <c r="I10" s="22">
        <f>+H10-G10</f>
        <v>300</v>
      </c>
      <c r="J10" s="22">
        <f>+I10*F10</f>
        <v>9000</v>
      </c>
      <c r="K10" s="22" t="s">
        <v>14</v>
      </c>
      <c r="L10" s="21"/>
    </row>
    <row r="11" spans="2:12" x14ac:dyDescent="0.2">
      <c r="B11" s="22">
        <v>1079</v>
      </c>
      <c r="C11" s="22">
        <v>16512</v>
      </c>
      <c r="D11" s="23">
        <v>43461</v>
      </c>
      <c r="E11" s="22" t="s">
        <v>15</v>
      </c>
      <c r="F11" s="22">
        <v>6</v>
      </c>
      <c r="G11" s="22">
        <v>0</v>
      </c>
      <c r="H11" s="22">
        <v>300</v>
      </c>
      <c r="I11" s="22">
        <f>+H11-G11</f>
        <v>300</v>
      </c>
      <c r="J11" s="22">
        <f>+I11*F11</f>
        <v>1800</v>
      </c>
      <c r="K11" s="22" t="s">
        <v>14</v>
      </c>
      <c r="L11" s="21"/>
    </row>
    <row r="12" spans="2:12" x14ac:dyDescent="0.2">
      <c r="B12" s="24"/>
      <c r="C12" s="25"/>
      <c r="D12" s="25"/>
      <c r="E12" s="25"/>
      <c r="F12" s="25"/>
      <c r="G12" s="25"/>
      <c r="H12" s="25"/>
      <c r="I12" s="25"/>
      <c r="J12" s="25"/>
      <c r="K12" s="25"/>
      <c r="L12" s="21"/>
    </row>
    <row r="13" spans="2:12" x14ac:dyDescent="0.2">
      <c r="B13" s="26" t="s">
        <v>16</v>
      </c>
      <c r="C13" s="25"/>
      <c r="D13" s="25"/>
      <c r="E13" s="25"/>
      <c r="F13" s="25"/>
      <c r="G13" s="25"/>
      <c r="H13" s="25"/>
      <c r="I13" s="25"/>
      <c r="J13" s="25"/>
      <c r="K13" s="25"/>
      <c r="L13" s="21"/>
    </row>
    <row r="14" spans="2:12" ht="25.5" x14ac:dyDescent="0.2">
      <c r="B14" s="18" t="s">
        <v>3</v>
      </c>
      <c r="C14" s="19" t="s">
        <v>4</v>
      </c>
      <c r="D14" s="20" t="s">
        <v>5</v>
      </c>
      <c r="E14" s="18" t="s">
        <v>6</v>
      </c>
      <c r="F14" s="18" t="s">
        <v>17</v>
      </c>
      <c r="G14" s="19" t="s">
        <v>18</v>
      </c>
      <c r="H14" s="19" t="s">
        <v>19</v>
      </c>
      <c r="I14" s="19" t="s">
        <v>20</v>
      </c>
      <c r="J14" s="19" t="s">
        <v>10</v>
      </c>
      <c r="K14" s="19" t="s">
        <v>11</v>
      </c>
      <c r="L14" s="19" t="s">
        <v>12</v>
      </c>
    </row>
    <row r="15" spans="2:12" x14ac:dyDescent="0.2">
      <c r="B15" s="27">
        <v>1080</v>
      </c>
      <c r="C15" s="27">
        <v>16707</v>
      </c>
      <c r="D15" s="28">
        <v>43461</v>
      </c>
      <c r="E15" s="29" t="s">
        <v>21</v>
      </c>
      <c r="F15" s="27" t="s">
        <v>22</v>
      </c>
      <c r="G15" s="30">
        <v>1</v>
      </c>
      <c r="H15" s="31">
        <f>650+650</f>
        <v>1300</v>
      </c>
      <c r="I15" s="32">
        <v>0</v>
      </c>
      <c r="J15" s="32">
        <f>+I15-H15</f>
        <v>-1300</v>
      </c>
      <c r="K15" s="33">
        <f>+J15*G15</f>
        <v>-1300</v>
      </c>
      <c r="L15" s="27" t="s">
        <v>23</v>
      </c>
    </row>
    <row r="16" spans="2:12" x14ac:dyDescent="0.2">
      <c r="B16" s="27">
        <v>1075</v>
      </c>
      <c r="C16" s="27">
        <v>16399</v>
      </c>
      <c r="D16" s="28">
        <v>43460</v>
      </c>
      <c r="E16" s="29" t="s">
        <v>21</v>
      </c>
      <c r="F16" s="27" t="s">
        <v>22</v>
      </c>
      <c r="G16" s="30">
        <v>1</v>
      </c>
      <c r="H16" s="31">
        <f>650+650</f>
        <v>1300</v>
      </c>
      <c r="I16" s="32">
        <v>0</v>
      </c>
      <c r="J16" s="32">
        <f>+I16-H16</f>
        <v>-1300</v>
      </c>
      <c r="K16" s="33">
        <f>+J16*G16</f>
        <v>-1300</v>
      </c>
      <c r="L16" s="27" t="s">
        <v>23</v>
      </c>
    </row>
    <row r="17" spans="2:12" x14ac:dyDescent="0.2">
      <c r="B17" s="34"/>
      <c r="C17" s="34"/>
      <c r="D17" s="35"/>
      <c r="E17" s="36"/>
      <c r="F17" s="34"/>
      <c r="G17" s="37"/>
      <c r="H17" s="38"/>
      <c r="I17" s="39" t="s">
        <v>24</v>
      </c>
      <c r="J17" s="40">
        <f>SUM(J15:J16)</f>
        <v>-2600</v>
      </c>
      <c r="K17" s="40">
        <f>SUM(K15:K16)</f>
        <v>-2600</v>
      </c>
      <c r="L17" s="40">
        <f>SUM(L15:L16)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Venkat Associates</dc:creator>
  <cp:lastModifiedBy>Venkat Associates</cp:lastModifiedBy>
  <dcterms:created xsi:type="dcterms:W3CDTF">2019-02-26T10:52:47Z</dcterms:created>
  <dcterms:modified xsi:type="dcterms:W3CDTF">2019-02-26T10:53:01Z</dcterms:modified>
</cp:coreProperties>
</file>