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Surprise Night Verification\"/>
    </mc:Choice>
  </mc:AlternateContent>
  <bookViews>
    <workbookView xWindow="0" yWindow="0" windowWidth="20490" windowHeight="7620"/>
  </bookViews>
  <sheets>
    <sheet name="4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[4]ban!#REF!</definedName>
    <definedName name="__ann3">'[3]Annexure-5'!#REF!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'[5]Annexure-14'!#REF!</definedName>
    <definedName name="__xlnm._FilterDatabase_14">#REF!</definedName>
    <definedName name="__xlnm._FilterDatabase_15">#REF!</definedName>
    <definedName name="__xlnm._FilterDatabase_3">'[5]Annexure-4'!#REF!</definedName>
    <definedName name="_ann1">#REF!</definedName>
    <definedName name="_ANN11">#REF!</definedName>
    <definedName name="_ANN14">#REF!</definedName>
    <definedName name="_ann2">[4]ban!#REF!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'[6]Annexure-2'!#REF!</definedName>
    <definedName name="Excel_BuiltIn_Print_Area_2_1">#REF!</definedName>
    <definedName name="Excel_BuiltIn_Print_Area_2_1_2">NA()</definedName>
    <definedName name="Excel_BuiltIn_Print_Area_2_1_2_10">'[7]Ann-1'!#REF!</definedName>
    <definedName name="Excel_BuiltIn_Print_Area_2_1_2_5">'[7]Ann-1'!#REF!</definedName>
    <definedName name="Excel_BuiltIn_Print_Area_2_1_2_6">'[7]Ann-1'!#REF!</definedName>
    <definedName name="Excel_BuiltIn_Print_Area_2_1_2_7">'[7]Ann-1'!#REF!</definedName>
    <definedName name="Excel_BuiltIn_Print_Area_2_1_2_8">#REF!</definedName>
    <definedName name="Excel_BuiltIn_Print_Area_2_1_2_9">#REF!</definedName>
    <definedName name="Excel_BuiltIn_Print_Area_2_1_3">'[8]Ann-3'!#REF!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'[8]Ann-3'!#REF!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jkwahjs">#REF!</definedName>
    <definedName name="Old">[2]ban!#REF!</definedName>
    <definedName name="OLE_LINK5_2">'[9]ANN-3C'!#REF!</definedName>
    <definedName name="S">#REF!</definedName>
    <definedName name="SA">#REF!</definedName>
    <definedName name="sdasd">IF(AND([10]Sheet1!$G$4="© 2011 Spreadsheet123 Ltd. All rights reserved",[10]Sheet1!$A$4="Small Business Templates by Spreadsheet123.com"),1,0)</definedName>
    <definedName name="sds">IF(AND([10]Sheet1!$K$4="© 2011 Spreadsheet123 Ltd. All rights reserved",[10]Sheet1!$A$4="Small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H29" i="1" s="1"/>
  <c r="G23" i="1"/>
  <c r="G22" i="1"/>
  <c r="G21" i="1"/>
  <c r="G20" i="1"/>
  <c r="G19" i="1"/>
  <c r="G18" i="1"/>
  <c r="H24" i="1" s="1"/>
  <c r="H34" i="1" s="1"/>
  <c r="H35" i="1" s="1"/>
  <c r="G17" i="1"/>
  <c r="H13" i="1"/>
</calcChain>
</file>

<file path=xl/sharedStrings.xml><?xml version="1.0" encoding="utf-8"?>
<sst xmlns="http://schemas.openxmlformats.org/spreadsheetml/2006/main" count="50" uniqueCount="30">
  <si>
    <t>UNIT</t>
  </si>
  <si>
    <t>: HOTEL GREENPARK - VISAKHAPATNAM</t>
  </si>
  <si>
    <t>TITLE     : PHYSICAL VERIFICATION  OF CASH AT FRONT OFFICE</t>
  </si>
  <si>
    <t>S.No</t>
  </si>
  <si>
    <t>Particulars</t>
  </si>
  <si>
    <t>Amount (Rs.)</t>
  </si>
  <si>
    <t>A.</t>
  </si>
  <si>
    <t>Book Balance:</t>
  </si>
  <si>
    <t>Imprest</t>
  </si>
  <si>
    <t xml:space="preserve">     =&gt;</t>
  </si>
  <si>
    <t>As per (Books/Software)</t>
  </si>
  <si>
    <t>-</t>
  </si>
  <si>
    <t>B.</t>
  </si>
  <si>
    <t>Physical Balance:</t>
  </si>
  <si>
    <t>Denominations:</t>
  </si>
  <si>
    <t>i.) Notes:</t>
  </si>
  <si>
    <t>x</t>
  </si>
  <si>
    <t>ii.) Coins :</t>
  </si>
  <si>
    <t>iii.) IOU :</t>
  </si>
  <si>
    <t>iv.) Paid Out :</t>
  </si>
  <si>
    <t>Total - (B)   =&gt;</t>
  </si>
  <si>
    <t>Difference (B)-(A)</t>
  </si>
  <si>
    <t>Excess</t>
  </si>
  <si>
    <r>
      <rPr>
        <b/>
        <u/>
        <sz val="10"/>
        <rFont val="Times New Roman"/>
        <family val="1"/>
      </rPr>
      <t>Declaration:</t>
    </r>
    <r>
      <rPr>
        <sz val="10"/>
        <rFont val="Times New Roman"/>
        <family val="1"/>
      </rPr>
      <t xml:space="preserve"> The physical cash of </t>
    </r>
    <r>
      <rPr>
        <b/>
        <u/>
        <sz val="10"/>
        <rFont val="Times New Roman"/>
        <family val="1"/>
      </rPr>
      <t>Rs.14,460/-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and vouchers of </t>
    </r>
    <r>
      <rPr>
        <b/>
        <u/>
        <sz val="10"/>
        <rFont val="Times New Roman"/>
        <family val="1"/>
      </rPr>
      <t>Rs.550.00</t>
    </r>
    <r>
      <rPr>
        <sz val="10"/>
        <rFont val="Times New Roman"/>
        <family val="1"/>
      </rPr>
      <t xml:space="preserve"> have been verified by the auditors and have been handed over to me in tact.</t>
    </r>
  </si>
  <si>
    <t>For Venkat and Associates LLP</t>
  </si>
  <si>
    <t>For Hotel MARIGOLD</t>
  </si>
  <si>
    <t>Sd/-</t>
  </si>
  <si>
    <t>Mr. Jagadish</t>
  </si>
  <si>
    <t>Mr. Venkat</t>
  </si>
  <si>
    <r>
      <t>Disclaimer:</t>
    </r>
    <r>
      <rPr>
        <sz val="10"/>
        <rFont val="Times New Roman"/>
        <family val="1"/>
      </rPr>
      <t xml:space="preserve"> The observation reported are based only on our physical verification of </t>
    </r>
    <r>
      <rPr>
        <b/>
        <i/>
        <sz val="10"/>
        <rFont val="Times New Roman"/>
        <family val="1"/>
      </rPr>
      <t>cash</t>
    </r>
    <r>
      <rPr>
        <sz val="10"/>
        <rFont val="Times New Roman"/>
        <family val="1"/>
      </rPr>
      <t xml:space="preserve"> and the variances have been computed by taking the balances reflected in books as such without our validation and verification of the books.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</si>
</sst>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(* #,##0.00_);_(* \(#,##0.00\);_(* \-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0"/>
      <color rgb="FFFF0000"/>
      <name val="Times New Roman"/>
      <family val="1"/>
    </font>
    <font>
      <b/>
      <i/>
      <u/>
      <sz val="10"/>
      <name val="Times New Roman"/>
      <family val="1"/>
    </font>
    <font>
      <sz val="10"/>
      <color theme="1"/>
      <name val="Times New Roman"/>
      <family val="2"/>
    </font>
    <font>
      <sz val="10"/>
      <color indexed="8"/>
      <name val="Times New Roman"/>
      <family val="1"/>
    </font>
    <font>
      <b/>
      <u/>
      <sz val="10"/>
      <name val="Times New Roman"/>
      <family val="1"/>
    </font>
    <font>
      <b/>
      <sz val="10"/>
      <color rgb="FF0000FF"/>
      <name val="Times New Roman"/>
      <family val="1"/>
    </font>
    <font>
      <b/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6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6" fillId="0" borderId="0"/>
    <xf numFmtId="0" fontId="7" fillId="0" borderId="0"/>
    <xf numFmtId="164" fontId="10" fillId="0" borderId="0" applyFont="0" applyFill="0" applyBorder="0" applyAlignment="0" applyProtection="0"/>
  </cellStyleXfs>
  <cellXfs count="73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3" fillId="2" borderId="2" xfId="0" applyFont="1" applyFill="1" applyBorder="1"/>
    <xf numFmtId="0" fontId="2" fillId="2" borderId="3" xfId="1" applyFont="1" applyFill="1" applyBorder="1" applyAlignment="1">
      <alignment vertical="center"/>
    </xf>
    <xf numFmtId="0" fontId="3" fillId="0" borderId="0" xfId="0" applyFont="1"/>
    <xf numFmtId="0" fontId="5" fillId="3" borderId="4" xfId="2" applyFont="1" applyFill="1" applyBorder="1"/>
    <xf numFmtId="0" fontId="5" fillId="3" borderId="0" xfId="3" applyFont="1" applyFill="1" applyAlignment="1">
      <alignment horizontal="left" vertical="center"/>
    </xf>
    <xf numFmtId="0" fontId="5" fillId="2" borderId="0" xfId="4" applyFont="1" applyFill="1" applyBorder="1" applyAlignment="1">
      <alignment vertical="center"/>
    </xf>
    <xf numFmtId="0" fontId="3" fillId="2" borderId="0" xfId="0" applyFont="1" applyFill="1" applyBorder="1"/>
    <xf numFmtId="0" fontId="2" fillId="2" borderId="5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0" fontId="9" fillId="2" borderId="8" xfId="0" applyFont="1" applyFill="1" applyBorder="1"/>
    <xf numFmtId="0" fontId="3" fillId="2" borderId="8" xfId="0" applyFont="1" applyFill="1" applyBorder="1"/>
    <xf numFmtId="0" fontId="2" fillId="2" borderId="9" xfId="1" applyFont="1" applyFill="1" applyBorder="1" applyAlignment="1">
      <alignment vertical="center"/>
    </xf>
    <xf numFmtId="0" fontId="2" fillId="4" borderId="6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4" borderId="5" xfId="1" applyFont="1" applyFill="1" applyBorder="1" applyAlignment="1">
      <alignment vertical="center"/>
    </xf>
    <xf numFmtId="0" fontId="5" fillId="5" borderId="10" xfId="4" applyFont="1" applyFill="1" applyBorder="1" applyAlignment="1">
      <alignment horizontal="center" vertical="center"/>
    </xf>
    <xf numFmtId="0" fontId="5" fillId="5" borderId="10" xfId="4" applyFont="1" applyFill="1" applyBorder="1" applyAlignment="1">
      <alignment horizontal="center" vertical="center"/>
    </xf>
    <xf numFmtId="0" fontId="5" fillId="6" borderId="10" xfId="4" applyFont="1" applyFill="1" applyBorder="1" applyAlignment="1">
      <alignment vertical="center"/>
    </xf>
    <xf numFmtId="0" fontId="5" fillId="6" borderId="10" xfId="4" applyFont="1" applyFill="1" applyBorder="1" applyAlignment="1">
      <alignment horizontal="right" vertical="center"/>
    </xf>
    <xf numFmtId="0" fontId="5" fillId="6" borderId="10" xfId="4" applyFont="1" applyFill="1" applyBorder="1" applyAlignment="1">
      <alignment horizontal="center" vertical="center"/>
    </xf>
    <xf numFmtId="0" fontId="2" fillId="6" borderId="10" xfId="4" applyFont="1" applyFill="1" applyBorder="1" applyAlignment="1">
      <alignment vertical="center"/>
    </xf>
    <xf numFmtId="0" fontId="5" fillId="6" borderId="10" xfId="4" applyFont="1" applyFill="1" applyBorder="1" applyAlignment="1">
      <alignment vertical="center" wrapText="1"/>
    </xf>
    <xf numFmtId="165" fontId="5" fillId="6" borderId="10" xfId="5" applyNumberFormat="1" applyFont="1" applyFill="1" applyBorder="1" applyAlignment="1" applyProtection="1">
      <alignment horizontal="right" vertical="center" wrapText="1"/>
    </xf>
    <xf numFmtId="0" fontId="5" fillId="6" borderId="11" xfId="4" applyFont="1" applyFill="1" applyBorder="1" applyAlignment="1">
      <alignment vertical="center"/>
    </xf>
    <xf numFmtId="0" fontId="2" fillId="6" borderId="10" xfId="4" applyFont="1" applyFill="1" applyBorder="1" applyAlignment="1">
      <alignment horizontal="left" vertical="center"/>
    </xf>
    <xf numFmtId="165" fontId="11" fillId="6" borderId="12" xfId="5" applyNumberFormat="1" applyFont="1" applyFill="1" applyBorder="1" applyAlignment="1" applyProtection="1">
      <alignment horizontal="right" vertical="center" wrapText="1"/>
    </xf>
    <xf numFmtId="0" fontId="2" fillId="6" borderId="11" xfId="4" applyFont="1" applyFill="1" applyBorder="1" applyAlignment="1">
      <alignment vertical="center"/>
    </xf>
    <xf numFmtId="165" fontId="11" fillId="6" borderId="13" xfId="5" applyNumberFormat="1" applyFont="1" applyFill="1" applyBorder="1" applyAlignment="1">
      <alignment horizontal="right" vertical="center" wrapText="1"/>
    </xf>
    <xf numFmtId="165" fontId="5" fillId="6" borderId="14" xfId="5" applyNumberFormat="1" applyFont="1" applyFill="1" applyBorder="1" applyAlignment="1" applyProtection="1">
      <alignment vertical="center"/>
    </xf>
    <xf numFmtId="0" fontId="12" fillId="6" borderId="10" xfId="4" applyFont="1" applyFill="1" applyBorder="1" applyAlignment="1">
      <alignment vertical="center"/>
    </xf>
    <xf numFmtId="0" fontId="5" fillId="6" borderId="10" xfId="4" applyFont="1" applyFill="1" applyBorder="1" applyAlignment="1">
      <alignment horizontal="left" vertical="center"/>
    </xf>
    <xf numFmtId="0" fontId="5" fillId="6" borderId="15" xfId="4" applyFont="1" applyFill="1" applyBorder="1" applyAlignment="1">
      <alignment vertical="center"/>
    </xf>
    <xf numFmtId="0" fontId="2" fillId="6" borderId="10" xfId="4" applyFont="1" applyFill="1" applyBorder="1" applyAlignment="1">
      <alignment horizontal="center" vertical="center"/>
    </xf>
    <xf numFmtId="43" fontId="2" fillId="6" borderId="10" xfId="5" applyNumberFormat="1" applyFont="1" applyFill="1" applyBorder="1" applyAlignment="1">
      <alignment vertical="center"/>
    </xf>
    <xf numFmtId="2" fontId="2" fillId="6" borderId="10" xfId="4" applyNumberFormat="1" applyFont="1" applyFill="1" applyBorder="1" applyAlignment="1">
      <alignment vertical="center"/>
    </xf>
    <xf numFmtId="2" fontId="5" fillId="6" borderId="10" xfId="4" applyNumberFormat="1" applyFont="1" applyFill="1" applyBorder="1" applyAlignment="1">
      <alignment vertical="center"/>
    </xf>
    <xf numFmtId="165" fontId="5" fillId="6" borderId="12" xfId="5" applyNumberFormat="1" applyFont="1" applyFill="1" applyBorder="1" applyAlignment="1" applyProtection="1">
      <alignment vertical="center"/>
    </xf>
    <xf numFmtId="0" fontId="2" fillId="6" borderId="16" xfId="4" applyFont="1" applyFill="1" applyBorder="1" applyAlignment="1">
      <alignment horizontal="center" vertical="center"/>
    </xf>
    <xf numFmtId="2" fontId="5" fillId="6" borderId="16" xfId="4" applyNumberFormat="1" applyFont="1" applyFill="1" applyBorder="1" applyAlignment="1">
      <alignment vertical="center"/>
    </xf>
    <xf numFmtId="2" fontId="5" fillId="6" borderId="10" xfId="4" applyNumberFormat="1" applyFont="1" applyFill="1" applyBorder="1" applyAlignment="1">
      <alignment horizontal="right" vertical="center"/>
    </xf>
    <xf numFmtId="2" fontId="2" fillId="6" borderId="12" xfId="4" applyNumberFormat="1" applyFont="1" applyFill="1" applyBorder="1" applyAlignment="1">
      <alignment vertical="center"/>
    </xf>
    <xf numFmtId="2" fontId="5" fillId="6" borderId="12" xfId="4" applyNumberFormat="1" applyFont="1" applyFill="1" applyBorder="1" applyAlignment="1">
      <alignment vertical="center"/>
    </xf>
    <xf numFmtId="2" fontId="2" fillId="6" borderId="16" xfId="4" applyNumberFormat="1" applyFont="1" applyFill="1" applyBorder="1" applyAlignment="1">
      <alignment vertical="center"/>
    </xf>
    <xf numFmtId="165" fontId="5" fillId="6" borderId="14" xfId="5" applyNumberFormat="1" applyFont="1" applyFill="1" applyBorder="1" applyAlignment="1" applyProtection="1">
      <alignment horizontal="right" vertical="center"/>
    </xf>
    <xf numFmtId="0" fontId="5" fillId="5" borderId="10" xfId="4" applyFont="1" applyFill="1" applyBorder="1" applyAlignment="1">
      <alignment vertical="center"/>
    </xf>
    <xf numFmtId="0" fontId="13" fillId="7" borderId="10" xfId="4" applyFont="1" applyFill="1" applyBorder="1" applyAlignment="1">
      <alignment horizontal="center" vertical="center"/>
    </xf>
    <xf numFmtId="0" fontId="2" fillId="5" borderId="10" xfId="4" applyFont="1" applyFill="1" applyBorder="1" applyAlignment="1">
      <alignment horizontal="right" vertical="center"/>
    </xf>
    <xf numFmtId="165" fontId="13" fillId="5" borderId="14" xfId="4" applyNumberFormat="1" applyFont="1" applyFill="1" applyBorder="1" applyAlignment="1">
      <alignment horizontal="right" vertical="center"/>
    </xf>
    <xf numFmtId="0" fontId="2" fillId="2" borderId="10" xfId="4" applyFont="1" applyFill="1" applyBorder="1" applyAlignment="1">
      <alignment horizontal="left" vertical="center" wrapText="1"/>
    </xf>
    <xf numFmtId="0" fontId="12" fillId="6" borderId="4" xfId="4" applyFont="1" applyFill="1" applyBorder="1" applyAlignment="1">
      <alignment horizontal="left" vertical="center"/>
    </xf>
    <xf numFmtId="0" fontId="5" fillId="6" borderId="4" xfId="4" applyFont="1" applyFill="1" applyBorder="1" applyAlignment="1">
      <alignment horizontal="left" vertical="center"/>
    </xf>
    <xf numFmtId="0" fontId="5" fillId="6" borderId="0" xfId="4" applyFont="1" applyFill="1" applyBorder="1" applyAlignment="1">
      <alignment horizontal="center" vertical="center"/>
    </xf>
    <xf numFmtId="0" fontId="5" fillId="6" borderId="0" xfId="4" applyFont="1" applyFill="1" applyBorder="1" applyAlignment="1">
      <alignment vertical="center"/>
    </xf>
    <xf numFmtId="0" fontId="12" fillId="6" borderId="0" xfId="4" applyFont="1" applyFill="1" applyBorder="1" applyAlignment="1">
      <alignment horizontal="right" vertical="center"/>
    </xf>
    <xf numFmtId="0" fontId="12" fillId="6" borderId="17" xfId="0" applyFont="1" applyFill="1" applyBorder="1" applyAlignment="1">
      <alignment horizontal="right"/>
    </xf>
    <xf numFmtId="0" fontId="2" fillId="6" borderId="0" xfId="4" applyFont="1" applyFill="1" applyBorder="1" applyAlignment="1">
      <alignment vertical="center"/>
    </xf>
    <xf numFmtId="0" fontId="5" fillId="6" borderId="17" xfId="4" applyFont="1" applyFill="1" applyBorder="1" applyAlignment="1">
      <alignment horizontal="right" vertical="center"/>
    </xf>
    <xf numFmtId="0" fontId="5" fillId="6" borderId="4" xfId="4" applyFont="1" applyFill="1" applyBorder="1" applyAlignment="1">
      <alignment vertical="center"/>
    </xf>
    <xf numFmtId="0" fontId="2" fillId="6" borderId="0" xfId="4" applyFont="1" applyFill="1" applyBorder="1" applyAlignment="1">
      <alignment horizontal="center" vertical="center"/>
    </xf>
    <xf numFmtId="0" fontId="12" fillId="8" borderId="18" xfId="4" applyFont="1" applyFill="1" applyBorder="1" applyAlignment="1">
      <alignment horizontal="justify" vertical="center" wrapText="1"/>
    </xf>
    <xf numFmtId="0" fontId="12" fillId="8" borderId="19" xfId="4" applyFont="1" applyFill="1" applyBorder="1" applyAlignment="1">
      <alignment horizontal="justify" vertical="center" wrapText="1"/>
    </xf>
    <xf numFmtId="0" fontId="12" fillId="8" borderId="20" xfId="4" applyFont="1" applyFill="1" applyBorder="1" applyAlignment="1">
      <alignment horizontal="justify" vertical="center" wrapText="1"/>
    </xf>
    <xf numFmtId="0" fontId="12" fillId="8" borderId="21" xfId="4" applyFont="1" applyFill="1" applyBorder="1" applyAlignment="1">
      <alignment horizontal="justify" vertical="center" wrapText="1"/>
    </xf>
    <xf numFmtId="0" fontId="12" fillId="8" borderId="22" xfId="4" applyFont="1" applyFill="1" applyBorder="1" applyAlignment="1">
      <alignment horizontal="justify" vertical="center" wrapText="1"/>
    </xf>
    <xf numFmtId="0" fontId="12" fillId="8" borderId="23" xfId="4" applyFont="1" applyFill="1" applyBorder="1" applyAlignment="1">
      <alignment horizontal="justify" vertical="center" wrapText="1"/>
    </xf>
  </cellXfs>
  <cellStyles count="6">
    <cellStyle name="Comma 3" xfId="5"/>
    <cellStyle name="Normal" xfId="0" builtinId="0"/>
    <cellStyle name="Normal 2 2 2 2" xfId="1"/>
    <cellStyle name="Normal 2 2 2 5" xfId="2"/>
    <cellStyle name="Normal 2 3 2" xfId="4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6th%20visit%20Surprise%20Night%20Verifica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AppData/Local/Microsoft/Windows/Temporary%20Internet%20Files/Content.Outlook/S83RMFLF/Server/f/Documents%20and%20Settings/PMS.GREENPARKCHN/Desktop/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25"/>
      <sheetName val="42"/>
      <sheetName val="43"/>
      <sheetName val="44"/>
      <sheetName val="45"/>
      <sheetName val="57"/>
      <sheetName val="66"/>
      <sheetName val="67"/>
      <sheetName val="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showGridLines="0" tabSelected="1" workbookViewId="0">
      <selection activeCell="B6" sqref="B6"/>
    </sheetView>
  </sheetViews>
  <sheetFormatPr defaultRowHeight="12.75" x14ac:dyDescent="0.2"/>
  <cols>
    <col min="1" max="1" width="9.140625" style="5"/>
    <col min="2" max="2" width="6.5703125" style="5" customWidth="1"/>
    <col min="3" max="3" width="27.140625" style="5" customWidth="1"/>
    <col min="4" max="4" width="6.7109375" style="5" customWidth="1"/>
    <col min="5" max="5" width="7.85546875" style="5" customWidth="1"/>
    <col min="6" max="6" width="8.42578125" style="5" customWidth="1"/>
    <col min="7" max="7" width="14.85546875" style="5" customWidth="1"/>
    <col min="8" max="8" width="21.5703125" style="5" customWidth="1"/>
    <col min="9" max="16384" width="9.140625" style="5"/>
  </cols>
  <sheetData>
    <row r="2" spans="2:8" x14ac:dyDescent="0.2">
      <c r="B2" s="1"/>
      <c r="C2" s="2"/>
      <c r="D2" s="2"/>
      <c r="E2" s="3"/>
      <c r="F2" s="3"/>
      <c r="G2" s="3"/>
      <c r="H2" s="4"/>
    </row>
    <row r="3" spans="2:8" x14ac:dyDescent="0.2">
      <c r="B3" s="6" t="s">
        <v>0</v>
      </c>
      <c r="C3" s="7" t="s">
        <v>1</v>
      </c>
      <c r="D3" s="8"/>
      <c r="E3" s="9"/>
      <c r="F3" s="9"/>
      <c r="G3" s="9"/>
      <c r="H3" s="10"/>
    </row>
    <row r="4" spans="2:8" x14ac:dyDescent="0.2">
      <c r="B4" s="11"/>
      <c r="C4" s="12"/>
      <c r="D4" s="12"/>
      <c r="E4" s="9"/>
      <c r="F4" s="9"/>
      <c r="G4" s="9"/>
      <c r="H4" s="10"/>
    </row>
    <row r="5" spans="2:8" x14ac:dyDescent="0.2">
      <c r="B5" s="13" t="s">
        <v>2</v>
      </c>
      <c r="C5" s="14"/>
      <c r="D5" s="15"/>
      <c r="E5" s="9"/>
      <c r="F5" s="9"/>
      <c r="G5" s="9"/>
      <c r="H5" s="10"/>
    </row>
    <row r="6" spans="2:8" ht="13.5" x14ac:dyDescent="0.25">
      <c r="B6" s="16"/>
      <c r="C6" s="17"/>
      <c r="D6" s="17"/>
      <c r="E6" s="18"/>
      <c r="F6" s="18"/>
      <c r="G6" s="18"/>
      <c r="H6" s="19"/>
    </row>
    <row r="7" spans="2:8" x14ac:dyDescent="0.2">
      <c r="B7" s="20"/>
      <c r="C7" s="21"/>
      <c r="D7" s="21"/>
      <c r="H7" s="22"/>
    </row>
    <row r="8" spans="2:8" x14ac:dyDescent="0.2">
      <c r="B8" s="23" t="s">
        <v>3</v>
      </c>
      <c r="C8" s="24" t="s">
        <v>4</v>
      </c>
      <c r="D8" s="24"/>
      <c r="E8" s="24"/>
      <c r="F8" s="24"/>
      <c r="G8" s="24"/>
      <c r="H8" s="23" t="s">
        <v>5</v>
      </c>
    </row>
    <row r="9" spans="2:8" x14ac:dyDescent="0.2">
      <c r="B9" s="25"/>
      <c r="C9" s="25"/>
      <c r="D9" s="25"/>
      <c r="E9" s="25"/>
      <c r="F9" s="25"/>
      <c r="G9" s="25"/>
      <c r="H9" s="26"/>
    </row>
    <row r="10" spans="2:8" x14ac:dyDescent="0.2">
      <c r="B10" s="27" t="s">
        <v>6</v>
      </c>
      <c r="C10" s="25" t="s">
        <v>7</v>
      </c>
      <c r="D10" s="25"/>
      <c r="E10" s="25"/>
      <c r="F10" s="28"/>
      <c r="G10" s="29"/>
      <c r="H10" s="30"/>
    </row>
    <row r="11" spans="2:8" x14ac:dyDescent="0.2">
      <c r="B11" s="27"/>
      <c r="C11" s="25" t="s">
        <v>8</v>
      </c>
      <c r="D11" s="31"/>
      <c r="E11" s="25"/>
      <c r="F11" s="32" t="s">
        <v>9</v>
      </c>
      <c r="G11" s="29"/>
      <c r="H11" s="33">
        <v>15000</v>
      </c>
    </row>
    <row r="12" spans="2:8" ht="13.5" thickBot="1" x14ac:dyDescent="0.25">
      <c r="B12" s="27"/>
      <c r="C12" s="28" t="s">
        <v>10</v>
      </c>
      <c r="D12" s="34"/>
      <c r="E12" s="25"/>
      <c r="F12" s="32" t="s">
        <v>9</v>
      </c>
      <c r="G12" s="29"/>
      <c r="H12" s="35" t="s">
        <v>11</v>
      </c>
    </row>
    <row r="13" spans="2:8" ht="13.5" thickBot="1" x14ac:dyDescent="0.25">
      <c r="B13" s="25"/>
      <c r="C13" s="25"/>
      <c r="D13" s="25"/>
      <c r="E13" s="25"/>
      <c r="F13" s="32"/>
      <c r="G13" s="25"/>
      <c r="H13" s="36">
        <f>SUM(H11:H12)</f>
        <v>15000</v>
      </c>
    </row>
    <row r="14" spans="2:8" x14ac:dyDescent="0.2">
      <c r="B14" s="27" t="s">
        <v>12</v>
      </c>
      <c r="C14" s="25" t="s">
        <v>13</v>
      </c>
      <c r="D14" s="37"/>
      <c r="E14" s="25"/>
      <c r="F14" s="38"/>
      <c r="G14" s="25"/>
      <c r="H14" s="39"/>
    </row>
    <row r="15" spans="2:8" x14ac:dyDescent="0.2">
      <c r="B15" s="27"/>
      <c r="C15" s="25" t="s">
        <v>14</v>
      </c>
      <c r="D15" s="28"/>
      <c r="E15" s="28"/>
      <c r="F15" s="32"/>
      <c r="G15" s="28"/>
      <c r="H15" s="28"/>
    </row>
    <row r="16" spans="2:8" x14ac:dyDescent="0.2">
      <c r="B16" s="25"/>
      <c r="C16" s="25" t="s">
        <v>15</v>
      </c>
      <c r="D16" s="28"/>
      <c r="E16" s="28"/>
      <c r="F16" s="32"/>
      <c r="G16" s="28"/>
      <c r="H16" s="28"/>
    </row>
    <row r="17" spans="2:8" x14ac:dyDescent="0.2">
      <c r="B17" s="25"/>
      <c r="C17" s="40">
        <v>2000</v>
      </c>
      <c r="D17" s="40" t="s">
        <v>16</v>
      </c>
      <c r="E17" s="40">
        <v>0</v>
      </c>
      <c r="F17" s="32" t="s">
        <v>9</v>
      </c>
      <c r="G17" s="41">
        <f t="shared" ref="G17:G23" si="0">E17*C17</f>
        <v>0</v>
      </c>
      <c r="H17" s="28"/>
    </row>
    <row r="18" spans="2:8" x14ac:dyDescent="0.2">
      <c r="B18" s="28"/>
      <c r="C18" s="40">
        <v>500</v>
      </c>
      <c r="D18" s="40" t="s">
        <v>16</v>
      </c>
      <c r="E18" s="40">
        <v>18</v>
      </c>
      <c r="F18" s="32" t="s">
        <v>9</v>
      </c>
      <c r="G18" s="41">
        <f t="shared" si="0"/>
        <v>9000</v>
      </c>
      <c r="H18" s="42"/>
    </row>
    <row r="19" spans="2:8" x14ac:dyDescent="0.2">
      <c r="B19" s="28"/>
      <c r="C19" s="40">
        <v>200</v>
      </c>
      <c r="D19" s="40" t="s">
        <v>16</v>
      </c>
      <c r="E19" s="40">
        <v>0</v>
      </c>
      <c r="F19" s="32" t="s">
        <v>9</v>
      </c>
      <c r="G19" s="41">
        <f>+C19*E19</f>
        <v>0</v>
      </c>
      <c r="H19" s="42"/>
    </row>
    <row r="20" spans="2:8" x14ac:dyDescent="0.2">
      <c r="B20" s="28"/>
      <c r="C20" s="40">
        <v>100</v>
      </c>
      <c r="D20" s="40" t="s">
        <v>16</v>
      </c>
      <c r="E20" s="40">
        <v>49</v>
      </c>
      <c r="F20" s="32" t="s">
        <v>9</v>
      </c>
      <c r="G20" s="41">
        <f t="shared" si="0"/>
        <v>4900</v>
      </c>
      <c r="H20" s="42"/>
    </row>
    <row r="21" spans="2:8" x14ac:dyDescent="0.2">
      <c r="B21" s="28"/>
      <c r="C21" s="40">
        <v>50</v>
      </c>
      <c r="D21" s="40" t="s">
        <v>16</v>
      </c>
      <c r="E21" s="40">
        <v>0</v>
      </c>
      <c r="F21" s="32" t="s">
        <v>9</v>
      </c>
      <c r="G21" s="41">
        <f t="shared" si="0"/>
        <v>0</v>
      </c>
      <c r="H21" s="42"/>
    </row>
    <row r="22" spans="2:8" x14ac:dyDescent="0.2">
      <c r="B22" s="28"/>
      <c r="C22" s="40">
        <v>20</v>
      </c>
      <c r="D22" s="40" t="s">
        <v>16</v>
      </c>
      <c r="E22" s="40">
        <v>0</v>
      </c>
      <c r="F22" s="32" t="s">
        <v>9</v>
      </c>
      <c r="G22" s="41">
        <f t="shared" si="0"/>
        <v>0</v>
      </c>
      <c r="H22" s="42"/>
    </row>
    <row r="23" spans="2:8" x14ac:dyDescent="0.2">
      <c r="B23" s="28"/>
      <c r="C23" s="40">
        <v>10</v>
      </c>
      <c r="D23" s="40" t="s">
        <v>16</v>
      </c>
      <c r="E23" s="40">
        <v>56</v>
      </c>
      <c r="F23" s="32" t="s">
        <v>9</v>
      </c>
      <c r="G23" s="41">
        <f t="shared" si="0"/>
        <v>560</v>
      </c>
      <c r="H23" s="43"/>
    </row>
    <row r="24" spans="2:8" x14ac:dyDescent="0.2">
      <c r="B24" s="28"/>
      <c r="C24" s="28"/>
      <c r="D24" s="40"/>
      <c r="E24" s="28"/>
      <c r="F24" s="32"/>
      <c r="G24" s="40"/>
      <c r="H24" s="44">
        <f>SUM(G17:G23)</f>
        <v>14460</v>
      </c>
    </row>
    <row r="25" spans="2:8" x14ac:dyDescent="0.2">
      <c r="B25" s="28"/>
      <c r="C25" s="28"/>
      <c r="D25" s="40"/>
      <c r="E25" s="28"/>
      <c r="F25" s="32"/>
      <c r="G25" s="45"/>
      <c r="H25" s="44"/>
    </row>
    <row r="26" spans="2:8" x14ac:dyDescent="0.2">
      <c r="B26" s="25"/>
      <c r="C26" s="25" t="s">
        <v>17</v>
      </c>
      <c r="D26" s="27"/>
      <c r="E26" s="25"/>
      <c r="F26" s="38"/>
      <c r="G26" s="46"/>
      <c r="H26" s="47"/>
    </row>
    <row r="27" spans="2:8" x14ac:dyDescent="0.2">
      <c r="B27" s="25"/>
      <c r="C27" s="40">
        <v>2</v>
      </c>
      <c r="D27" s="40" t="s">
        <v>16</v>
      </c>
      <c r="E27" s="40">
        <v>0</v>
      </c>
      <c r="F27" s="32" t="s">
        <v>9</v>
      </c>
      <c r="G27" s="41">
        <f>+E27*C27</f>
        <v>0</v>
      </c>
      <c r="H27" s="28"/>
    </row>
    <row r="28" spans="2:8" x14ac:dyDescent="0.2">
      <c r="B28" s="25"/>
      <c r="C28" s="40">
        <v>1</v>
      </c>
      <c r="D28" s="40" t="s">
        <v>16</v>
      </c>
      <c r="E28" s="40">
        <v>0</v>
      </c>
      <c r="F28" s="32" t="s">
        <v>9</v>
      </c>
      <c r="G28" s="41">
        <f>+E28*C28</f>
        <v>0</v>
      </c>
      <c r="H28" s="48"/>
    </row>
    <row r="29" spans="2:8" x14ac:dyDescent="0.2">
      <c r="B29" s="25"/>
      <c r="C29" s="28"/>
      <c r="D29" s="40"/>
      <c r="E29" s="28"/>
      <c r="F29" s="32"/>
      <c r="G29" s="42"/>
      <c r="H29" s="49">
        <f>SUM(G27:G28)</f>
        <v>0</v>
      </c>
    </row>
    <row r="30" spans="2:8" x14ac:dyDescent="0.2">
      <c r="B30" s="25"/>
      <c r="C30" s="28"/>
      <c r="D30" s="40"/>
      <c r="E30" s="28"/>
      <c r="F30" s="32"/>
      <c r="G30" s="50"/>
      <c r="H30" s="49"/>
    </row>
    <row r="31" spans="2:8" x14ac:dyDescent="0.2">
      <c r="B31" s="25"/>
      <c r="C31" s="25" t="s">
        <v>18</v>
      </c>
      <c r="D31" s="40"/>
      <c r="E31" s="28"/>
      <c r="F31" s="32"/>
      <c r="G31" s="45"/>
      <c r="H31" s="44">
        <v>550</v>
      </c>
    </row>
    <row r="32" spans="2:8" x14ac:dyDescent="0.2">
      <c r="B32" s="25"/>
      <c r="C32" s="25" t="s">
        <v>19</v>
      </c>
      <c r="D32" s="40"/>
      <c r="E32" s="28"/>
      <c r="F32" s="32"/>
      <c r="G32" s="45"/>
      <c r="H32" s="44">
        <v>0</v>
      </c>
    </row>
    <row r="33" spans="2:8" x14ac:dyDescent="0.2">
      <c r="B33" s="25"/>
      <c r="C33" s="25"/>
      <c r="D33" s="40"/>
      <c r="E33" s="28"/>
      <c r="F33" s="32"/>
      <c r="G33" s="50"/>
      <c r="H33" s="47"/>
    </row>
    <row r="34" spans="2:8" ht="13.5" thickBot="1" x14ac:dyDescent="0.25">
      <c r="B34" s="25"/>
      <c r="C34" s="25"/>
      <c r="D34" s="25"/>
      <c r="E34" s="25"/>
      <c r="F34" s="25"/>
      <c r="G34" s="25" t="s">
        <v>20</v>
      </c>
      <c r="H34" s="51">
        <f>SUM(H23:H32)</f>
        <v>15010</v>
      </c>
    </row>
    <row r="35" spans="2:8" ht="13.5" thickBot="1" x14ac:dyDescent="0.25">
      <c r="B35" s="52"/>
      <c r="C35" s="52" t="s">
        <v>21</v>
      </c>
      <c r="D35" s="53" t="s">
        <v>22</v>
      </c>
      <c r="E35" s="53"/>
      <c r="F35" s="53"/>
      <c r="G35" s="54" t="s">
        <v>9</v>
      </c>
      <c r="H35" s="55">
        <f>SUM(H34-H13)</f>
        <v>10</v>
      </c>
    </row>
    <row r="36" spans="2:8" ht="36.75" customHeight="1" x14ac:dyDescent="0.2">
      <c r="B36" s="56" t="s">
        <v>23</v>
      </c>
      <c r="C36" s="56"/>
      <c r="D36" s="56"/>
      <c r="E36" s="56"/>
      <c r="F36" s="56"/>
      <c r="G36" s="56"/>
      <c r="H36" s="56"/>
    </row>
    <row r="37" spans="2:8" x14ac:dyDescent="0.2">
      <c r="B37" s="57" t="s">
        <v>24</v>
      </c>
      <c r="C37" s="58"/>
      <c r="D37" s="59"/>
      <c r="E37" s="60"/>
      <c r="F37" s="61"/>
      <c r="G37" s="62" t="s">
        <v>25</v>
      </c>
      <c r="H37" s="62"/>
    </row>
    <row r="38" spans="2:8" x14ac:dyDescent="0.2">
      <c r="B38" s="58" t="s">
        <v>26</v>
      </c>
      <c r="C38" s="58"/>
      <c r="D38" s="59"/>
      <c r="E38" s="60"/>
      <c r="F38" s="63"/>
      <c r="G38" s="64" t="s">
        <v>26</v>
      </c>
      <c r="H38" s="64"/>
    </row>
    <row r="39" spans="2:8" x14ac:dyDescent="0.2">
      <c r="B39" s="65" t="s">
        <v>27</v>
      </c>
      <c r="C39" s="65"/>
      <c r="D39" s="66"/>
      <c r="E39" s="63"/>
      <c r="F39" s="63"/>
      <c r="G39" s="64" t="s">
        <v>28</v>
      </c>
      <c r="H39" s="64"/>
    </row>
    <row r="40" spans="2:8" x14ac:dyDescent="0.2">
      <c r="B40" s="67" t="s">
        <v>29</v>
      </c>
      <c r="C40" s="68"/>
      <c r="D40" s="68"/>
      <c r="E40" s="68"/>
      <c r="F40" s="68"/>
      <c r="G40" s="68"/>
      <c r="H40" s="69"/>
    </row>
    <row r="41" spans="2:8" x14ac:dyDescent="0.2">
      <c r="B41" s="70"/>
      <c r="C41" s="71"/>
      <c r="D41" s="71"/>
      <c r="E41" s="71"/>
      <c r="F41" s="71"/>
      <c r="G41" s="71"/>
      <c r="H41" s="72"/>
    </row>
  </sheetData>
  <mergeCells count="10">
    <mergeCell ref="B39:C39"/>
    <mergeCell ref="G39:H39"/>
    <mergeCell ref="B40:H41"/>
    <mergeCell ref="C8:G8"/>
    <mergeCell ref="D35:F35"/>
    <mergeCell ref="B36:H36"/>
    <mergeCell ref="B37:C37"/>
    <mergeCell ref="G37:H37"/>
    <mergeCell ref="B38:C38"/>
    <mergeCell ref="G38:H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2019-06-26T04:24:56Z</dcterms:created>
  <dcterms:modified xsi:type="dcterms:W3CDTF">2019-06-26T04:25:12Z</dcterms:modified>
</cp:coreProperties>
</file>