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Finance Audit 18-19\"/>
    </mc:Choice>
  </mc:AlternateContent>
  <bookViews>
    <workbookView xWindow="0" yWindow="0" windowWidth="20490" windowHeight="7620"/>
  </bookViews>
  <sheets>
    <sheet name="65" sheetId="1" r:id="rId1"/>
  </sheets>
  <definedNames>
    <definedName name="_xlnm._FilterDatabase" localSheetId="0" hidden="1">'65'!$B$8:$N$287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4" i="1" l="1"/>
  <c r="M284" i="1"/>
  <c r="L284" i="1"/>
  <c r="J284" i="1"/>
  <c r="I284" i="1"/>
  <c r="H284" i="1"/>
  <c r="G284" i="1"/>
  <c r="F284" i="1"/>
  <c r="E284" i="1"/>
  <c r="D284" i="1"/>
  <c r="K282" i="1"/>
  <c r="K281" i="1"/>
  <c r="K280" i="1"/>
  <c r="K279" i="1"/>
  <c r="K274" i="1"/>
  <c r="K273" i="1"/>
  <c r="K271" i="1"/>
  <c r="K268" i="1"/>
  <c r="K257" i="1"/>
  <c r="K253" i="1"/>
  <c r="K238" i="1"/>
  <c r="K230" i="1"/>
  <c r="K227" i="1"/>
  <c r="K216" i="1"/>
  <c r="K211" i="1"/>
  <c r="K205" i="1"/>
  <c r="K178" i="1"/>
  <c r="K171" i="1"/>
  <c r="K169" i="1"/>
  <c r="K147" i="1"/>
  <c r="K140" i="1"/>
  <c r="K120" i="1"/>
  <c r="K113" i="1"/>
  <c r="K112" i="1"/>
  <c r="K108" i="1"/>
  <c r="K107" i="1"/>
  <c r="K94" i="1"/>
  <c r="K92" i="1"/>
  <c r="K90" i="1"/>
  <c r="K83" i="1"/>
  <c r="K62" i="1"/>
  <c r="K56" i="1"/>
  <c r="K49" i="1"/>
  <c r="K48" i="1"/>
  <c r="K25" i="1"/>
  <c r="K23" i="1"/>
  <c r="K19" i="1"/>
  <c r="K284" i="1" s="1"/>
  <c r="K14" i="1"/>
</calcChain>
</file>

<file path=xl/sharedStrings.xml><?xml version="1.0" encoding="utf-8"?>
<sst xmlns="http://schemas.openxmlformats.org/spreadsheetml/2006/main" count="568" uniqueCount="568">
  <si>
    <t xml:space="preserve">UNIT             </t>
  </si>
  <si>
    <t>: HOTEL GREEN PARK VISAKHAPATNAM FINANCE AUDIT 18-19</t>
  </si>
  <si>
    <t xml:space="preserve">TITLE          </t>
  </si>
  <si>
    <t>: CREDITORS AGING AS ON 27-May-19</t>
  </si>
  <si>
    <t>Vendor Code</t>
  </si>
  <si>
    <t>Description</t>
  </si>
  <si>
    <t>0-30</t>
  </si>
  <si>
    <t>31-60</t>
  </si>
  <si>
    <t>61-180</t>
  </si>
  <si>
    <t>181-360</t>
  </si>
  <si>
    <t>361-720</t>
  </si>
  <si>
    <t>721-1080</t>
  </si>
  <si>
    <t>1081-99999</t>
  </si>
  <si>
    <t>Actual 1081-99999</t>
  </si>
  <si>
    <t>Unadjusted Debit</t>
  </si>
  <si>
    <t>Debit</t>
  </si>
  <si>
    <t>Credit</t>
  </si>
  <si>
    <t>SUPA002</t>
  </si>
  <si>
    <t>ANAND PAN SHOP</t>
  </si>
  <si>
    <t>SUPA006</t>
  </si>
  <si>
    <t>ARIHANT GLASS N CROCKERY</t>
  </si>
  <si>
    <t>SUPA008</t>
  </si>
  <si>
    <t>ANDHRA REFRIGERATION COMPANY</t>
  </si>
  <si>
    <t>SUPA009</t>
  </si>
  <si>
    <t>AGARWAL ALUMINIUM</t>
  </si>
  <si>
    <t>SUPA011</t>
  </si>
  <si>
    <t>AWWA HAND MADE PRODUCTS</t>
  </si>
  <si>
    <t>SUPA017</t>
  </si>
  <si>
    <t>ANJAYYA SUPPLIERS</t>
  </si>
  <si>
    <t>SUPA018</t>
  </si>
  <si>
    <t>ASHAREN ENTERPRISES</t>
  </si>
  <si>
    <t>SUPA019</t>
  </si>
  <si>
    <t>A.P.BEVERAGES CORP.LTD.</t>
  </si>
  <si>
    <t>SUPA023</t>
  </si>
  <si>
    <t>ANDHRA STATIONARY SYNDICATE</t>
  </si>
  <si>
    <t>SUPA027</t>
  </si>
  <si>
    <t>ARCHANA ELECTRONICS</t>
  </si>
  <si>
    <t>SUPA032</t>
  </si>
  <si>
    <t>ALEKHYA GRAPHICS</t>
  </si>
  <si>
    <t>SUPA034</t>
  </si>
  <si>
    <t>ACHAIAH ENTERPRISES</t>
  </si>
  <si>
    <t>SUPA037</t>
  </si>
  <si>
    <t>A1 CHEMICALS</t>
  </si>
  <si>
    <t>SUPA042</t>
  </si>
  <si>
    <t>ANDHRA STATIONERY SINDICATE</t>
  </si>
  <si>
    <t>SUPA043</t>
  </si>
  <si>
    <t>ARTOS BEVERAGES LTD</t>
  </si>
  <si>
    <t>SUPA044</t>
  </si>
  <si>
    <t>APPA RAO K</t>
  </si>
  <si>
    <t>SUPA045</t>
  </si>
  <si>
    <t>APBCL (DRAUGHT BEER)</t>
  </si>
  <si>
    <t>SUPA155</t>
  </si>
  <si>
    <t>ASHOKA CONSTRUCTIONS</t>
  </si>
  <si>
    <t>SUPA158</t>
  </si>
  <si>
    <t>ALD AUTOMOTIVE</t>
  </si>
  <si>
    <t>SUPA181</t>
  </si>
  <si>
    <t>ACB SOLUTIONS</t>
  </si>
  <si>
    <t>SUPA211</t>
  </si>
  <si>
    <t>AZEEM FAROOQI</t>
  </si>
  <si>
    <t>SUPA217</t>
  </si>
  <si>
    <t>ADITHYA INFRATECH</t>
  </si>
  <si>
    <t>SUPA222</t>
  </si>
  <si>
    <t>APPALA NARAYANA  G</t>
  </si>
  <si>
    <t>SUPA223</t>
  </si>
  <si>
    <t>ANDY MANNHART AG</t>
  </si>
  <si>
    <t>SUPA228</t>
  </si>
  <si>
    <t>ADVANCE COOLING TOWERS PVT.LTD</t>
  </si>
  <si>
    <t>SUPB001</t>
  </si>
  <si>
    <t>BAKERS INN</t>
  </si>
  <si>
    <t>SUPB005</t>
  </si>
  <si>
    <t>SRI BALAJI  CHEMICALS</t>
  </si>
  <si>
    <t>SUPB006</t>
  </si>
  <si>
    <t>B S CHEMICALS</t>
  </si>
  <si>
    <t>SUPB008</t>
  </si>
  <si>
    <t>BRAHMAIAH &amp; COMPANY</t>
  </si>
  <si>
    <t>SUPB010</t>
  </si>
  <si>
    <t>BOMBAY GAS AGENCIES</t>
  </si>
  <si>
    <t>SUPB014</t>
  </si>
  <si>
    <t>BHARATI MILK FOODS</t>
  </si>
  <si>
    <t>SUPB019</t>
  </si>
  <si>
    <t>BEARINGS &amp; HARDWARE</t>
  </si>
  <si>
    <t>SUPB027</t>
  </si>
  <si>
    <t>BUDS AND BLOSAMS</t>
  </si>
  <si>
    <t>SUPB036</t>
  </si>
  <si>
    <t>BALAJI REFRIGERATION CO.,</t>
  </si>
  <si>
    <t>SUPB037</t>
  </si>
  <si>
    <t>B B ENTERPRISES</t>
  </si>
  <si>
    <t>SUPB082</t>
  </si>
  <si>
    <t>BIG BAZAAR (PANTALOON RETAIL (I) LTD.,)</t>
  </si>
  <si>
    <t>SUPB108</t>
  </si>
  <si>
    <t>BHARATHI TRADERS</t>
  </si>
  <si>
    <t>SUPB119</t>
  </si>
  <si>
    <t>BHATNAGAR L.M</t>
  </si>
  <si>
    <t>SUPB139</t>
  </si>
  <si>
    <t>BALAJI ENTERPRISES</t>
  </si>
  <si>
    <t>SUPC001</t>
  </si>
  <si>
    <t>CHITTAMMA G</t>
  </si>
  <si>
    <t>SUPC005</t>
  </si>
  <si>
    <t>COLLOORU JAGGARAO SONS&amp;CO.</t>
  </si>
  <si>
    <t>SUPC012</t>
  </si>
  <si>
    <t>COLLOORU BROTHERS</t>
  </si>
  <si>
    <t>SUPC017</t>
  </si>
  <si>
    <t>CHRISTOPER REDDEN  (HEART BEATS)</t>
  </si>
  <si>
    <t>SUPC019</t>
  </si>
  <si>
    <t>COMP U SHOPPE</t>
  </si>
  <si>
    <t>SUPC024</t>
  </si>
  <si>
    <t>CHIRANJEEVI  A</t>
  </si>
  <si>
    <t>SUPC069</t>
  </si>
  <si>
    <t>CHINTHAPALLI  YELAJAKSHI</t>
  </si>
  <si>
    <t>SUPC091</t>
  </si>
  <si>
    <t>COMBII ORGANOCHEM PRIVATE LIMITED</t>
  </si>
  <si>
    <t>SUPC101</t>
  </si>
  <si>
    <t>CHOTELAL</t>
  </si>
  <si>
    <t>SUPC118</t>
  </si>
  <si>
    <t>CLEAR TRIP</t>
  </si>
  <si>
    <t>SUPC121</t>
  </si>
  <si>
    <t>COOLING EXPERTS ENGG WORKS(GOVINDA.T)</t>
  </si>
  <si>
    <t>SUPD001</t>
  </si>
  <si>
    <t>DEVI ARTS</t>
  </si>
  <si>
    <t>SUPD003</t>
  </si>
  <si>
    <t>DAYA RAM SWEETS</t>
  </si>
  <si>
    <t>SUPD006</t>
  </si>
  <si>
    <t>DESAI CHEMICAL COMPANY</t>
  </si>
  <si>
    <t>SUPD008</t>
  </si>
  <si>
    <t>DAVID. N</t>
  </si>
  <si>
    <t>SUPD009</t>
  </si>
  <si>
    <t>DHRUVE CEMICALS</t>
  </si>
  <si>
    <t>SUPD018</t>
  </si>
  <si>
    <t>DHANALAXMI REXINE HOUSE&amp; SERVICING CENTRE</t>
  </si>
  <si>
    <t>SUPD021</t>
  </si>
  <si>
    <t>DREAM DECOR</t>
  </si>
  <si>
    <t>SUPD052</t>
  </si>
  <si>
    <t>DOLPHIN MEDICAL &amp; GENERAL HALL</t>
  </si>
  <si>
    <t>SUPE001</t>
  </si>
  <si>
    <t>EUREKA FORBES LTD</t>
  </si>
  <si>
    <t>SUPE002</t>
  </si>
  <si>
    <t>ELKAY AGENCIES</t>
  </si>
  <si>
    <t>SUPE007</t>
  </si>
  <si>
    <t>EXPRESS PUBLICATIONS MADHURAI</t>
  </si>
  <si>
    <t>SUPE012</t>
  </si>
  <si>
    <t>ELECTRIC CONTROLS</t>
  </si>
  <si>
    <t>SUPE066</t>
  </si>
  <si>
    <t>ECOGUARD PEST CONTROL PVT. LTD.</t>
  </si>
  <si>
    <t>SUPF001</t>
  </si>
  <si>
    <t>FARM SUZANNE (P) LTD.</t>
  </si>
  <si>
    <t>SUPF004</t>
  </si>
  <si>
    <t>FOOT KRAFT</t>
  </si>
  <si>
    <t>SUPF006</t>
  </si>
  <si>
    <t>FRONTIER PLYWOODS</t>
  </si>
  <si>
    <t>SUPF018</t>
  </si>
  <si>
    <t>FEATHER TOUCH CERAMICS PVT LTD</t>
  </si>
  <si>
    <t>SUPG001</t>
  </si>
  <si>
    <t>GOTHISONS</t>
  </si>
  <si>
    <t>SUPG003</t>
  </si>
  <si>
    <t>GAYATRI AGENCIES</t>
  </si>
  <si>
    <t>SUPG009</t>
  </si>
  <si>
    <t>GANDHI</t>
  </si>
  <si>
    <t>SUPG011</t>
  </si>
  <si>
    <t>GURUMURTHY REDDY</t>
  </si>
  <si>
    <t>SUPG015</t>
  </si>
  <si>
    <t>GOLD STAR PRODUCTS</t>
  </si>
  <si>
    <t>SUPG016</t>
  </si>
  <si>
    <t>GUPTA CHEMICALS&amp;DRUGS</t>
  </si>
  <si>
    <t>SUPG018</t>
  </si>
  <si>
    <t>GREEN PARK HYDERABAD</t>
  </si>
  <si>
    <t>SUPG020</t>
  </si>
  <si>
    <t>GANGA RAJU</t>
  </si>
  <si>
    <t>SUPG046</t>
  </si>
  <si>
    <t>GOLDEN CATERING EQUIPMENT</t>
  </si>
  <si>
    <t>SUPG064</t>
  </si>
  <si>
    <t>GEEKAY S CORPORATE SERVICES PVT.LTD.</t>
  </si>
  <si>
    <t>SUPG097</t>
  </si>
  <si>
    <t>GREEN PARK HOSPITALITY SERVICES PVT LTD</t>
  </si>
  <si>
    <t>SUPG107</t>
  </si>
  <si>
    <t>G.ANURADHA</t>
  </si>
  <si>
    <t>SUPH002</t>
  </si>
  <si>
    <t>HUMAN POWER SERVICES</t>
  </si>
  <si>
    <t>SUPH003</t>
  </si>
  <si>
    <t>HITESH POLY PACK</t>
  </si>
  <si>
    <t>SUPH008</t>
  </si>
  <si>
    <t>HEET LAL (POLISHING)</t>
  </si>
  <si>
    <t>SUPH017</t>
  </si>
  <si>
    <t>HINDUSTAN CATERING EQUIPMENTS</t>
  </si>
  <si>
    <t>SUPH067</t>
  </si>
  <si>
    <t>HUMAN POWER SERVICES PRIVATE LTD</t>
  </si>
  <si>
    <t>SUPH082</t>
  </si>
  <si>
    <t>HARSHA ENTERPRISES</t>
  </si>
  <si>
    <t>SUPI003</t>
  </si>
  <si>
    <t>INDIAN OIL CORPORATION</t>
  </si>
  <si>
    <t>SUPI034</t>
  </si>
  <si>
    <t>INDO DILMUN ENGINEERING INDUSTRIES PVT LTD</t>
  </si>
  <si>
    <t>SUPI046</t>
  </si>
  <si>
    <t>INDUS PROJECTS</t>
  </si>
  <si>
    <t>SUPI070</t>
  </si>
  <si>
    <t>INDO DILMUN ENGINEERING INDUSTRIES PVT.LTD</t>
  </si>
  <si>
    <t>SUPJ004</t>
  </si>
  <si>
    <t>JAGANADHA RAO.K</t>
  </si>
  <si>
    <t>SUPJ008</t>
  </si>
  <si>
    <t>JAGANNATH VIZAG EMPORIUM</t>
  </si>
  <si>
    <t>SUPJ010</t>
  </si>
  <si>
    <t>J.S.ASSOCIATES</t>
  </si>
  <si>
    <t>SUPJ011</t>
  </si>
  <si>
    <t>JAYA LP GAS BOTTLING PLANT LTD</t>
  </si>
  <si>
    <t>SUPJ012</t>
  </si>
  <si>
    <t>JAYA LAKSHMI. M (MUTTON SUPPLIER )</t>
  </si>
  <si>
    <t>SUPJ036</t>
  </si>
  <si>
    <t>JASMINE TENT HOUSE</t>
  </si>
  <si>
    <t>SUPJ049</t>
  </si>
  <si>
    <t>JAYADURGA FURNISHINGS</t>
  </si>
  <si>
    <t>SUPJ073</t>
  </si>
  <si>
    <t>JAI BHAVANI SERVICING CENTER</t>
  </si>
  <si>
    <t>SUPK002</t>
  </si>
  <si>
    <t>KARACHI WALA STORES</t>
  </si>
  <si>
    <t>SUPK010</t>
  </si>
  <si>
    <t>KRISHNA MOHAN BEVERAGES &amp; CONS LTD</t>
  </si>
  <si>
    <t>SUPK011</t>
  </si>
  <si>
    <t>KALKI DESIGNS &amp; ARTS</t>
  </si>
  <si>
    <t>SUPK013</t>
  </si>
  <si>
    <t>KONE ELEVATOR INDIA PVT LTD</t>
  </si>
  <si>
    <t>SUPK014</t>
  </si>
  <si>
    <t>KLASSIC KONCEPTS</t>
  </si>
  <si>
    <t>SUPK017</t>
  </si>
  <si>
    <t>KISHNLAL ENTERPRISES</t>
  </si>
  <si>
    <t>SUPK023</t>
  </si>
  <si>
    <t>KASTOR DILIP CYRIL TELLIS</t>
  </si>
  <si>
    <t>SUPK024</t>
  </si>
  <si>
    <t>KEERTHANA ENTERPRISES</t>
  </si>
  <si>
    <t>SUPK025</t>
  </si>
  <si>
    <t>KOCHAR DISTRIBUTORS</t>
  </si>
  <si>
    <t>SUPK028</t>
  </si>
  <si>
    <t>KAMADHENU KALPATHARU</t>
  </si>
  <si>
    <t>SUPK029</t>
  </si>
  <si>
    <t>KERALA STORES</t>
  </si>
  <si>
    <t>SUPK030</t>
  </si>
  <si>
    <t>KARTIK TRADERS</t>
  </si>
  <si>
    <t>SUPK122</t>
  </si>
  <si>
    <t>KAJAL ENTERPRISES</t>
  </si>
  <si>
    <t>SUPL003</t>
  </si>
  <si>
    <t>LAXMI VENKATA RAMANA PAINTS</t>
  </si>
  <si>
    <t>SUPL023</t>
  </si>
  <si>
    <t>LORVEN TRAVELS (PAID OUTS)</t>
  </si>
  <si>
    <t>SUPL026</t>
  </si>
  <si>
    <t>LORVEN TRAVELS</t>
  </si>
  <si>
    <t>SUPL046</t>
  </si>
  <si>
    <t>LAKSHMI ENTERPRISES (COFFEE SACHETS)</t>
  </si>
  <si>
    <t>SUPL047</t>
  </si>
  <si>
    <t>LORVEN TRAVELS (CARDS)</t>
  </si>
  <si>
    <t>SUPM004</t>
  </si>
  <si>
    <t>MICHEAL DIARY FOODS</t>
  </si>
  <si>
    <t>SUPM006</t>
  </si>
  <si>
    <t>MODERN ELECTRIC HOUSE</t>
  </si>
  <si>
    <t>SUPM009</t>
  </si>
  <si>
    <t>MAHESWARI PAINTS&amp;HARDWARE</t>
  </si>
  <si>
    <t>SUPM014</t>
  </si>
  <si>
    <t>MITTAL INTERNATIONAL</t>
  </si>
  <si>
    <t>SUPM021</t>
  </si>
  <si>
    <t>MF.KHAN &amp; CO</t>
  </si>
  <si>
    <t>SUPM022</t>
  </si>
  <si>
    <t>MAHALAXMI ENTERPRISES</t>
  </si>
  <si>
    <t>SUPM023</t>
  </si>
  <si>
    <t>MIRA COLLECTIONS</t>
  </si>
  <si>
    <t>SUPM026</t>
  </si>
  <si>
    <t>MADHU.N</t>
  </si>
  <si>
    <t>SUPM031</t>
  </si>
  <si>
    <t>MASTEK SYSTEMS</t>
  </si>
  <si>
    <t>SUPM112</t>
  </si>
  <si>
    <t>MAXTHERM TECHNOLOGIES</t>
  </si>
  <si>
    <t>SUPM123</t>
  </si>
  <si>
    <t>MURALI KRISHNA ENTERPRISES</t>
  </si>
  <si>
    <t>SUPM126</t>
  </si>
  <si>
    <t>MURALI SAREE EMPORIUM</t>
  </si>
  <si>
    <t>SUPN001</t>
  </si>
  <si>
    <t>NAGESWAR RAO</t>
  </si>
  <si>
    <t>SUPN005</t>
  </si>
  <si>
    <t>NYSHIDHA AGENCIES</t>
  </si>
  <si>
    <t>SUPN014</t>
  </si>
  <si>
    <t>NEELGAGAN STATIONERS</t>
  </si>
  <si>
    <t>SUPN019</t>
  </si>
  <si>
    <t>NAIDU PAINTS &amp; HARWARE</t>
  </si>
  <si>
    <t>SUPN022</t>
  </si>
  <si>
    <t>NAIDU      SAND BRICKS SUPPLIER</t>
  </si>
  <si>
    <t>SUPN109</t>
  </si>
  <si>
    <t>N. RAMBABU (PAINTING WORKS)</t>
  </si>
  <si>
    <t>SUPO001</t>
  </si>
  <si>
    <t>ORIGAMI TISSUES</t>
  </si>
  <si>
    <t>SUPO002</t>
  </si>
  <si>
    <t>OMKAR TIMBER DEPOT</t>
  </si>
  <si>
    <t>SUPO005</t>
  </si>
  <si>
    <t>OMNI PACKAGING</t>
  </si>
  <si>
    <t>SUPP004</t>
  </si>
  <si>
    <t>PIONEER REFRIGERATION &amp; ELE.</t>
  </si>
  <si>
    <t>SUPP006</t>
  </si>
  <si>
    <t>P.J. IRON &amp; HARDWARE STORES</t>
  </si>
  <si>
    <t>SUPP008</t>
  </si>
  <si>
    <t>PRATHUSHA INTERIORS</t>
  </si>
  <si>
    <t>SUPP009</t>
  </si>
  <si>
    <t>PLASTO HOUSE</t>
  </si>
  <si>
    <t>SUPP018</t>
  </si>
  <si>
    <t>PRERANA AGRO INDUSTRIES</t>
  </si>
  <si>
    <t>SUPP020</t>
  </si>
  <si>
    <t>P V G R K RAJU</t>
  </si>
  <si>
    <t>SUPP022</t>
  </si>
  <si>
    <t>PADDI REDDY</t>
  </si>
  <si>
    <t>SUPP023</t>
  </si>
  <si>
    <t>PADMA SRI RICE &amp; GENERAL</t>
  </si>
  <si>
    <t>SUPP028</t>
  </si>
  <si>
    <t>PALLAVI STORES</t>
  </si>
  <si>
    <t>SUPP389</t>
  </si>
  <si>
    <t>PEARL TECHNO FAB</t>
  </si>
  <si>
    <t>SUPP390</t>
  </si>
  <si>
    <t>PANAMA INDUSTRIES</t>
  </si>
  <si>
    <t>SUPP394</t>
  </si>
  <si>
    <t>PRATEEK</t>
  </si>
  <si>
    <t>SUPP398</t>
  </si>
  <si>
    <t>POTHALA SATYANARAYANA</t>
  </si>
  <si>
    <t>SUPQ001</t>
  </si>
  <si>
    <t>QUNOOR TRADING CO.</t>
  </si>
  <si>
    <t>SUPQ003</t>
  </si>
  <si>
    <t>QUALITY GLASS TRADERS</t>
  </si>
  <si>
    <t>SUPQ007</t>
  </si>
  <si>
    <t>QUALITY ENGINEERING SERVICES</t>
  </si>
  <si>
    <t>SUPR001</t>
  </si>
  <si>
    <t>RAMULAMMA</t>
  </si>
  <si>
    <t>SUPR002</t>
  </si>
  <si>
    <t>RADHA AGENCIES</t>
  </si>
  <si>
    <t>SUPR003</t>
  </si>
  <si>
    <t>RADHA ENTERPRISES</t>
  </si>
  <si>
    <t>SUPR004</t>
  </si>
  <si>
    <t>RAMANADHA POULTRY FOODS</t>
  </si>
  <si>
    <t>SUPR007</t>
  </si>
  <si>
    <t>RAJU ELECTRONICS</t>
  </si>
  <si>
    <t>SUPR009</t>
  </si>
  <si>
    <t>K.RAMABRAHMAM &amp; SONS PVT.LTD.</t>
  </si>
  <si>
    <t>SUPR015</t>
  </si>
  <si>
    <t>ROHIT INTERLOCKS &amp; AUTOMATION PVT.LTD.</t>
  </si>
  <si>
    <t>SUPR017</t>
  </si>
  <si>
    <t>RAJESH AGENCIES</t>
  </si>
  <si>
    <t>SUPR018</t>
  </si>
  <si>
    <t>RAM LAKHAN (FURNITURE)</t>
  </si>
  <si>
    <t>SUPR020</t>
  </si>
  <si>
    <t>RAMA KRISHNA.M</t>
  </si>
  <si>
    <t>SUPR026</t>
  </si>
  <si>
    <t>ROOPCHAND CHABILDASS &amp; SONS</t>
  </si>
  <si>
    <t>SUPR033</t>
  </si>
  <si>
    <t>RATHOD SONS</t>
  </si>
  <si>
    <t>SUPR057</t>
  </si>
  <si>
    <t>ROOM THERAPY</t>
  </si>
  <si>
    <t>SUPR218</t>
  </si>
  <si>
    <t>RAMAKRISHNA AGENCIES</t>
  </si>
  <si>
    <t>SUPR235</t>
  </si>
  <si>
    <t>R K TRADERS</t>
  </si>
  <si>
    <t>SUPR264</t>
  </si>
  <si>
    <t>R.K. BAZAR</t>
  </si>
  <si>
    <t>SUPR270</t>
  </si>
  <si>
    <t>ROYAL AGRO FARMS</t>
  </si>
  <si>
    <t>SUPR275</t>
  </si>
  <si>
    <t>RAJU MUTTON SUPPLIER</t>
  </si>
  <si>
    <t>SUPS001</t>
  </si>
  <si>
    <t>SRINIVASA EGG CENTRE</t>
  </si>
  <si>
    <t>SUPS002</t>
  </si>
  <si>
    <t>SRI SAIBABA FRUITS</t>
  </si>
  <si>
    <t>SUPS006</t>
  </si>
  <si>
    <t>SURABHI ENTERPRISES</t>
  </si>
  <si>
    <t>SUPS007</t>
  </si>
  <si>
    <t>SAFEGURD INVEST &amp; SECU SERVICES</t>
  </si>
  <si>
    <t>SUPS012</t>
  </si>
  <si>
    <t>SRI KALYANI AGENCIES</t>
  </si>
  <si>
    <t>SUPS013</t>
  </si>
  <si>
    <t>SOFTEK SYSTEMS &amp; SHOPPE</t>
  </si>
  <si>
    <t>SUPS017</t>
  </si>
  <si>
    <t>SARWESAR SAMAL</t>
  </si>
  <si>
    <t>SUPS018</t>
  </si>
  <si>
    <t>SRI GODAVARI FOOD PRODUCTS (PVT) LTD</t>
  </si>
  <si>
    <t>SUPS019</t>
  </si>
  <si>
    <t>SREEDHARALA JOGA RAO &amp; SONS</t>
  </si>
  <si>
    <t>SUPS020</t>
  </si>
  <si>
    <t>SIOUX BILIGIRI</t>
  </si>
  <si>
    <t>SUPS023</t>
  </si>
  <si>
    <t>STEFAB INDIA LTD</t>
  </si>
  <si>
    <t>SUPS024</t>
  </si>
  <si>
    <t>SHASONS</t>
  </si>
  <si>
    <t>SUPS026</t>
  </si>
  <si>
    <t>SREE LAKSHMI AGENCIES</t>
  </si>
  <si>
    <t>SUPS028</t>
  </si>
  <si>
    <t>SUPRAJA DAIRY PVT LTD</t>
  </si>
  <si>
    <t>SUPS029</t>
  </si>
  <si>
    <t>SADANA FOODS</t>
  </si>
  <si>
    <t>SUPS030</t>
  </si>
  <si>
    <t>SATYA SAI CHEMICALS</t>
  </si>
  <si>
    <t>SUPS031</t>
  </si>
  <si>
    <t>SALES AGENCIES</t>
  </si>
  <si>
    <t>SUPS033</t>
  </si>
  <si>
    <t>S K M L ELE REWINDING WORKS</t>
  </si>
  <si>
    <t>SUPS035</t>
  </si>
  <si>
    <t>B. SATYANARAYANA</t>
  </si>
  <si>
    <t>SUPS036</t>
  </si>
  <si>
    <t>SAIFSONS</t>
  </si>
  <si>
    <t>SUPS038</t>
  </si>
  <si>
    <t>SHARANYA TELTRONICS</t>
  </si>
  <si>
    <t>SUPS040</t>
  </si>
  <si>
    <t>R. SANYASI RAO</t>
  </si>
  <si>
    <t>SUPS041</t>
  </si>
  <si>
    <t>SRI VAMSI (VIMAL SHOW ROOM)</t>
  </si>
  <si>
    <t>SUPS044</t>
  </si>
  <si>
    <t>SAI AYYAPPA TIRUMALA TRANSPORT</t>
  </si>
  <si>
    <t>SUPS051</t>
  </si>
  <si>
    <t>SAI ADITYA HOTELS &amp; SUPER MARKET PVT LTD</t>
  </si>
  <si>
    <t>SUPS053</t>
  </si>
  <si>
    <t>SKML VEGETABLES (TATA RAO)</t>
  </si>
  <si>
    <t>SUPS054</t>
  </si>
  <si>
    <t>SHANKAR RAO (PAINTER)</t>
  </si>
  <si>
    <t>SUPS056</t>
  </si>
  <si>
    <t>SREE KANAKAMAHALAKSHMI GLASS HOUSE</t>
  </si>
  <si>
    <t>SUPS061</t>
  </si>
  <si>
    <t>SOBHAGYA ADVERTISING SERVICES</t>
  </si>
  <si>
    <t>SUPS062</t>
  </si>
  <si>
    <t>SRI KANAKA DURGA STEELS</t>
  </si>
  <si>
    <t>SUPS065</t>
  </si>
  <si>
    <t>SRI KRISHNA PRABHA AGENCIES</t>
  </si>
  <si>
    <t>SUPS066</t>
  </si>
  <si>
    <t>SRI SATYA SAI ENTERPRISES</t>
  </si>
  <si>
    <t>SUPS067</t>
  </si>
  <si>
    <t>SAI.B</t>
  </si>
  <si>
    <t>SUPS068</t>
  </si>
  <si>
    <t>SANYASI RAO N</t>
  </si>
  <si>
    <t>SUPS069</t>
  </si>
  <si>
    <t>SRINIVAS RAO D</t>
  </si>
  <si>
    <t>SUPS072</t>
  </si>
  <si>
    <t>SANGAM AGENCIES</t>
  </si>
  <si>
    <t>SUPS075</t>
  </si>
  <si>
    <t>SREE SUBHADRA AGENCIES</t>
  </si>
  <si>
    <t>SUPS076</t>
  </si>
  <si>
    <t>SIDHARTHA MARKETING</t>
  </si>
  <si>
    <t>SUPS077</t>
  </si>
  <si>
    <t>STANDARD LABORATORIES &amp; TRADERS</t>
  </si>
  <si>
    <t>SUPS080</t>
  </si>
  <si>
    <t>SRI MUTYALA GANAPATHI TRADERS</t>
  </si>
  <si>
    <t>SUPS081</t>
  </si>
  <si>
    <t>SREE LAKSHMI TRADERS (REGD)</t>
  </si>
  <si>
    <t>SUPS087</t>
  </si>
  <si>
    <t>SURUCHI</t>
  </si>
  <si>
    <t>SUPS088</t>
  </si>
  <si>
    <t>SATYA SAI TRADERS</t>
  </si>
  <si>
    <t>SUPS090</t>
  </si>
  <si>
    <t>SANGEETA INDUSTRIES(HYD)</t>
  </si>
  <si>
    <t>SUPS094</t>
  </si>
  <si>
    <t>SREE ANNAPOORNA TRADING CO.</t>
  </si>
  <si>
    <t>SUPS095</t>
  </si>
  <si>
    <t>SREE BALAJEE ELECTRICALS &amp; CO.</t>
  </si>
  <si>
    <t>SUPS100</t>
  </si>
  <si>
    <t>SHANKARA PIPES INDIA LTD</t>
  </si>
  <si>
    <t>SUPS101</t>
  </si>
  <si>
    <t>SELVEL PUBLICITY &amp; CONSULTANTS LTD</t>
  </si>
  <si>
    <t>SUPS105</t>
  </si>
  <si>
    <t>SRI SAI POWER ENGINEERS</t>
  </si>
  <si>
    <t>SUPS112</t>
  </si>
  <si>
    <t>SRINIVAS AGENCIES</t>
  </si>
  <si>
    <t>SUPS113</t>
  </si>
  <si>
    <t>SAGAR AIR PVT LTD</t>
  </si>
  <si>
    <t>SUPS114</t>
  </si>
  <si>
    <t>S S I LIMITED</t>
  </si>
  <si>
    <t>SUPS116</t>
  </si>
  <si>
    <t>SURYANARAYANA K</t>
  </si>
  <si>
    <t>SUPS122</t>
  </si>
  <si>
    <t>SREE MADHU CHEMICALS</t>
  </si>
  <si>
    <t>SUPS146</t>
  </si>
  <si>
    <t>SREETEL COMMUNICATIONS PRIVATE LIMITED</t>
  </si>
  <si>
    <t>SUPS260</t>
  </si>
  <si>
    <t>SRIDEVI GRAPHICS</t>
  </si>
  <si>
    <t>SUPS268</t>
  </si>
  <si>
    <t>SURYA ENTERPRISES</t>
  </si>
  <si>
    <t>SUPS427</t>
  </si>
  <si>
    <t>SATYA SURYA ENTERPRISES</t>
  </si>
  <si>
    <t>SUPS433</t>
  </si>
  <si>
    <t>SAPTAGIRI SERVICE STATION</t>
  </si>
  <si>
    <t>SUPS655</t>
  </si>
  <si>
    <t>SRI ELECTRONICS</t>
  </si>
  <si>
    <t>SUPS670</t>
  </si>
  <si>
    <t>SAI CHALAPATHI AGENCIES</t>
  </si>
  <si>
    <t>SUPS700</t>
  </si>
  <si>
    <t>SHIVA ENTERPRISES</t>
  </si>
  <si>
    <t>SUPS762</t>
  </si>
  <si>
    <t>SAMPATH SAI TILES</t>
  </si>
  <si>
    <t>SUPS772</t>
  </si>
  <si>
    <t>SV BEVERAGES (INDIA)</t>
  </si>
  <si>
    <t>SUPS801</t>
  </si>
  <si>
    <t>SHAIK HUSSAIN BASHA</t>
  </si>
  <si>
    <t>SUPS813</t>
  </si>
  <si>
    <t>SAMTEL TECHNOLOGIES</t>
  </si>
  <si>
    <t>SUPS817</t>
  </si>
  <si>
    <t>SRI SAI SUNEETHA AGENCIES</t>
  </si>
  <si>
    <t>SUPS866</t>
  </si>
  <si>
    <t>SRI SAIRAM ENTERPRISES</t>
  </si>
  <si>
    <t>SUPS868</t>
  </si>
  <si>
    <t>SNOW DUNES UMA FOODS</t>
  </si>
  <si>
    <t>SUPS881</t>
  </si>
  <si>
    <t>SUGUNA ENTERPRISES</t>
  </si>
  <si>
    <t>SUPS883</t>
  </si>
  <si>
    <t>SUN SECURE SOLUTIONS</t>
  </si>
  <si>
    <t>SUPT002</t>
  </si>
  <si>
    <t>TIRUMALA ENTERPRISES</t>
  </si>
  <si>
    <t>SUPT012</t>
  </si>
  <si>
    <t>TRUMAN</t>
  </si>
  <si>
    <t>SUPT015</t>
  </si>
  <si>
    <t>THEEGALA VENKATA RAJU</t>
  </si>
  <si>
    <t>SUPT092</t>
  </si>
  <si>
    <t>THE INDIAN PHARMACEUTICAL ASSOCIATION</t>
  </si>
  <si>
    <t>SUPT093</t>
  </si>
  <si>
    <t>Yatra Travel Guru Stays Pvt Ltd (AACCD1707E)(DV Travel Guru)</t>
  </si>
  <si>
    <t>SUPU001</t>
  </si>
  <si>
    <t>USHA ENTERPRISES</t>
  </si>
  <si>
    <t>SUPU002</t>
  </si>
  <si>
    <t>UNION FUND A/C</t>
  </si>
  <si>
    <t>SUPU003</t>
  </si>
  <si>
    <t>UNITED INDIA INSURANCE CO LTD</t>
  </si>
  <si>
    <t>SUPU027</t>
  </si>
  <si>
    <t>USHA MILK &amp; MILK FOODS</t>
  </si>
  <si>
    <t>SUPV001</t>
  </si>
  <si>
    <t>VINOD KUMAR &amp; CO.</t>
  </si>
  <si>
    <t>SUPV004</t>
  </si>
  <si>
    <t>VENKATESWARA POWER PRINTERS</t>
  </si>
  <si>
    <t>SUPV006</t>
  </si>
  <si>
    <t>VISAKHA</t>
  </si>
  <si>
    <t>SUPV013</t>
  </si>
  <si>
    <t>VISAK ENTERPRISES</t>
  </si>
  <si>
    <t>SUPV016</t>
  </si>
  <si>
    <t>VISAKHA BATTERY AGENCIES</t>
  </si>
  <si>
    <t>SUPV018</t>
  </si>
  <si>
    <t>VIJAYA HOSPITALS</t>
  </si>
  <si>
    <t>SUPV020</t>
  </si>
  <si>
    <t>VIMAL MILLS SHOW ROOM</t>
  </si>
  <si>
    <t>SUPV021</t>
  </si>
  <si>
    <t>VIJAYA ELECTRONICS</t>
  </si>
  <si>
    <t>SUPV022</t>
  </si>
  <si>
    <t>VEERABHADRA RAO G</t>
  </si>
  <si>
    <t>SUPV024</t>
  </si>
  <si>
    <t>VIZAG INDUSTRIAL SCAN</t>
  </si>
  <si>
    <t>SUPV025</t>
  </si>
  <si>
    <t>VIJAYA TRAVELS  ( PAID OUTS)</t>
  </si>
  <si>
    <t>SUPV026</t>
  </si>
  <si>
    <t>VASANT EMPORIUM</t>
  </si>
  <si>
    <t>SUPV029</t>
  </si>
  <si>
    <t>VIJAYA TRAVELS</t>
  </si>
  <si>
    <t>SUPV032</t>
  </si>
  <si>
    <t>VISAKHA SOUNDS</t>
  </si>
  <si>
    <t>SUPV036</t>
  </si>
  <si>
    <t>VIZAG YELLOW PAGES</t>
  </si>
  <si>
    <t>SUPV039</t>
  </si>
  <si>
    <t>VENKATA RAMANA FLOWER DECORATORS</t>
  </si>
  <si>
    <t>SUPV042</t>
  </si>
  <si>
    <t>VIJAYA GLOW SIGN &amp; FIBRE GLASS WORKS</t>
  </si>
  <si>
    <t>SUPV127</t>
  </si>
  <si>
    <t>VIZAG MERCANTILE AGENCY</t>
  </si>
  <si>
    <t>SUPV163</t>
  </si>
  <si>
    <t>VOICE GATE TECHNOLOGIES  INDIAN PVT LTD</t>
  </si>
  <si>
    <t>SUPW001</t>
  </si>
  <si>
    <t>WEATHER TECH SERVICES</t>
  </si>
  <si>
    <t>SUPW003</t>
  </si>
  <si>
    <t>WIPRO LTD.</t>
  </si>
  <si>
    <t>SUPW004</t>
  </si>
  <si>
    <t>WILLETTE MEDIA ASSOCIATION</t>
  </si>
  <si>
    <t>SUPW005</t>
  </si>
  <si>
    <t>WEEKEND MAGZINE</t>
  </si>
  <si>
    <t>SUPW019</t>
  </si>
  <si>
    <t>WALSONS SERVICES PVT LTD</t>
  </si>
  <si>
    <t>SUPZ009</t>
  </si>
  <si>
    <t>ZOMATO MEDIA PRIVATE LIMITED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</si>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</sst>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\-??_);_(@_)"/>
    <numFmt numFmtId="165" formatCode="_ * #,##0_ ;_ * \-#,##0_ ;_ * &quot;-&quot;??_ ;_ @_ 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31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30">
    <xf numFmtId="0" fontId="0" fillId="0" borderId="0" xfId="0"/>
    <xf numFmtId="0" fontId="2" fillId="0" borderId="0" xfId="2" applyFont="1"/>
    <xf numFmtId="0" fontId="2" fillId="0" borderId="0" xfId="2" applyFont="1" applyAlignment="1"/>
    <xf numFmtId="0" fontId="2" fillId="2" borderId="1" xfId="3" applyFont="1" applyFill="1" applyBorder="1"/>
    <xf numFmtId="0" fontId="2" fillId="2" borderId="2" xfId="3" applyFont="1" applyFill="1" applyBorder="1"/>
    <xf numFmtId="0" fontId="2" fillId="2" borderId="3" xfId="3" applyFont="1" applyFill="1" applyBorder="1"/>
    <xf numFmtId="0" fontId="5" fillId="2" borderId="4" xfId="4" applyFont="1" applyFill="1" applyBorder="1"/>
    <xf numFmtId="0" fontId="5" fillId="2" borderId="0" xfId="5" applyFont="1" applyFill="1" applyBorder="1" applyAlignment="1">
      <alignment horizontal="left" vertical="center"/>
    </xf>
    <xf numFmtId="0" fontId="2" fillId="2" borderId="0" xfId="3" applyFont="1" applyFill="1" applyBorder="1"/>
    <xf numFmtId="0" fontId="2" fillId="2" borderId="5" xfId="3" applyFont="1" applyFill="1" applyBorder="1"/>
    <xf numFmtId="0" fontId="5" fillId="2" borderId="4" xfId="3" applyFont="1" applyFill="1" applyBorder="1"/>
    <xf numFmtId="0" fontId="5" fillId="2" borderId="0" xfId="3" applyFont="1" applyFill="1" applyBorder="1"/>
    <xf numFmtId="0" fontId="5" fillId="3" borderId="4" xfId="6" applyFont="1" applyFill="1" applyBorder="1"/>
    <xf numFmtId="164" fontId="2" fillId="4" borderId="4" xfId="7" applyNumberFormat="1" applyFont="1" applyFill="1" applyBorder="1" applyAlignment="1" applyProtection="1">
      <alignment vertical="center"/>
    </xf>
    <xf numFmtId="0" fontId="2" fillId="4" borderId="0" xfId="3" applyFont="1" applyFill="1" applyBorder="1"/>
    <xf numFmtId="0" fontId="2" fillId="4" borderId="5" xfId="3" applyFont="1" applyFill="1" applyBorder="1"/>
    <xf numFmtId="0" fontId="5" fillId="5" borderId="6" xfId="2" applyFont="1" applyFill="1" applyBorder="1" applyAlignment="1">
      <alignment horizontal="center" vertical="top"/>
    </xf>
    <xf numFmtId="0" fontId="5" fillId="5" borderId="7" xfId="2" applyFont="1" applyFill="1" applyBorder="1" applyAlignment="1">
      <alignment horizontal="center" vertical="top"/>
    </xf>
    <xf numFmtId="4" fontId="5" fillId="5" borderId="7" xfId="2" applyNumberFormat="1" applyFont="1" applyFill="1" applyBorder="1" applyAlignment="1">
      <alignment horizontal="center"/>
    </xf>
    <xf numFmtId="4" fontId="5" fillId="5" borderId="8" xfId="2" applyNumberFormat="1" applyFont="1" applyFill="1" applyBorder="1" applyAlignment="1">
      <alignment horizontal="center"/>
    </xf>
    <xf numFmtId="0" fontId="8" fillId="0" borderId="0" xfId="2" applyFont="1"/>
    <xf numFmtId="0" fontId="2" fillId="0" borderId="0" xfId="2" applyFont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4" fontId="5" fillId="3" borderId="9" xfId="2" applyNumberFormat="1" applyFont="1" applyFill="1" applyBorder="1" applyAlignment="1">
      <alignment horizontal="center" vertical="center"/>
    </xf>
    <xf numFmtId="0" fontId="2" fillId="0" borderId="10" xfId="2" applyFont="1" applyBorder="1" applyAlignment="1">
      <alignment horizontal="left"/>
    </xf>
    <xf numFmtId="165" fontId="2" fillId="0" borderId="10" xfId="1" applyNumberFormat="1" applyFont="1" applyBorder="1" applyAlignment="1">
      <alignment horizontal="right"/>
    </xf>
    <xf numFmtId="0" fontId="5" fillId="3" borderId="10" xfId="2" applyFont="1" applyFill="1" applyBorder="1"/>
    <xf numFmtId="0" fontId="5" fillId="3" borderId="10" xfId="2" applyFont="1" applyFill="1" applyBorder="1" applyAlignment="1">
      <alignment horizontal="center"/>
    </xf>
    <xf numFmtId="165" fontId="5" fillId="3" borderId="10" xfId="1" applyNumberFormat="1" applyFont="1" applyFill="1" applyBorder="1"/>
    <xf numFmtId="4" fontId="2" fillId="0" borderId="0" xfId="2" applyNumberFormat="1" applyFont="1"/>
  </cellXfs>
  <cellStyles count="8">
    <cellStyle name="Comma" xfId="1" builtinId="3"/>
    <cellStyle name="Comma 9" xfId="7"/>
    <cellStyle name="Normal" xfId="0" builtinId="0"/>
    <cellStyle name="Normal 2" xfId="2"/>
    <cellStyle name="Normal 2 2" xfId="3"/>
    <cellStyle name="Normal 2 2 2" xfId="6"/>
    <cellStyle name="Normal 2 2 4" xfId="4"/>
    <cellStyle name="Normal 2 3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7"/>
  <sheetViews>
    <sheetView showGridLines="0" tabSelected="1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C6" sqref="C6"/>
    </sheetView>
  </sheetViews>
  <sheetFormatPr defaultRowHeight="12.75"/>
  <cols>
    <col min="1" max="1" width="2.28515625" style="1" customWidth="1"/>
    <col min="2" max="2" width="11.28515625" style="1" bestFit="1" customWidth="1"/>
    <col min="3" max="3" width="50.7109375" style="1" customWidth="1"/>
    <col min="4" max="4" width="8.7109375" style="1" bestFit="1" customWidth="1"/>
    <col min="5" max="6" width="9.7109375" style="1" bestFit="1" customWidth="1"/>
    <col min="7" max="9" width="11.140625" style="1" bestFit="1" customWidth="1"/>
    <col min="10" max="11" width="12.140625" style="1" bestFit="1" customWidth="1"/>
    <col min="12" max="12" width="14.7109375" style="1" customWidth="1"/>
    <col min="13" max="14" width="9.7109375" style="1" bestFit="1" customWidth="1"/>
    <col min="15" max="256" width="9.140625" style="1"/>
    <col min="257" max="257" width="2.28515625" style="1" customWidth="1"/>
    <col min="258" max="258" width="11" style="1" bestFit="1" customWidth="1"/>
    <col min="259" max="259" width="54.5703125" style="1" customWidth="1"/>
    <col min="260" max="260" width="12.7109375" style="1" customWidth="1"/>
    <col min="261" max="263" width="11.28515625" style="1" customWidth="1"/>
    <col min="264" max="264" width="12.7109375" style="1" customWidth="1"/>
    <col min="265" max="266" width="10.28515625" style="1" customWidth="1"/>
    <col min="267" max="267" width="16.5703125" style="1" customWidth="1"/>
    <col min="268" max="268" width="11.28515625" style="1" customWidth="1"/>
    <col min="269" max="269" width="12.7109375" style="1" customWidth="1"/>
    <col min="270" max="270" width="12.7109375" style="1" bestFit="1" customWidth="1"/>
    <col min="271" max="512" width="9.140625" style="1"/>
    <col min="513" max="513" width="2.28515625" style="1" customWidth="1"/>
    <col min="514" max="514" width="11" style="1" bestFit="1" customWidth="1"/>
    <col min="515" max="515" width="54.5703125" style="1" customWidth="1"/>
    <col min="516" max="516" width="12.7109375" style="1" customWidth="1"/>
    <col min="517" max="519" width="11.28515625" style="1" customWidth="1"/>
    <col min="520" max="520" width="12.7109375" style="1" customWidth="1"/>
    <col min="521" max="522" width="10.28515625" style="1" customWidth="1"/>
    <col min="523" max="523" width="16.5703125" style="1" customWidth="1"/>
    <col min="524" max="524" width="11.28515625" style="1" customWidth="1"/>
    <col min="525" max="525" width="12.7109375" style="1" customWidth="1"/>
    <col min="526" max="526" width="12.7109375" style="1" bestFit="1" customWidth="1"/>
    <col min="527" max="768" width="9.140625" style="1"/>
    <col min="769" max="769" width="2.28515625" style="1" customWidth="1"/>
    <col min="770" max="770" width="11" style="1" bestFit="1" customWidth="1"/>
    <col min="771" max="771" width="54.5703125" style="1" customWidth="1"/>
    <col min="772" max="772" width="12.7109375" style="1" customWidth="1"/>
    <col min="773" max="775" width="11.28515625" style="1" customWidth="1"/>
    <col min="776" max="776" width="12.7109375" style="1" customWidth="1"/>
    <col min="777" max="778" width="10.28515625" style="1" customWidth="1"/>
    <col min="779" max="779" width="16.5703125" style="1" customWidth="1"/>
    <col min="780" max="780" width="11.28515625" style="1" customWidth="1"/>
    <col min="781" max="781" width="12.7109375" style="1" customWidth="1"/>
    <col min="782" max="782" width="12.7109375" style="1" bestFit="1" customWidth="1"/>
    <col min="783" max="1024" width="9.140625" style="1"/>
    <col min="1025" max="1025" width="2.28515625" style="1" customWidth="1"/>
    <col min="1026" max="1026" width="11" style="1" bestFit="1" customWidth="1"/>
    <col min="1027" max="1027" width="54.5703125" style="1" customWidth="1"/>
    <col min="1028" max="1028" width="12.7109375" style="1" customWidth="1"/>
    <col min="1029" max="1031" width="11.28515625" style="1" customWidth="1"/>
    <col min="1032" max="1032" width="12.7109375" style="1" customWidth="1"/>
    <col min="1033" max="1034" width="10.28515625" style="1" customWidth="1"/>
    <col min="1035" max="1035" width="16.5703125" style="1" customWidth="1"/>
    <col min="1036" max="1036" width="11.28515625" style="1" customWidth="1"/>
    <col min="1037" max="1037" width="12.7109375" style="1" customWidth="1"/>
    <col min="1038" max="1038" width="12.7109375" style="1" bestFit="1" customWidth="1"/>
    <col min="1039" max="1280" width="9.140625" style="1"/>
    <col min="1281" max="1281" width="2.28515625" style="1" customWidth="1"/>
    <col min="1282" max="1282" width="11" style="1" bestFit="1" customWidth="1"/>
    <col min="1283" max="1283" width="54.5703125" style="1" customWidth="1"/>
    <col min="1284" max="1284" width="12.7109375" style="1" customWidth="1"/>
    <col min="1285" max="1287" width="11.28515625" style="1" customWidth="1"/>
    <col min="1288" max="1288" width="12.7109375" style="1" customWidth="1"/>
    <col min="1289" max="1290" width="10.28515625" style="1" customWidth="1"/>
    <col min="1291" max="1291" width="16.5703125" style="1" customWidth="1"/>
    <col min="1292" max="1292" width="11.28515625" style="1" customWidth="1"/>
    <col min="1293" max="1293" width="12.7109375" style="1" customWidth="1"/>
    <col min="1294" max="1294" width="12.7109375" style="1" bestFit="1" customWidth="1"/>
    <col min="1295" max="1536" width="9.140625" style="1"/>
    <col min="1537" max="1537" width="2.28515625" style="1" customWidth="1"/>
    <col min="1538" max="1538" width="11" style="1" bestFit="1" customWidth="1"/>
    <col min="1539" max="1539" width="54.5703125" style="1" customWidth="1"/>
    <col min="1540" max="1540" width="12.7109375" style="1" customWidth="1"/>
    <col min="1541" max="1543" width="11.28515625" style="1" customWidth="1"/>
    <col min="1544" max="1544" width="12.7109375" style="1" customWidth="1"/>
    <col min="1545" max="1546" width="10.28515625" style="1" customWidth="1"/>
    <col min="1547" max="1547" width="16.5703125" style="1" customWidth="1"/>
    <col min="1548" max="1548" width="11.28515625" style="1" customWidth="1"/>
    <col min="1549" max="1549" width="12.7109375" style="1" customWidth="1"/>
    <col min="1550" max="1550" width="12.7109375" style="1" bestFit="1" customWidth="1"/>
    <col min="1551" max="1792" width="9.140625" style="1"/>
    <col min="1793" max="1793" width="2.28515625" style="1" customWidth="1"/>
    <col min="1794" max="1794" width="11" style="1" bestFit="1" customWidth="1"/>
    <col min="1795" max="1795" width="54.5703125" style="1" customWidth="1"/>
    <col min="1796" max="1796" width="12.7109375" style="1" customWidth="1"/>
    <col min="1797" max="1799" width="11.28515625" style="1" customWidth="1"/>
    <col min="1800" max="1800" width="12.7109375" style="1" customWidth="1"/>
    <col min="1801" max="1802" width="10.28515625" style="1" customWidth="1"/>
    <col min="1803" max="1803" width="16.5703125" style="1" customWidth="1"/>
    <col min="1804" max="1804" width="11.28515625" style="1" customWidth="1"/>
    <col min="1805" max="1805" width="12.7109375" style="1" customWidth="1"/>
    <col min="1806" max="1806" width="12.7109375" style="1" bestFit="1" customWidth="1"/>
    <col min="1807" max="2048" width="9.140625" style="1"/>
    <col min="2049" max="2049" width="2.28515625" style="1" customWidth="1"/>
    <col min="2050" max="2050" width="11" style="1" bestFit="1" customWidth="1"/>
    <col min="2051" max="2051" width="54.5703125" style="1" customWidth="1"/>
    <col min="2052" max="2052" width="12.7109375" style="1" customWidth="1"/>
    <col min="2053" max="2055" width="11.28515625" style="1" customWidth="1"/>
    <col min="2056" max="2056" width="12.7109375" style="1" customWidth="1"/>
    <col min="2057" max="2058" width="10.28515625" style="1" customWidth="1"/>
    <col min="2059" max="2059" width="16.5703125" style="1" customWidth="1"/>
    <col min="2060" max="2060" width="11.28515625" style="1" customWidth="1"/>
    <col min="2061" max="2061" width="12.7109375" style="1" customWidth="1"/>
    <col min="2062" max="2062" width="12.7109375" style="1" bestFit="1" customWidth="1"/>
    <col min="2063" max="2304" width="9.140625" style="1"/>
    <col min="2305" max="2305" width="2.28515625" style="1" customWidth="1"/>
    <col min="2306" max="2306" width="11" style="1" bestFit="1" customWidth="1"/>
    <col min="2307" max="2307" width="54.5703125" style="1" customWidth="1"/>
    <col min="2308" max="2308" width="12.7109375" style="1" customWidth="1"/>
    <col min="2309" max="2311" width="11.28515625" style="1" customWidth="1"/>
    <col min="2312" max="2312" width="12.7109375" style="1" customWidth="1"/>
    <col min="2313" max="2314" width="10.28515625" style="1" customWidth="1"/>
    <col min="2315" max="2315" width="16.5703125" style="1" customWidth="1"/>
    <col min="2316" max="2316" width="11.28515625" style="1" customWidth="1"/>
    <col min="2317" max="2317" width="12.7109375" style="1" customWidth="1"/>
    <col min="2318" max="2318" width="12.7109375" style="1" bestFit="1" customWidth="1"/>
    <col min="2319" max="2560" width="9.140625" style="1"/>
    <col min="2561" max="2561" width="2.28515625" style="1" customWidth="1"/>
    <col min="2562" max="2562" width="11" style="1" bestFit="1" customWidth="1"/>
    <col min="2563" max="2563" width="54.5703125" style="1" customWidth="1"/>
    <col min="2564" max="2564" width="12.7109375" style="1" customWidth="1"/>
    <col min="2565" max="2567" width="11.28515625" style="1" customWidth="1"/>
    <col min="2568" max="2568" width="12.7109375" style="1" customWidth="1"/>
    <col min="2569" max="2570" width="10.28515625" style="1" customWidth="1"/>
    <col min="2571" max="2571" width="16.5703125" style="1" customWidth="1"/>
    <col min="2572" max="2572" width="11.28515625" style="1" customWidth="1"/>
    <col min="2573" max="2573" width="12.7109375" style="1" customWidth="1"/>
    <col min="2574" max="2574" width="12.7109375" style="1" bestFit="1" customWidth="1"/>
    <col min="2575" max="2816" width="9.140625" style="1"/>
    <col min="2817" max="2817" width="2.28515625" style="1" customWidth="1"/>
    <col min="2818" max="2818" width="11" style="1" bestFit="1" customWidth="1"/>
    <col min="2819" max="2819" width="54.5703125" style="1" customWidth="1"/>
    <col min="2820" max="2820" width="12.7109375" style="1" customWidth="1"/>
    <col min="2821" max="2823" width="11.28515625" style="1" customWidth="1"/>
    <col min="2824" max="2824" width="12.7109375" style="1" customWidth="1"/>
    <col min="2825" max="2826" width="10.28515625" style="1" customWidth="1"/>
    <col min="2827" max="2827" width="16.5703125" style="1" customWidth="1"/>
    <col min="2828" max="2828" width="11.28515625" style="1" customWidth="1"/>
    <col min="2829" max="2829" width="12.7109375" style="1" customWidth="1"/>
    <col min="2830" max="2830" width="12.7109375" style="1" bestFit="1" customWidth="1"/>
    <col min="2831" max="3072" width="9.140625" style="1"/>
    <col min="3073" max="3073" width="2.28515625" style="1" customWidth="1"/>
    <col min="3074" max="3074" width="11" style="1" bestFit="1" customWidth="1"/>
    <col min="3075" max="3075" width="54.5703125" style="1" customWidth="1"/>
    <col min="3076" max="3076" width="12.7109375" style="1" customWidth="1"/>
    <col min="3077" max="3079" width="11.28515625" style="1" customWidth="1"/>
    <col min="3080" max="3080" width="12.7109375" style="1" customWidth="1"/>
    <col min="3081" max="3082" width="10.28515625" style="1" customWidth="1"/>
    <col min="3083" max="3083" width="16.5703125" style="1" customWidth="1"/>
    <col min="3084" max="3084" width="11.28515625" style="1" customWidth="1"/>
    <col min="3085" max="3085" width="12.7109375" style="1" customWidth="1"/>
    <col min="3086" max="3086" width="12.7109375" style="1" bestFit="1" customWidth="1"/>
    <col min="3087" max="3328" width="9.140625" style="1"/>
    <col min="3329" max="3329" width="2.28515625" style="1" customWidth="1"/>
    <col min="3330" max="3330" width="11" style="1" bestFit="1" customWidth="1"/>
    <col min="3331" max="3331" width="54.5703125" style="1" customWidth="1"/>
    <col min="3332" max="3332" width="12.7109375" style="1" customWidth="1"/>
    <col min="3333" max="3335" width="11.28515625" style="1" customWidth="1"/>
    <col min="3336" max="3336" width="12.7109375" style="1" customWidth="1"/>
    <col min="3337" max="3338" width="10.28515625" style="1" customWidth="1"/>
    <col min="3339" max="3339" width="16.5703125" style="1" customWidth="1"/>
    <col min="3340" max="3340" width="11.28515625" style="1" customWidth="1"/>
    <col min="3341" max="3341" width="12.7109375" style="1" customWidth="1"/>
    <col min="3342" max="3342" width="12.7109375" style="1" bestFit="1" customWidth="1"/>
    <col min="3343" max="3584" width="9.140625" style="1"/>
    <col min="3585" max="3585" width="2.28515625" style="1" customWidth="1"/>
    <col min="3586" max="3586" width="11" style="1" bestFit="1" customWidth="1"/>
    <col min="3587" max="3587" width="54.5703125" style="1" customWidth="1"/>
    <col min="3588" max="3588" width="12.7109375" style="1" customWidth="1"/>
    <col min="3589" max="3591" width="11.28515625" style="1" customWidth="1"/>
    <col min="3592" max="3592" width="12.7109375" style="1" customWidth="1"/>
    <col min="3593" max="3594" width="10.28515625" style="1" customWidth="1"/>
    <col min="3595" max="3595" width="16.5703125" style="1" customWidth="1"/>
    <col min="3596" max="3596" width="11.28515625" style="1" customWidth="1"/>
    <col min="3597" max="3597" width="12.7109375" style="1" customWidth="1"/>
    <col min="3598" max="3598" width="12.7109375" style="1" bestFit="1" customWidth="1"/>
    <col min="3599" max="3840" width="9.140625" style="1"/>
    <col min="3841" max="3841" width="2.28515625" style="1" customWidth="1"/>
    <col min="3842" max="3842" width="11" style="1" bestFit="1" customWidth="1"/>
    <col min="3843" max="3843" width="54.5703125" style="1" customWidth="1"/>
    <col min="3844" max="3844" width="12.7109375" style="1" customWidth="1"/>
    <col min="3845" max="3847" width="11.28515625" style="1" customWidth="1"/>
    <col min="3848" max="3848" width="12.7109375" style="1" customWidth="1"/>
    <col min="3849" max="3850" width="10.28515625" style="1" customWidth="1"/>
    <col min="3851" max="3851" width="16.5703125" style="1" customWidth="1"/>
    <col min="3852" max="3852" width="11.28515625" style="1" customWidth="1"/>
    <col min="3853" max="3853" width="12.7109375" style="1" customWidth="1"/>
    <col min="3854" max="3854" width="12.7109375" style="1" bestFit="1" customWidth="1"/>
    <col min="3855" max="4096" width="9.140625" style="1"/>
    <col min="4097" max="4097" width="2.28515625" style="1" customWidth="1"/>
    <col min="4098" max="4098" width="11" style="1" bestFit="1" customWidth="1"/>
    <col min="4099" max="4099" width="54.5703125" style="1" customWidth="1"/>
    <col min="4100" max="4100" width="12.7109375" style="1" customWidth="1"/>
    <col min="4101" max="4103" width="11.28515625" style="1" customWidth="1"/>
    <col min="4104" max="4104" width="12.7109375" style="1" customWidth="1"/>
    <col min="4105" max="4106" width="10.28515625" style="1" customWidth="1"/>
    <col min="4107" max="4107" width="16.5703125" style="1" customWidth="1"/>
    <col min="4108" max="4108" width="11.28515625" style="1" customWidth="1"/>
    <col min="4109" max="4109" width="12.7109375" style="1" customWidth="1"/>
    <col min="4110" max="4110" width="12.7109375" style="1" bestFit="1" customWidth="1"/>
    <col min="4111" max="4352" width="9.140625" style="1"/>
    <col min="4353" max="4353" width="2.28515625" style="1" customWidth="1"/>
    <col min="4354" max="4354" width="11" style="1" bestFit="1" customWidth="1"/>
    <col min="4355" max="4355" width="54.5703125" style="1" customWidth="1"/>
    <col min="4356" max="4356" width="12.7109375" style="1" customWidth="1"/>
    <col min="4357" max="4359" width="11.28515625" style="1" customWidth="1"/>
    <col min="4360" max="4360" width="12.7109375" style="1" customWidth="1"/>
    <col min="4361" max="4362" width="10.28515625" style="1" customWidth="1"/>
    <col min="4363" max="4363" width="16.5703125" style="1" customWidth="1"/>
    <col min="4364" max="4364" width="11.28515625" style="1" customWidth="1"/>
    <col min="4365" max="4365" width="12.7109375" style="1" customWidth="1"/>
    <col min="4366" max="4366" width="12.7109375" style="1" bestFit="1" customWidth="1"/>
    <col min="4367" max="4608" width="9.140625" style="1"/>
    <col min="4609" max="4609" width="2.28515625" style="1" customWidth="1"/>
    <col min="4610" max="4610" width="11" style="1" bestFit="1" customWidth="1"/>
    <col min="4611" max="4611" width="54.5703125" style="1" customWidth="1"/>
    <col min="4612" max="4612" width="12.7109375" style="1" customWidth="1"/>
    <col min="4613" max="4615" width="11.28515625" style="1" customWidth="1"/>
    <col min="4616" max="4616" width="12.7109375" style="1" customWidth="1"/>
    <col min="4617" max="4618" width="10.28515625" style="1" customWidth="1"/>
    <col min="4619" max="4619" width="16.5703125" style="1" customWidth="1"/>
    <col min="4620" max="4620" width="11.28515625" style="1" customWidth="1"/>
    <col min="4621" max="4621" width="12.7109375" style="1" customWidth="1"/>
    <col min="4622" max="4622" width="12.7109375" style="1" bestFit="1" customWidth="1"/>
    <col min="4623" max="4864" width="9.140625" style="1"/>
    <col min="4865" max="4865" width="2.28515625" style="1" customWidth="1"/>
    <col min="4866" max="4866" width="11" style="1" bestFit="1" customWidth="1"/>
    <col min="4867" max="4867" width="54.5703125" style="1" customWidth="1"/>
    <col min="4868" max="4868" width="12.7109375" style="1" customWidth="1"/>
    <col min="4869" max="4871" width="11.28515625" style="1" customWidth="1"/>
    <col min="4872" max="4872" width="12.7109375" style="1" customWidth="1"/>
    <col min="4873" max="4874" width="10.28515625" style="1" customWidth="1"/>
    <col min="4875" max="4875" width="16.5703125" style="1" customWidth="1"/>
    <col min="4876" max="4876" width="11.28515625" style="1" customWidth="1"/>
    <col min="4877" max="4877" width="12.7109375" style="1" customWidth="1"/>
    <col min="4878" max="4878" width="12.7109375" style="1" bestFit="1" customWidth="1"/>
    <col min="4879" max="5120" width="9.140625" style="1"/>
    <col min="5121" max="5121" width="2.28515625" style="1" customWidth="1"/>
    <col min="5122" max="5122" width="11" style="1" bestFit="1" customWidth="1"/>
    <col min="5123" max="5123" width="54.5703125" style="1" customWidth="1"/>
    <col min="5124" max="5124" width="12.7109375" style="1" customWidth="1"/>
    <col min="5125" max="5127" width="11.28515625" style="1" customWidth="1"/>
    <col min="5128" max="5128" width="12.7109375" style="1" customWidth="1"/>
    <col min="5129" max="5130" width="10.28515625" style="1" customWidth="1"/>
    <col min="5131" max="5131" width="16.5703125" style="1" customWidth="1"/>
    <col min="5132" max="5132" width="11.28515625" style="1" customWidth="1"/>
    <col min="5133" max="5133" width="12.7109375" style="1" customWidth="1"/>
    <col min="5134" max="5134" width="12.7109375" style="1" bestFit="1" customWidth="1"/>
    <col min="5135" max="5376" width="9.140625" style="1"/>
    <col min="5377" max="5377" width="2.28515625" style="1" customWidth="1"/>
    <col min="5378" max="5378" width="11" style="1" bestFit="1" customWidth="1"/>
    <col min="5379" max="5379" width="54.5703125" style="1" customWidth="1"/>
    <col min="5380" max="5380" width="12.7109375" style="1" customWidth="1"/>
    <col min="5381" max="5383" width="11.28515625" style="1" customWidth="1"/>
    <col min="5384" max="5384" width="12.7109375" style="1" customWidth="1"/>
    <col min="5385" max="5386" width="10.28515625" style="1" customWidth="1"/>
    <col min="5387" max="5387" width="16.5703125" style="1" customWidth="1"/>
    <col min="5388" max="5388" width="11.28515625" style="1" customWidth="1"/>
    <col min="5389" max="5389" width="12.7109375" style="1" customWidth="1"/>
    <col min="5390" max="5390" width="12.7109375" style="1" bestFit="1" customWidth="1"/>
    <col min="5391" max="5632" width="9.140625" style="1"/>
    <col min="5633" max="5633" width="2.28515625" style="1" customWidth="1"/>
    <col min="5634" max="5634" width="11" style="1" bestFit="1" customWidth="1"/>
    <col min="5635" max="5635" width="54.5703125" style="1" customWidth="1"/>
    <col min="5636" max="5636" width="12.7109375" style="1" customWidth="1"/>
    <col min="5637" max="5639" width="11.28515625" style="1" customWidth="1"/>
    <col min="5640" max="5640" width="12.7109375" style="1" customWidth="1"/>
    <col min="5641" max="5642" width="10.28515625" style="1" customWidth="1"/>
    <col min="5643" max="5643" width="16.5703125" style="1" customWidth="1"/>
    <col min="5644" max="5644" width="11.28515625" style="1" customWidth="1"/>
    <col min="5645" max="5645" width="12.7109375" style="1" customWidth="1"/>
    <col min="5646" max="5646" width="12.7109375" style="1" bestFit="1" customWidth="1"/>
    <col min="5647" max="5888" width="9.140625" style="1"/>
    <col min="5889" max="5889" width="2.28515625" style="1" customWidth="1"/>
    <col min="5890" max="5890" width="11" style="1" bestFit="1" customWidth="1"/>
    <col min="5891" max="5891" width="54.5703125" style="1" customWidth="1"/>
    <col min="5892" max="5892" width="12.7109375" style="1" customWidth="1"/>
    <col min="5893" max="5895" width="11.28515625" style="1" customWidth="1"/>
    <col min="5896" max="5896" width="12.7109375" style="1" customWidth="1"/>
    <col min="5897" max="5898" width="10.28515625" style="1" customWidth="1"/>
    <col min="5899" max="5899" width="16.5703125" style="1" customWidth="1"/>
    <col min="5900" max="5900" width="11.28515625" style="1" customWidth="1"/>
    <col min="5901" max="5901" width="12.7109375" style="1" customWidth="1"/>
    <col min="5902" max="5902" width="12.7109375" style="1" bestFit="1" customWidth="1"/>
    <col min="5903" max="6144" width="9.140625" style="1"/>
    <col min="6145" max="6145" width="2.28515625" style="1" customWidth="1"/>
    <col min="6146" max="6146" width="11" style="1" bestFit="1" customWidth="1"/>
    <col min="6147" max="6147" width="54.5703125" style="1" customWidth="1"/>
    <col min="6148" max="6148" width="12.7109375" style="1" customWidth="1"/>
    <col min="6149" max="6151" width="11.28515625" style="1" customWidth="1"/>
    <col min="6152" max="6152" width="12.7109375" style="1" customWidth="1"/>
    <col min="6153" max="6154" width="10.28515625" style="1" customWidth="1"/>
    <col min="6155" max="6155" width="16.5703125" style="1" customWidth="1"/>
    <col min="6156" max="6156" width="11.28515625" style="1" customWidth="1"/>
    <col min="6157" max="6157" width="12.7109375" style="1" customWidth="1"/>
    <col min="6158" max="6158" width="12.7109375" style="1" bestFit="1" customWidth="1"/>
    <col min="6159" max="6400" width="9.140625" style="1"/>
    <col min="6401" max="6401" width="2.28515625" style="1" customWidth="1"/>
    <col min="6402" max="6402" width="11" style="1" bestFit="1" customWidth="1"/>
    <col min="6403" max="6403" width="54.5703125" style="1" customWidth="1"/>
    <col min="6404" max="6404" width="12.7109375" style="1" customWidth="1"/>
    <col min="6405" max="6407" width="11.28515625" style="1" customWidth="1"/>
    <col min="6408" max="6408" width="12.7109375" style="1" customWidth="1"/>
    <col min="6409" max="6410" width="10.28515625" style="1" customWidth="1"/>
    <col min="6411" max="6411" width="16.5703125" style="1" customWidth="1"/>
    <col min="6412" max="6412" width="11.28515625" style="1" customWidth="1"/>
    <col min="6413" max="6413" width="12.7109375" style="1" customWidth="1"/>
    <col min="6414" max="6414" width="12.7109375" style="1" bestFit="1" customWidth="1"/>
    <col min="6415" max="6656" width="9.140625" style="1"/>
    <col min="6657" max="6657" width="2.28515625" style="1" customWidth="1"/>
    <col min="6658" max="6658" width="11" style="1" bestFit="1" customWidth="1"/>
    <col min="6659" max="6659" width="54.5703125" style="1" customWidth="1"/>
    <col min="6660" max="6660" width="12.7109375" style="1" customWidth="1"/>
    <col min="6661" max="6663" width="11.28515625" style="1" customWidth="1"/>
    <col min="6664" max="6664" width="12.7109375" style="1" customWidth="1"/>
    <col min="6665" max="6666" width="10.28515625" style="1" customWidth="1"/>
    <col min="6667" max="6667" width="16.5703125" style="1" customWidth="1"/>
    <col min="6668" max="6668" width="11.28515625" style="1" customWidth="1"/>
    <col min="6669" max="6669" width="12.7109375" style="1" customWidth="1"/>
    <col min="6670" max="6670" width="12.7109375" style="1" bestFit="1" customWidth="1"/>
    <col min="6671" max="6912" width="9.140625" style="1"/>
    <col min="6913" max="6913" width="2.28515625" style="1" customWidth="1"/>
    <col min="6914" max="6914" width="11" style="1" bestFit="1" customWidth="1"/>
    <col min="6915" max="6915" width="54.5703125" style="1" customWidth="1"/>
    <col min="6916" max="6916" width="12.7109375" style="1" customWidth="1"/>
    <col min="6917" max="6919" width="11.28515625" style="1" customWidth="1"/>
    <col min="6920" max="6920" width="12.7109375" style="1" customWidth="1"/>
    <col min="6921" max="6922" width="10.28515625" style="1" customWidth="1"/>
    <col min="6923" max="6923" width="16.5703125" style="1" customWidth="1"/>
    <col min="6924" max="6924" width="11.28515625" style="1" customWidth="1"/>
    <col min="6925" max="6925" width="12.7109375" style="1" customWidth="1"/>
    <col min="6926" max="6926" width="12.7109375" style="1" bestFit="1" customWidth="1"/>
    <col min="6927" max="7168" width="9.140625" style="1"/>
    <col min="7169" max="7169" width="2.28515625" style="1" customWidth="1"/>
    <col min="7170" max="7170" width="11" style="1" bestFit="1" customWidth="1"/>
    <col min="7171" max="7171" width="54.5703125" style="1" customWidth="1"/>
    <col min="7172" max="7172" width="12.7109375" style="1" customWidth="1"/>
    <col min="7173" max="7175" width="11.28515625" style="1" customWidth="1"/>
    <col min="7176" max="7176" width="12.7109375" style="1" customWidth="1"/>
    <col min="7177" max="7178" width="10.28515625" style="1" customWidth="1"/>
    <col min="7179" max="7179" width="16.5703125" style="1" customWidth="1"/>
    <col min="7180" max="7180" width="11.28515625" style="1" customWidth="1"/>
    <col min="7181" max="7181" width="12.7109375" style="1" customWidth="1"/>
    <col min="7182" max="7182" width="12.7109375" style="1" bestFit="1" customWidth="1"/>
    <col min="7183" max="7424" width="9.140625" style="1"/>
    <col min="7425" max="7425" width="2.28515625" style="1" customWidth="1"/>
    <col min="7426" max="7426" width="11" style="1" bestFit="1" customWidth="1"/>
    <col min="7427" max="7427" width="54.5703125" style="1" customWidth="1"/>
    <col min="7428" max="7428" width="12.7109375" style="1" customWidth="1"/>
    <col min="7429" max="7431" width="11.28515625" style="1" customWidth="1"/>
    <col min="7432" max="7432" width="12.7109375" style="1" customWidth="1"/>
    <col min="7433" max="7434" width="10.28515625" style="1" customWidth="1"/>
    <col min="7435" max="7435" width="16.5703125" style="1" customWidth="1"/>
    <col min="7436" max="7436" width="11.28515625" style="1" customWidth="1"/>
    <col min="7437" max="7437" width="12.7109375" style="1" customWidth="1"/>
    <col min="7438" max="7438" width="12.7109375" style="1" bestFit="1" customWidth="1"/>
    <col min="7439" max="7680" width="9.140625" style="1"/>
    <col min="7681" max="7681" width="2.28515625" style="1" customWidth="1"/>
    <col min="7682" max="7682" width="11" style="1" bestFit="1" customWidth="1"/>
    <col min="7683" max="7683" width="54.5703125" style="1" customWidth="1"/>
    <col min="7684" max="7684" width="12.7109375" style="1" customWidth="1"/>
    <col min="7685" max="7687" width="11.28515625" style="1" customWidth="1"/>
    <col min="7688" max="7688" width="12.7109375" style="1" customWidth="1"/>
    <col min="7689" max="7690" width="10.28515625" style="1" customWidth="1"/>
    <col min="7691" max="7691" width="16.5703125" style="1" customWidth="1"/>
    <col min="7692" max="7692" width="11.28515625" style="1" customWidth="1"/>
    <col min="7693" max="7693" width="12.7109375" style="1" customWidth="1"/>
    <col min="7694" max="7694" width="12.7109375" style="1" bestFit="1" customWidth="1"/>
    <col min="7695" max="7936" width="9.140625" style="1"/>
    <col min="7937" max="7937" width="2.28515625" style="1" customWidth="1"/>
    <col min="7938" max="7938" width="11" style="1" bestFit="1" customWidth="1"/>
    <col min="7939" max="7939" width="54.5703125" style="1" customWidth="1"/>
    <col min="7940" max="7940" width="12.7109375" style="1" customWidth="1"/>
    <col min="7941" max="7943" width="11.28515625" style="1" customWidth="1"/>
    <col min="7944" max="7944" width="12.7109375" style="1" customWidth="1"/>
    <col min="7945" max="7946" width="10.28515625" style="1" customWidth="1"/>
    <col min="7947" max="7947" width="16.5703125" style="1" customWidth="1"/>
    <col min="7948" max="7948" width="11.28515625" style="1" customWidth="1"/>
    <col min="7949" max="7949" width="12.7109375" style="1" customWidth="1"/>
    <col min="7950" max="7950" width="12.7109375" style="1" bestFit="1" customWidth="1"/>
    <col min="7951" max="8192" width="9.140625" style="1"/>
    <col min="8193" max="8193" width="2.28515625" style="1" customWidth="1"/>
    <col min="8194" max="8194" width="11" style="1" bestFit="1" customWidth="1"/>
    <col min="8195" max="8195" width="54.5703125" style="1" customWidth="1"/>
    <col min="8196" max="8196" width="12.7109375" style="1" customWidth="1"/>
    <col min="8197" max="8199" width="11.28515625" style="1" customWidth="1"/>
    <col min="8200" max="8200" width="12.7109375" style="1" customWidth="1"/>
    <col min="8201" max="8202" width="10.28515625" style="1" customWidth="1"/>
    <col min="8203" max="8203" width="16.5703125" style="1" customWidth="1"/>
    <col min="8204" max="8204" width="11.28515625" style="1" customWidth="1"/>
    <col min="8205" max="8205" width="12.7109375" style="1" customWidth="1"/>
    <col min="8206" max="8206" width="12.7109375" style="1" bestFit="1" customWidth="1"/>
    <col min="8207" max="8448" width="9.140625" style="1"/>
    <col min="8449" max="8449" width="2.28515625" style="1" customWidth="1"/>
    <col min="8450" max="8450" width="11" style="1" bestFit="1" customWidth="1"/>
    <col min="8451" max="8451" width="54.5703125" style="1" customWidth="1"/>
    <col min="8452" max="8452" width="12.7109375" style="1" customWidth="1"/>
    <col min="8453" max="8455" width="11.28515625" style="1" customWidth="1"/>
    <col min="8456" max="8456" width="12.7109375" style="1" customWidth="1"/>
    <col min="8457" max="8458" width="10.28515625" style="1" customWidth="1"/>
    <col min="8459" max="8459" width="16.5703125" style="1" customWidth="1"/>
    <col min="8460" max="8460" width="11.28515625" style="1" customWidth="1"/>
    <col min="8461" max="8461" width="12.7109375" style="1" customWidth="1"/>
    <col min="8462" max="8462" width="12.7109375" style="1" bestFit="1" customWidth="1"/>
    <col min="8463" max="8704" width="9.140625" style="1"/>
    <col min="8705" max="8705" width="2.28515625" style="1" customWidth="1"/>
    <col min="8706" max="8706" width="11" style="1" bestFit="1" customWidth="1"/>
    <col min="8707" max="8707" width="54.5703125" style="1" customWidth="1"/>
    <col min="8708" max="8708" width="12.7109375" style="1" customWidth="1"/>
    <col min="8709" max="8711" width="11.28515625" style="1" customWidth="1"/>
    <col min="8712" max="8712" width="12.7109375" style="1" customWidth="1"/>
    <col min="8713" max="8714" width="10.28515625" style="1" customWidth="1"/>
    <col min="8715" max="8715" width="16.5703125" style="1" customWidth="1"/>
    <col min="8716" max="8716" width="11.28515625" style="1" customWidth="1"/>
    <col min="8717" max="8717" width="12.7109375" style="1" customWidth="1"/>
    <col min="8718" max="8718" width="12.7109375" style="1" bestFit="1" customWidth="1"/>
    <col min="8719" max="8960" width="9.140625" style="1"/>
    <col min="8961" max="8961" width="2.28515625" style="1" customWidth="1"/>
    <col min="8962" max="8962" width="11" style="1" bestFit="1" customWidth="1"/>
    <col min="8963" max="8963" width="54.5703125" style="1" customWidth="1"/>
    <col min="8964" max="8964" width="12.7109375" style="1" customWidth="1"/>
    <col min="8965" max="8967" width="11.28515625" style="1" customWidth="1"/>
    <col min="8968" max="8968" width="12.7109375" style="1" customWidth="1"/>
    <col min="8969" max="8970" width="10.28515625" style="1" customWidth="1"/>
    <col min="8971" max="8971" width="16.5703125" style="1" customWidth="1"/>
    <col min="8972" max="8972" width="11.28515625" style="1" customWidth="1"/>
    <col min="8973" max="8973" width="12.7109375" style="1" customWidth="1"/>
    <col min="8974" max="8974" width="12.7109375" style="1" bestFit="1" customWidth="1"/>
    <col min="8975" max="9216" width="9.140625" style="1"/>
    <col min="9217" max="9217" width="2.28515625" style="1" customWidth="1"/>
    <col min="9218" max="9218" width="11" style="1" bestFit="1" customWidth="1"/>
    <col min="9219" max="9219" width="54.5703125" style="1" customWidth="1"/>
    <col min="9220" max="9220" width="12.7109375" style="1" customWidth="1"/>
    <col min="9221" max="9223" width="11.28515625" style="1" customWidth="1"/>
    <col min="9224" max="9224" width="12.7109375" style="1" customWidth="1"/>
    <col min="9225" max="9226" width="10.28515625" style="1" customWidth="1"/>
    <col min="9227" max="9227" width="16.5703125" style="1" customWidth="1"/>
    <col min="9228" max="9228" width="11.28515625" style="1" customWidth="1"/>
    <col min="9229" max="9229" width="12.7109375" style="1" customWidth="1"/>
    <col min="9230" max="9230" width="12.7109375" style="1" bestFit="1" customWidth="1"/>
    <col min="9231" max="9472" width="9.140625" style="1"/>
    <col min="9473" max="9473" width="2.28515625" style="1" customWidth="1"/>
    <col min="9474" max="9474" width="11" style="1" bestFit="1" customWidth="1"/>
    <col min="9475" max="9475" width="54.5703125" style="1" customWidth="1"/>
    <col min="9476" max="9476" width="12.7109375" style="1" customWidth="1"/>
    <col min="9477" max="9479" width="11.28515625" style="1" customWidth="1"/>
    <col min="9480" max="9480" width="12.7109375" style="1" customWidth="1"/>
    <col min="9481" max="9482" width="10.28515625" style="1" customWidth="1"/>
    <col min="9483" max="9483" width="16.5703125" style="1" customWidth="1"/>
    <col min="9484" max="9484" width="11.28515625" style="1" customWidth="1"/>
    <col min="9485" max="9485" width="12.7109375" style="1" customWidth="1"/>
    <col min="9486" max="9486" width="12.7109375" style="1" bestFit="1" customWidth="1"/>
    <col min="9487" max="9728" width="9.140625" style="1"/>
    <col min="9729" max="9729" width="2.28515625" style="1" customWidth="1"/>
    <col min="9730" max="9730" width="11" style="1" bestFit="1" customWidth="1"/>
    <col min="9731" max="9731" width="54.5703125" style="1" customWidth="1"/>
    <col min="9732" max="9732" width="12.7109375" style="1" customWidth="1"/>
    <col min="9733" max="9735" width="11.28515625" style="1" customWidth="1"/>
    <col min="9736" max="9736" width="12.7109375" style="1" customWidth="1"/>
    <col min="9737" max="9738" width="10.28515625" style="1" customWidth="1"/>
    <col min="9739" max="9739" width="16.5703125" style="1" customWidth="1"/>
    <col min="9740" max="9740" width="11.28515625" style="1" customWidth="1"/>
    <col min="9741" max="9741" width="12.7109375" style="1" customWidth="1"/>
    <col min="9742" max="9742" width="12.7109375" style="1" bestFit="1" customWidth="1"/>
    <col min="9743" max="9984" width="9.140625" style="1"/>
    <col min="9985" max="9985" width="2.28515625" style="1" customWidth="1"/>
    <col min="9986" max="9986" width="11" style="1" bestFit="1" customWidth="1"/>
    <col min="9987" max="9987" width="54.5703125" style="1" customWidth="1"/>
    <col min="9988" max="9988" width="12.7109375" style="1" customWidth="1"/>
    <col min="9989" max="9991" width="11.28515625" style="1" customWidth="1"/>
    <col min="9992" max="9992" width="12.7109375" style="1" customWidth="1"/>
    <col min="9993" max="9994" width="10.28515625" style="1" customWidth="1"/>
    <col min="9995" max="9995" width="16.5703125" style="1" customWidth="1"/>
    <col min="9996" max="9996" width="11.28515625" style="1" customWidth="1"/>
    <col min="9997" max="9997" width="12.7109375" style="1" customWidth="1"/>
    <col min="9998" max="9998" width="12.7109375" style="1" bestFit="1" customWidth="1"/>
    <col min="9999" max="10240" width="9.140625" style="1"/>
    <col min="10241" max="10241" width="2.28515625" style="1" customWidth="1"/>
    <col min="10242" max="10242" width="11" style="1" bestFit="1" customWidth="1"/>
    <col min="10243" max="10243" width="54.5703125" style="1" customWidth="1"/>
    <col min="10244" max="10244" width="12.7109375" style="1" customWidth="1"/>
    <col min="10245" max="10247" width="11.28515625" style="1" customWidth="1"/>
    <col min="10248" max="10248" width="12.7109375" style="1" customWidth="1"/>
    <col min="10249" max="10250" width="10.28515625" style="1" customWidth="1"/>
    <col min="10251" max="10251" width="16.5703125" style="1" customWidth="1"/>
    <col min="10252" max="10252" width="11.28515625" style="1" customWidth="1"/>
    <col min="10253" max="10253" width="12.7109375" style="1" customWidth="1"/>
    <col min="10254" max="10254" width="12.7109375" style="1" bestFit="1" customWidth="1"/>
    <col min="10255" max="10496" width="9.140625" style="1"/>
    <col min="10497" max="10497" width="2.28515625" style="1" customWidth="1"/>
    <col min="10498" max="10498" width="11" style="1" bestFit="1" customWidth="1"/>
    <col min="10499" max="10499" width="54.5703125" style="1" customWidth="1"/>
    <col min="10500" max="10500" width="12.7109375" style="1" customWidth="1"/>
    <col min="10501" max="10503" width="11.28515625" style="1" customWidth="1"/>
    <col min="10504" max="10504" width="12.7109375" style="1" customWidth="1"/>
    <col min="10505" max="10506" width="10.28515625" style="1" customWidth="1"/>
    <col min="10507" max="10507" width="16.5703125" style="1" customWidth="1"/>
    <col min="10508" max="10508" width="11.28515625" style="1" customWidth="1"/>
    <col min="10509" max="10509" width="12.7109375" style="1" customWidth="1"/>
    <col min="10510" max="10510" width="12.7109375" style="1" bestFit="1" customWidth="1"/>
    <col min="10511" max="10752" width="9.140625" style="1"/>
    <col min="10753" max="10753" width="2.28515625" style="1" customWidth="1"/>
    <col min="10754" max="10754" width="11" style="1" bestFit="1" customWidth="1"/>
    <col min="10755" max="10755" width="54.5703125" style="1" customWidth="1"/>
    <col min="10756" max="10756" width="12.7109375" style="1" customWidth="1"/>
    <col min="10757" max="10759" width="11.28515625" style="1" customWidth="1"/>
    <col min="10760" max="10760" width="12.7109375" style="1" customWidth="1"/>
    <col min="10761" max="10762" width="10.28515625" style="1" customWidth="1"/>
    <col min="10763" max="10763" width="16.5703125" style="1" customWidth="1"/>
    <col min="10764" max="10764" width="11.28515625" style="1" customWidth="1"/>
    <col min="10765" max="10765" width="12.7109375" style="1" customWidth="1"/>
    <col min="10766" max="10766" width="12.7109375" style="1" bestFit="1" customWidth="1"/>
    <col min="10767" max="11008" width="9.140625" style="1"/>
    <col min="11009" max="11009" width="2.28515625" style="1" customWidth="1"/>
    <col min="11010" max="11010" width="11" style="1" bestFit="1" customWidth="1"/>
    <col min="11011" max="11011" width="54.5703125" style="1" customWidth="1"/>
    <col min="11012" max="11012" width="12.7109375" style="1" customWidth="1"/>
    <col min="11013" max="11015" width="11.28515625" style="1" customWidth="1"/>
    <col min="11016" max="11016" width="12.7109375" style="1" customWidth="1"/>
    <col min="11017" max="11018" width="10.28515625" style="1" customWidth="1"/>
    <col min="11019" max="11019" width="16.5703125" style="1" customWidth="1"/>
    <col min="11020" max="11020" width="11.28515625" style="1" customWidth="1"/>
    <col min="11021" max="11021" width="12.7109375" style="1" customWidth="1"/>
    <col min="11022" max="11022" width="12.7109375" style="1" bestFit="1" customWidth="1"/>
    <col min="11023" max="11264" width="9.140625" style="1"/>
    <col min="11265" max="11265" width="2.28515625" style="1" customWidth="1"/>
    <col min="11266" max="11266" width="11" style="1" bestFit="1" customWidth="1"/>
    <col min="11267" max="11267" width="54.5703125" style="1" customWidth="1"/>
    <col min="11268" max="11268" width="12.7109375" style="1" customWidth="1"/>
    <col min="11269" max="11271" width="11.28515625" style="1" customWidth="1"/>
    <col min="11272" max="11272" width="12.7109375" style="1" customWidth="1"/>
    <col min="11273" max="11274" width="10.28515625" style="1" customWidth="1"/>
    <col min="11275" max="11275" width="16.5703125" style="1" customWidth="1"/>
    <col min="11276" max="11276" width="11.28515625" style="1" customWidth="1"/>
    <col min="11277" max="11277" width="12.7109375" style="1" customWidth="1"/>
    <col min="11278" max="11278" width="12.7109375" style="1" bestFit="1" customWidth="1"/>
    <col min="11279" max="11520" width="9.140625" style="1"/>
    <col min="11521" max="11521" width="2.28515625" style="1" customWidth="1"/>
    <col min="11522" max="11522" width="11" style="1" bestFit="1" customWidth="1"/>
    <col min="11523" max="11523" width="54.5703125" style="1" customWidth="1"/>
    <col min="11524" max="11524" width="12.7109375" style="1" customWidth="1"/>
    <col min="11525" max="11527" width="11.28515625" style="1" customWidth="1"/>
    <col min="11528" max="11528" width="12.7109375" style="1" customWidth="1"/>
    <col min="11529" max="11530" width="10.28515625" style="1" customWidth="1"/>
    <col min="11531" max="11531" width="16.5703125" style="1" customWidth="1"/>
    <col min="11532" max="11532" width="11.28515625" style="1" customWidth="1"/>
    <col min="11533" max="11533" width="12.7109375" style="1" customWidth="1"/>
    <col min="11534" max="11534" width="12.7109375" style="1" bestFit="1" customWidth="1"/>
    <col min="11535" max="11776" width="9.140625" style="1"/>
    <col min="11777" max="11777" width="2.28515625" style="1" customWidth="1"/>
    <col min="11778" max="11778" width="11" style="1" bestFit="1" customWidth="1"/>
    <col min="11779" max="11779" width="54.5703125" style="1" customWidth="1"/>
    <col min="11780" max="11780" width="12.7109375" style="1" customWidth="1"/>
    <col min="11781" max="11783" width="11.28515625" style="1" customWidth="1"/>
    <col min="11784" max="11784" width="12.7109375" style="1" customWidth="1"/>
    <col min="11785" max="11786" width="10.28515625" style="1" customWidth="1"/>
    <col min="11787" max="11787" width="16.5703125" style="1" customWidth="1"/>
    <col min="11788" max="11788" width="11.28515625" style="1" customWidth="1"/>
    <col min="11789" max="11789" width="12.7109375" style="1" customWidth="1"/>
    <col min="11790" max="11790" width="12.7109375" style="1" bestFit="1" customWidth="1"/>
    <col min="11791" max="12032" width="9.140625" style="1"/>
    <col min="12033" max="12033" width="2.28515625" style="1" customWidth="1"/>
    <col min="12034" max="12034" width="11" style="1" bestFit="1" customWidth="1"/>
    <col min="12035" max="12035" width="54.5703125" style="1" customWidth="1"/>
    <col min="12036" max="12036" width="12.7109375" style="1" customWidth="1"/>
    <col min="12037" max="12039" width="11.28515625" style="1" customWidth="1"/>
    <col min="12040" max="12040" width="12.7109375" style="1" customWidth="1"/>
    <col min="12041" max="12042" width="10.28515625" style="1" customWidth="1"/>
    <col min="12043" max="12043" width="16.5703125" style="1" customWidth="1"/>
    <col min="12044" max="12044" width="11.28515625" style="1" customWidth="1"/>
    <col min="12045" max="12045" width="12.7109375" style="1" customWidth="1"/>
    <col min="12046" max="12046" width="12.7109375" style="1" bestFit="1" customWidth="1"/>
    <col min="12047" max="12288" width="9.140625" style="1"/>
    <col min="12289" max="12289" width="2.28515625" style="1" customWidth="1"/>
    <col min="12290" max="12290" width="11" style="1" bestFit="1" customWidth="1"/>
    <col min="12291" max="12291" width="54.5703125" style="1" customWidth="1"/>
    <col min="12292" max="12292" width="12.7109375" style="1" customWidth="1"/>
    <col min="12293" max="12295" width="11.28515625" style="1" customWidth="1"/>
    <col min="12296" max="12296" width="12.7109375" style="1" customWidth="1"/>
    <col min="12297" max="12298" width="10.28515625" style="1" customWidth="1"/>
    <col min="12299" max="12299" width="16.5703125" style="1" customWidth="1"/>
    <col min="12300" max="12300" width="11.28515625" style="1" customWidth="1"/>
    <col min="12301" max="12301" width="12.7109375" style="1" customWidth="1"/>
    <col min="12302" max="12302" width="12.7109375" style="1" bestFit="1" customWidth="1"/>
    <col min="12303" max="12544" width="9.140625" style="1"/>
    <col min="12545" max="12545" width="2.28515625" style="1" customWidth="1"/>
    <col min="12546" max="12546" width="11" style="1" bestFit="1" customWidth="1"/>
    <col min="12547" max="12547" width="54.5703125" style="1" customWidth="1"/>
    <col min="12548" max="12548" width="12.7109375" style="1" customWidth="1"/>
    <col min="12549" max="12551" width="11.28515625" style="1" customWidth="1"/>
    <col min="12552" max="12552" width="12.7109375" style="1" customWidth="1"/>
    <col min="12553" max="12554" width="10.28515625" style="1" customWidth="1"/>
    <col min="12555" max="12555" width="16.5703125" style="1" customWidth="1"/>
    <col min="12556" max="12556" width="11.28515625" style="1" customWidth="1"/>
    <col min="12557" max="12557" width="12.7109375" style="1" customWidth="1"/>
    <col min="12558" max="12558" width="12.7109375" style="1" bestFit="1" customWidth="1"/>
    <col min="12559" max="12800" width="9.140625" style="1"/>
    <col min="12801" max="12801" width="2.28515625" style="1" customWidth="1"/>
    <col min="12802" max="12802" width="11" style="1" bestFit="1" customWidth="1"/>
    <col min="12803" max="12803" width="54.5703125" style="1" customWidth="1"/>
    <col min="12804" max="12804" width="12.7109375" style="1" customWidth="1"/>
    <col min="12805" max="12807" width="11.28515625" style="1" customWidth="1"/>
    <col min="12808" max="12808" width="12.7109375" style="1" customWidth="1"/>
    <col min="12809" max="12810" width="10.28515625" style="1" customWidth="1"/>
    <col min="12811" max="12811" width="16.5703125" style="1" customWidth="1"/>
    <col min="12812" max="12812" width="11.28515625" style="1" customWidth="1"/>
    <col min="12813" max="12813" width="12.7109375" style="1" customWidth="1"/>
    <col min="12814" max="12814" width="12.7109375" style="1" bestFit="1" customWidth="1"/>
    <col min="12815" max="13056" width="9.140625" style="1"/>
    <col min="13057" max="13057" width="2.28515625" style="1" customWidth="1"/>
    <col min="13058" max="13058" width="11" style="1" bestFit="1" customWidth="1"/>
    <col min="13059" max="13059" width="54.5703125" style="1" customWidth="1"/>
    <col min="13060" max="13060" width="12.7109375" style="1" customWidth="1"/>
    <col min="13061" max="13063" width="11.28515625" style="1" customWidth="1"/>
    <col min="13064" max="13064" width="12.7109375" style="1" customWidth="1"/>
    <col min="13065" max="13066" width="10.28515625" style="1" customWidth="1"/>
    <col min="13067" max="13067" width="16.5703125" style="1" customWidth="1"/>
    <col min="13068" max="13068" width="11.28515625" style="1" customWidth="1"/>
    <col min="13069" max="13069" width="12.7109375" style="1" customWidth="1"/>
    <col min="13070" max="13070" width="12.7109375" style="1" bestFit="1" customWidth="1"/>
    <col min="13071" max="13312" width="9.140625" style="1"/>
    <col min="13313" max="13313" width="2.28515625" style="1" customWidth="1"/>
    <col min="13314" max="13314" width="11" style="1" bestFit="1" customWidth="1"/>
    <col min="13315" max="13315" width="54.5703125" style="1" customWidth="1"/>
    <col min="13316" max="13316" width="12.7109375" style="1" customWidth="1"/>
    <col min="13317" max="13319" width="11.28515625" style="1" customWidth="1"/>
    <col min="13320" max="13320" width="12.7109375" style="1" customWidth="1"/>
    <col min="13321" max="13322" width="10.28515625" style="1" customWidth="1"/>
    <col min="13323" max="13323" width="16.5703125" style="1" customWidth="1"/>
    <col min="13324" max="13324" width="11.28515625" style="1" customWidth="1"/>
    <col min="13325" max="13325" width="12.7109375" style="1" customWidth="1"/>
    <col min="13326" max="13326" width="12.7109375" style="1" bestFit="1" customWidth="1"/>
    <col min="13327" max="13568" width="9.140625" style="1"/>
    <col min="13569" max="13569" width="2.28515625" style="1" customWidth="1"/>
    <col min="13570" max="13570" width="11" style="1" bestFit="1" customWidth="1"/>
    <col min="13571" max="13571" width="54.5703125" style="1" customWidth="1"/>
    <col min="13572" max="13572" width="12.7109375" style="1" customWidth="1"/>
    <col min="13573" max="13575" width="11.28515625" style="1" customWidth="1"/>
    <col min="13576" max="13576" width="12.7109375" style="1" customWidth="1"/>
    <col min="13577" max="13578" width="10.28515625" style="1" customWidth="1"/>
    <col min="13579" max="13579" width="16.5703125" style="1" customWidth="1"/>
    <col min="13580" max="13580" width="11.28515625" style="1" customWidth="1"/>
    <col min="13581" max="13581" width="12.7109375" style="1" customWidth="1"/>
    <col min="13582" max="13582" width="12.7109375" style="1" bestFit="1" customWidth="1"/>
    <col min="13583" max="13824" width="9.140625" style="1"/>
    <col min="13825" max="13825" width="2.28515625" style="1" customWidth="1"/>
    <col min="13826" max="13826" width="11" style="1" bestFit="1" customWidth="1"/>
    <col min="13827" max="13827" width="54.5703125" style="1" customWidth="1"/>
    <col min="13828" max="13828" width="12.7109375" style="1" customWidth="1"/>
    <col min="13829" max="13831" width="11.28515625" style="1" customWidth="1"/>
    <col min="13832" max="13832" width="12.7109375" style="1" customWidth="1"/>
    <col min="13833" max="13834" width="10.28515625" style="1" customWidth="1"/>
    <col min="13835" max="13835" width="16.5703125" style="1" customWidth="1"/>
    <col min="13836" max="13836" width="11.28515625" style="1" customWidth="1"/>
    <col min="13837" max="13837" width="12.7109375" style="1" customWidth="1"/>
    <col min="13838" max="13838" width="12.7109375" style="1" bestFit="1" customWidth="1"/>
    <col min="13839" max="14080" width="9.140625" style="1"/>
    <col min="14081" max="14081" width="2.28515625" style="1" customWidth="1"/>
    <col min="14082" max="14082" width="11" style="1" bestFit="1" customWidth="1"/>
    <col min="14083" max="14083" width="54.5703125" style="1" customWidth="1"/>
    <col min="14084" max="14084" width="12.7109375" style="1" customWidth="1"/>
    <col min="14085" max="14087" width="11.28515625" style="1" customWidth="1"/>
    <col min="14088" max="14088" width="12.7109375" style="1" customWidth="1"/>
    <col min="14089" max="14090" width="10.28515625" style="1" customWidth="1"/>
    <col min="14091" max="14091" width="16.5703125" style="1" customWidth="1"/>
    <col min="14092" max="14092" width="11.28515625" style="1" customWidth="1"/>
    <col min="14093" max="14093" width="12.7109375" style="1" customWidth="1"/>
    <col min="14094" max="14094" width="12.7109375" style="1" bestFit="1" customWidth="1"/>
    <col min="14095" max="14336" width="9.140625" style="1"/>
    <col min="14337" max="14337" width="2.28515625" style="1" customWidth="1"/>
    <col min="14338" max="14338" width="11" style="1" bestFit="1" customWidth="1"/>
    <col min="14339" max="14339" width="54.5703125" style="1" customWidth="1"/>
    <col min="14340" max="14340" width="12.7109375" style="1" customWidth="1"/>
    <col min="14341" max="14343" width="11.28515625" style="1" customWidth="1"/>
    <col min="14344" max="14344" width="12.7109375" style="1" customWidth="1"/>
    <col min="14345" max="14346" width="10.28515625" style="1" customWidth="1"/>
    <col min="14347" max="14347" width="16.5703125" style="1" customWidth="1"/>
    <col min="14348" max="14348" width="11.28515625" style="1" customWidth="1"/>
    <col min="14349" max="14349" width="12.7109375" style="1" customWidth="1"/>
    <col min="14350" max="14350" width="12.7109375" style="1" bestFit="1" customWidth="1"/>
    <col min="14351" max="14592" width="9.140625" style="1"/>
    <col min="14593" max="14593" width="2.28515625" style="1" customWidth="1"/>
    <col min="14594" max="14594" width="11" style="1" bestFit="1" customWidth="1"/>
    <col min="14595" max="14595" width="54.5703125" style="1" customWidth="1"/>
    <col min="14596" max="14596" width="12.7109375" style="1" customWidth="1"/>
    <col min="14597" max="14599" width="11.28515625" style="1" customWidth="1"/>
    <col min="14600" max="14600" width="12.7109375" style="1" customWidth="1"/>
    <col min="14601" max="14602" width="10.28515625" style="1" customWidth="1"/>
    <col min="14603" max="14603" width="16.5703125" style="1" customWidth="1"/>
    <col min="14604" max="14604" width="11.28515625" style="1" customWidth="1"/>
    <col min="14605" max="14605" width="12.7109375" style="1" customWidth="1"/>
    <col min="14606" max="14606" width="12.7109375" style="1" bestFit="1" customWidth="1"/>
    <col min="14607" max="14848" width="9.140625" style="1"/>
    <col min="14849" max="14849" width="2.28515625" style="1" customWidth="1"/>
    <col min="14850" max="14850" width="11" style="1" bestFit="1" customWidth="1"/>
    <col min="14851" max="14851" width="54.5703125" style="1" customWidth="1"/>
    <col min="14852" max="14852" width="12.7109375" style="1" customWidth="1"/>
    <col min="14853" max="14855" width="11.28515625" style="1" customWidth="1"/>
    <col min="14856" max="14856" width="12.7109375" style="1" customWidth="1"/>
    <col min="14857" max="14858" width="10.28515625" style="1" customWidth="1"/>
    <col min="14859" max="14859" width="16.5703125" style="1" customWidth="1"/>
    <col min="14860" max="14860" width="11.28515625" style="1" customWidth="1"/>
    <col min="14861" max="14861" width="12.7109375" style="1" customWidth="1"/>
    <col min="14862" max="14862" width="12.7109375" style="1" bestFit="1" customWidth="1"/>
    <col min="14863" max="15104" width="9.140625" style="1"/>
    <col min="15105" max="15105" width="2.28515625" style="1" customWidth="1"/>
    <col min="15106" max="15106" width="11" style="1" bestFit="1" customWidth="1"/>
    <col min="15107" max="15107" width="54.5703125" style="1" customWidth="1"/>
    <col min="15108" max="15108" width="12.7109375" style="1" customWidth="1"/>
    <col min="15109" max="15111" width="11.28515625" style="1" customWidth="1"/>
    <col min="15112" max="15112" width="12.7109375" style="1" customWidth="1"/>
    <col min="15113" max="15114" width="10.28515625" style="1" customWidth="1"/>
    <col min="15115" max="15115" width="16.5703125" style="1" customWidth="1"/>
    <col min="15116" max="15116" width="11.28515625" style="1" customWidth="1"/>
    <col min="15117" max="15117" width="12.7109375" style="1" customWidth="1"/>
    <col min="15118" max="15118" width="12.7109375" style="1" bestFit="1" customWidth="1"/>
    <col min="15119" max="15360" width="9.140625" style="1"/>
    <col min="15361" max="15361" width="2.28515625" style="1" customWidth="1"/>
    <col min="15362" max="15362" width="11" style="1" bestFit="1" customWidth="1"/>
    <col min="15363" max="15363" width="54.5703125" style="1" customWidth="1"/>
    <col min="15364" max="15364" width="12.7109375" style="1" customWidth="1"/>
    <col min="15365" max="15367" width="11.28515625" style="1" customWidth="1"/>
    <col min="15368" max="15368" width="12.7109375" style="1" customWidth="1"/>
    <col min="15369" max="15370" width="10.28515625" style="1" customWidth="1"/>
    <col min="15371" max="15371" width="16.5703125" style="1" customWidth="1"/>
    <col min="15372" max="15372" width="11.28515625" style="1" customWidth="1"/>
    <col min="15373" max="15373" width="12.7109375" style="1" customWidth="1"/>
    <col min="15374" max="15374" width="12.7109375" style="1" bestFit="1" customWidth="1"/>
    <col min="15375" max="15616" width="9.140625" style="1"/>
    <col min="15617" max="15617" width="2.28515625" style="1" customWidth="1"/>
    <col min="15618" max="15618" width="11" style="1" bestFit="1" customWidth="1"/>
    <col min="15619" max="15619" width="54.5703125" style="1" customWidth="1"/>
    <col min="15620" max="15620" width="12.7109375" style="1" customWidth="1"/>
    <col min="15621" max="15623" width="11.28515625" style="1" customWidth="1"/>
    <col min="15624" max="15624" width="12.7109375" style="1" customWidth="1"/>
    <col min="15625" max="15626" width="10.28515625" style="1" customWidth="1"/>
    <col min="15627" max="15627" width="16.5703125" style="1" customWidth="1"/>
    <col min="15628" max="15628" width="11.28515625" style="1" customWidth="1"/>
    <col min="15629" max="15629" width="12.7109375" style="1" customWidth="1"/>
    <col min="15630" max="15630" width="12.7109375" style="1" bestFit="1" customWidth="1"/>
    <col min="15631" max="15872" width="9.140625" style="1"/>
    <col min="15873" max="15873" width="2.28515625" style="1" customWidth="1"/>
    <col min="15874" max="15874" width="11" style="1" bestFit="1" customWidth="1"/>
    <col min="15875" max="15875" width="54.5703125" style="1" customWidth="1"/>
    <col min="15876" max="15876" width="12.7109375" style="1" customWidth="1"/>
    <col min="15877" max="15879" width="11.28515625" style="1" customWidth="1"/>
    <col min="15880" max="15880" width="12.7109375" style="1" customWidth="1"/>
    <col min="15881" max="15882" width="10.28515625" style="1" customWidth="1"/>
    <col min="15883" max="15883" width="16.5703125" style="1" customWidth="1"/>
    <col min="15884" max="15884" width="11.28515625" style="1" customWidth="1"/>
    <col min="15885" max="15885" width="12.7109375" style="1" customWidth="1"/>
    <col min="15886" max="15886" width="12.7109375" style="1" bestFit="1" customWidth="1"/>
    <col min="15887" max="16128" width="9.140625" style="1"/>
    <col min="16129" max="16129" width="2.28515625" style="1" customWidth="1"/>
    <col min="16130" max="16130" width="11" style="1" bestFit="1" customWidth="1"/>
    <col min="16131" max="16131" width="54.5703125" style="1" customWidth="1"/>
    <col min="16132" max="16132" width="12.7109375" style="1" customWidth="1"/>
    <col min="16133" max="16135" width="11.28515625" style="1" customWidth="1"/>
    <col min="16136" max="16136" width="12.7109375" style="1" customWidth="1"/>
    <col min="16137" max="16138" width="10.28515625" style="1" customWidth="1"/>
    <col min="16139" max="16139" width="16.5703125" style="1" customWidth="1"/>
    <col min="16140" max="16140" width="11.28515625" style="1" customWidth="1"/>
    <col min="16141" max="16141" width="12.7109375" style="1" customWidth="1"/>
    <col min="16142" max="16142" width="12.7109375" style="1" bestFit="1" customWidth="1"/>
    <col min="16143" max="16384" width="9.140625" style="1"/>
  </cols>
  <sheetData>
    <row r="2" spans="1:14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1:14">
      <c r="A3" s="2"/>
      <c r="B3" s="6" t="s">
        <v>0</v>
      </c>
      <c r="C3" s="7" t="s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>
      <c r="A4" s="2"/>
      <c r="B4" s="10"/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>
      <c r="A5" s="2"/>
      <c r="B5" s="12" t="s">
        <v>2</v>
      </c>
      <c r="C5" s="11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1:14">
      <c r="A6" s="2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s="20" customFormat="1">
      <c r="A7" s="1"/>
      <c r="B7" s="16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1:14">
      <c r="A8" s="21"/>
      <c r="B8" s="22" t="s">
        <v>4</v>
      </c>
      <c r="C8" s="22" t="s">
        <v>5</v>
      </c>
      <c r="D8" s="22" t="s">
        <v>6</v>
      </c>
      <c r="E8" s="22" t="s">
        <v>7</v>
      </c>
      <c r="F8" s="23" t="s">
        <v>8</v>
      </c>
      <c r="G8" s="23" t="s">
        <v>9</v>
      </c>
      <c r="H8" s="23" t="s">
        <v>10</v>
      </c>
      <c r="I8" s="23" t="s">
        <v>11</v>
      </c>
      <c r="J8" s="23" t="s">
        <v>12</v>
      </c>
      <c r="K8" s="23" t="s">
        <v>13</v>
      </c>
      <c r="L8" s="23" t="s">
        <v>14</v>
      </c>
      <c r="M8" s="23" t="s">
        <v>15</v>
      </c>
      <c r="N8" s="23" t="s">
        <v>16</v>
      </c>
    </row>
    <row r="9" spans="1:14">
      <c r="B9" s="24" t="s">
        <v>17</v>
      </c>
      <c r="C9" s="24" t="s">
        <v>18</v>
      </c>
      <c r="D9" s="25">
        <v>0</v>
      </c>
      <c r="E9" s="25">
        <v>0</v>
      </c>
      <c r="F9" s="25">
        <v>0</v>
      </c>
      <c r="G9" s="25">
        <v>0</v>
      </c>
      <c r="H9" s="25">
        <v>3745</v>
      </c>
      <c r="I9" s="25">
        <v>3600</v>
      </c>
      <c r="J9" s="25">
        <v>172297.95</v>
      </c>
      <c r="K9" s="25"/>
      <c r="L9" s="25">
        <v>185192.55</v>
      </c>
      <c r="M9" s="25">
        <v>5549.6</v>
      </c>
      <c r="N9" s="25">
        <v>0</v>
      </c>
    </row>
    <row r="10" spans="1:14">
      <c r="B10" s="24" t="s">
        <v>19</v>
      </c>
      <c r="C10" s="24" t="s">
        <v>20</v>
      </c>
      <c r="D10" s="25">
        <v>0</v>
      </c>
      <c r="E10" s="25">
        <v>4319.3599999999997</v>
      </c>
      <c r="F10" s="25">
        <v>14399.3</v>
      </c>
      <c r="G10" s="25">
        <v>72839.78</v>
      </c>
      <c r="H10" s="25">
        <v>179136.44</v>
      </c>
      <c r="I10" s="25">
        <v>5169.78</v>
      </c>
      <c r="J10" s="25">
        <v>60421.88</v>
      </c>
      <c r="K10" s="25"/>
      <c r="L10" s="25">
        <v>317298.18</v>
      </c>
      <c r="M10" s="25">
        <v>0</v>
      </c>
      <c r="N10" s="25">
        <v>18988.36</v>
      </c>
    </row>
    <row r="11" spans="1:14">
      <c r="B11" s="24" t="s">
        <v>21</v>
      </c>
      <c r="C11" s="24" t="s">
        <v>22</v>
      </c>
      <c r="D11" s="25">
        <v>0</v>
      </c>
      <c r="E11" s="25">
        <v>0</v>
      </c>
      <c r="F11" s="25">
        <v>29696.799999999999</v>
      </c>
      <c r="G11" s="25">
        <v>0</v>
      </c>
      <c r="H11" s="25">
        <v>66457.52</v>
      </c>
      <c r="I11" s="25">
        <v>36534.6</v>
      </c>
      <c r="J11" s="25">
        <v>1363238.58</v>
      </c>
      <c r="K11" s="25"/>
      <c r="L11" s="25">
        <v>1498702.5</v>
      </c>
      <c r="M11" s="25">
        <v>2775</v>
      </c>
      <c r="N11" s="25">
        <v>0</v>
      </c>
    </row>
    <row r="12" spans="1:14">
      <c r="B12" s="24" t="s">
        <v>23</v>
      </c>
      <c r="C12" s="24" t="s">
        <v>24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19844.8</v>
      </c>
      <c r="K12" s="25"/>
      <c r="L12" s="25">
        <v>21302.799999999999</v>
      </c>
      <c r="M12" s="25">
        <v>1458</v>
      </c>
      <c r="N12" s="25">
        <v>0</v>
      </c>
    </row>
    <row r="13" spans="1:14">
      <c r="B13" s="24" t="s">
        <v>25</v>
      </c>
      <c r="C13" s="24" t="s">
        <v>26</v>
      </c>
      <c r="D13" s="25">
        <v>0</v>
      </c>
      <c r="E13" s="25">
        <v>0</v>
      </c>
      <c r="F13" s="25">
        <v>0</v>
      </c>
      <c r="G13" s="25">
        <v>0</v>
      </c>
      <c r="H13" s="25">
        <v>2560</v>
      </c>
      <c r="I13" s="25">
        <v>0</v>
      </c>
      <c r="J13" s="25">
        <v>357320.5</v>
      </c>
      <c r="K13" s="25"/>
      <c r="L13" s="25">
        <v>363708.5</v>
      </c>
      <c r="M13" s="25">
        <v>3828</v>
      </c>
      <c r="N13" s="25">
        <v>0</v>
      </c>
    </row>
    <row r="14" spans="1:14">
      <c r="B14" s="24" t="s">
        <v>27</v>
      </c>
      <c r="C14" s="24" t="s">
        <v>28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30684.9</v>
      </c>
      <c r="K14" s="25">
        <f t="shared" ref="K14:K62" si="0">+J14-L14</f>
        <v>30684.9</v>
      </c>
      <c r="L14" s="25">
        <v>0</v>
      </c>
      <c r="M14" s="25">
        <v>0</v>
      </c>
      <c r="N14" s="25">
        <v>30684.9</v>
      </c>
    </row>
    <row r="15" spans="1:14">
      <c r="B15" s="24" t="s">
        <v>29</v>
      </c>
      <c r="C15" s="24" t="s">
        <v>30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36402.300000000003</v>
      </c>
      <c r="K15" s="25"/>
      <c r="L15" s="25">
        <v>37553.300000000003</v>
      </c>
      <c r="M15" s="25">
        <v>1151</v>
      </c>
      <c r="N15" s="25">
        <v>0</v>
      </c>
    </row>
    <row r="16" spans="1:14">
      <c r="B16" s="24" t="s">
        <v>31</v>
      </c>
      <c r="C16" s="24" t="s">
        <v>32</v>
      </c>
      <c r="D16" s="25">
        <v>0</v>
      </c>
      <c r="E16" s="25">
        <v>251163.96</v>
      </c>
      <c r="F16" s="25">
        <v>1395353.83</v>
      </c>
      <c r="G16" s="25">
        <v>339215.85</v>
      </c>
      <c r="H16" s="25">
        <v>0</v>
      </c>
      <c r="I16" s="25">
        <v>0</v>
      </c>
      <c r="J16" s="25">
        <v>16549360.619999999</v>
      </c>
      <c r="K16" s="25"/>
      <c r="L16" s="25">
        <v>18726511.16</v>
      </c>
      <c r="M16" s="25">
        <v>191416.9</v>
      </c>
      <c r="N16" s="25">
        <v>0</v>
      </c>
    </row>
    <row r="17" spans="2:14">
      <c r="B17" s="24" t="s">
        <v>33</v>
      </c>
      <c r="C17" s="24" t="s">
        <v>34</v>
      </c>
      <c r="D17" s="25">
        <v>0</v>
      </c>
      <c r="E17" s="25">
        <v>0</v>
      </c>
      <c r="F17" s="25">
        <v>13563.2</v>
      </c>
      <c r="G17" s="25">
        <v>0</v>
      </c>
      <c r="H17" s="25">
        <v>40</v>
      </c>
      <c r="I17" s="25">
        <v>0</v>
      </c>
      <c r="J17" s="25">
        <v>100979.4</v>
      </c>
      <c r="K17" s="25"/>
      <c r="L17" s="25">
        <v>117472.6</v>
      </c>
      <c r="M17" s="25">
        <v>2890</v>
      </c>
      <c r="N17" s="25">
        <v>0</v>
      </c>
    </row>
    <row r="18" spans="2:14">
      <c r="B18" s="24" t="s">
        <v>35</v>
      </c>
      <c r="C18" s="24" t="s">
        <v>36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16500</v>
      </c>
      <c r="K18" s="25"/>
      <c r="L18" s="25">
        <v>16500.009999999998</v>
      </c>
      <c r="M18" s="25">
        <v>0.01</v>
      </c>
      <c r="N18" s="25">
        <v>0</v>
      </c>
    </row>
    <row r="19" spans="2:14">
      <c r="B19" s="24" t="s">
        <v>37</v>
      </c>
      <c r="C19" s="24" t="s">
        <v>38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7889.8</v>
      </c>
      <c r="K19" s="25">
        <f t="shared" si="0"/>
        <v>7889.8</v>
      </c>
      <c r="L19" s="25">
        <v>0</v>
      </c>
      <c r="M19" s="25">
        <v>0</v>
      </c>
      <c r="N19" s="25">
        <v>7889.8</v>
      </c>
    </row>
    <row r="20" spans="2:14">
      <c r="B20" s="24" t="s">
        <v>39</v>
      </c>
      <c r="C20" s="24" t="s">
        <v>40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28490.5</v>
      </c>
      <c r="K20" s="25"/>
      <c r="L20" s="25">
        <v>28990.5</v>
      </c>
      <c r="M20" s="25">
        <v>500</v>
      </c>
      <c r="N20" s="25">
        <v>0</v>
      </c>
    </row>
    <row r="21" spans="2:14">
      <c r="B21" s="24" t="s">
        <v>41</v>
      </c>
      <c r="C21" s="24" t="s">
        <v>42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174012.25</v>
      </c>
      <c r="K21" s="25"/>
      <c r="L21" s="25">
        <v>176312.25</v>
      </c>
      <c r="M21" s="25">
        <v>2300</v>
      </c>
      <c r="N21" s="25">
        <v>0</v>
      </c>
    </row>
    <row r="22" spans="2:14">
      <c r="B22" s="24" t="s">
        <v>43</v>
      </c>
      <c r="C22" s="24" t="s">
        <v>44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23710.15</v>
      </c>
      <c r="K22" s="25"/>
      <c r="L22" s="25">
        <v>26600.15</v>
      </c>
      <c r="M22" s="25">
        <v>2890</v>
      </c>
      <c r="N22" s="25">
        <v>0</v>
      </c>
    </row>
    <row r="23" spans="2:14">
      <c r="B23" s="24" t="s">
        <v>45</v>
      </c>
      <c r="C23" s="24" t="s">
        <v>46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188822</v>
      </c>
      <c r="K23" s="25">
        <f t="shared" si="0"/>
        <v>3276</v>
      </c>
      <c r="L23" s="25">
        <v>185546</v>
      </c>
      <c r="M23" s="25">
        <v>0</v>
      </c>
      <c r="N23" s="25">
        <v>3276</v>
      </c>
    </row>
    <row r="24" spans="2:14">
      <c r="B24" s="24" t="s">
        <v>47</v>
      </c>
      <c r="C24" s="24" t="s">
        <v>48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1458457.08</v>
      </c>
      <c r="K24" s="25"/>
      <c r="L24" s="25">
        <v>1461553.08</v>
      </c>
      <c r="M24" s="25">
        <v>3096</v>
      </c>
      <c r="N24" s="25">
        <v>0</v>
      </c>
    </row>
    <row r="25" spans="2:14">
      <c r="B25" s="24" t="s">
        <v>49</v>
      </c>
      <c r="C25" s="24" t="s">
        <v>50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742932</v>
      </c>
      <c r="K25" s="25">
        <f t="shared" si="0"/>
        <v>13104</v>
      </c>
      <c r="L25" s="25">
        <v>729828</v>
      </c>
      <c r="M25" s="25">
        <v>0</v>
      </c>
      <c r="N25" s="25">
        <v>13104</v>
      </c>
    </row>
    <row r="26" spans="2:14">
      <c r="B26" s="24" t="s">
        <v>51</v>
      </c>
      <c r="C26" s="24" t="s">
        <v>52</v>
      </c>
      <c r="D26" s="25">
        <v>0</v>
      </c>
      <c r="E26" s="25">
        <v>0</v>
      </c>
      <c r="F26" s="25">
        <v>0</v>
      </c>
      <c r="G26" s="25">
        <v>1021295</v>
      </c>
      <c r="H26" s="25">
        <v>0</v>
      </c>
      <c r="I26" s="25">
        <v>0</v>
      </c>
      <c r="J26" s="25">
        <v>0</v>
      </c>
      <c r="K26" s="25"/>
      <c r="L26" s="25">
        <v>962373</v>
      </c>
      <c r="M26" s="25">
        <v>0</v>
      </c>
      <c r="N26" s="25">
        <v>58922</v>
      </c>
    </row>
    <row r="27" spans="2:14">
      <c r="B27" s="24" t="s">
        <v>53</v>
      </c>
      <c r="C27" s="24" t="s">
        <v>54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273460</v>
      </c>
      <c r="K27" s="25"/>
      <c r="L27" s="25">
        <v>277760</v>
      </c>
      <c r="M27" s="25">
        <v>4300</v>
      </c>
      <c r="N27" s="25">
        <v>0</v>
      </c>
    </row>
    <row r="28" spans="2:14">
      <c r="B28" s="24" t="s">
        <v>55</v>
      </c>
      <c r="C28" s="24" t="s">
        <v>56</v>
      </c>
      <c r="D28" s="25">
        <v>0</v>
      </c>
      <c r="E28" s="25">
        <v>0</v>
      </c>
      <c r="F28" s="25">
        <v>2832</v>
      </c>
      <c r="G28" s="25">
        <v>3304</v>
      </c>
      <c r="H28" s="25">
        <v>55106</v>
      </c>
      <c r="I28" s="25">
        <v>0</v>
      </c>
      <c r="J28" s="25">
        <v>5152.5</v>
      </c>
      <c r="K28" s="25"/>
      <c r="L28" s="25">
        <v>137845.5</v>
      </c>
      <c r="M28" s="25">
        <v>71451</v>
      </c>
      <c r="N28" s="25">
        <v>0</v>
      </c>
    </row>
    <row r="29" spans="2:14">
      <c r="B29" s="24" t="s">
        <v>57</v>
      </c>
      <c r="C29" s="24" t="s">
        <v>58</v>
      </c>
      <c r="D29" s="25">
        <v>0</v>
      </c>
      <c r="E29" s="25">
        <v>0</v>
      </c>
      <c r="F29" s="25">
        <v>0</v>
      </c>
      <c r="G29" s="25">
        <v>0</v>
      </c>
      <c r="H29" s="25">
        <v>70850</v>
      </c>
      <c r="I29" s="25">
        <v>0</v>
      </c>
      <c r="J29" s="25">
        <v>0</v>
      </c>
      <c r="K29" s="25"/>
      <c r="L29" s="25">
        <v>65650</v>
      </c>
      <c r="M29" s="25">
        <v>0</v>
      </c>
      <c r="N29" s="25">
        <v>5200</v>
      </c>
    </row>
    <row r="30" spans="2:14">
      <c r="B30" s="24" t="s">
        <v>59</v>
      </c>
      <c r="C30" s="24" t="s">
        <v>60</v>
      </c>
      <c r="D30" s="25">
        <v>0</v>
      </c>
      <c r="E30" s="25">
        <v>0</v>
      </c>
      <c r="F30" s="25">
        <v>0</v>
      </c>
      <c r="G30" s="25">
        <v>0</v>
      </c>
      <c r="H30" s="25">
        <v>1341949</v>
      </c>
      <c r="I30" s="25">
        <v>0</v>
      </c>
      <c r="J30" s="25">
        <v>0</v>
      </c>
      <c r="K30" s="25"/>
      <c r="L30" s="25">
        <v>1074076</v>
      </c>
      <c r="M30" s="25">
        <v>0</v>
      </c>
      <c r="N30" s="25">
        <v>267873</v>
      </c>
    </row>
    <row r="31" spans="2:14">
      <c r="B31" s="24" t="s">
        <v>61</v>
      </c>
      <c r="C31" s="24" t="s">
        <v>62</v>
      </c>
      <c r="D31" s="25">
        <v>0</v>
      </c>
      <c r="E31" s="25">
        <v>0</v>
      </c>
      <c r="F31" s="25">
        <v>0</v>
      </c>
      <c r="G31" s="25">
        <v>0</v>
      </c>
      <c r="H31" s="25">
        <v>24920</v>
      </c>
      <c r="I31" s="25">
        <v>0</v>
      </c>
      <c r="J31" s="25">
        <v>0</v>
      </c>
      <c r="K31" s="25"/>
      <c r="L31" s="25">
        <v>221329</v>
      </c>
      <c r="M31" s="25">
        <v>196409</v>
      </c>
      <c r="N31" s="25">
        <v>0</v>
      </c>
    </row>
    <row r="32" spans="2:14">
      <c r="B32" s="24" t="s">
        <v>63</v>
      </c>
      <c r="C32" s="24" t="s">
        <v>64</v>
      </c>
      <c r="D32" s="25">
        <v>0</v>
      </c>
      <c r="E32" s="25">
        <v>0</v>
      </c>
      <c r="F32" s="25">
        <v>0</v>
      </c>
      <c r="G32" s="25">
        <v>0</v>
      </c>
      <c r="H32" s="25">
        <v>1277615.03</v>
      </c>
      <c r="I32" s="25">
        <v>0</v>
      </c>
      <c r="J32" s="25">
        <v>0</v>
      </c>
      <c r="K32" s="25"/>
      <c r="L32" s="25">
        <v>1301215.03</v>
      </c>
      <c r="M32" s="25">
        <v>23600</v>
      </c>
      <c r="N32" s="25">
        <v>0</v>
      </c>
    </row>
    <row r="33" spans="2:14">
      <c r="B33" s="24" t="s">
        <v>65</v>
      </c>
      <c r="C33" s="24" t="s">
        <v>66</v>
      </c>
      <c r="D33" s="25">
        <v>0</v>
      </c>
      <c r="E33" s="25">
        <v>16756</v>
      </c>
      <c r="F33" s="25">
        <v>0</v>
      </c>
      <c r="G33" s="25">
        <v>0</v>
      </c>
      <c r="H33" s="25">
        <v>453432.5</v>
      </c>
      <c r="I33" s="25">
        <v>0</v>
      </c>
      <c r="J33" s="25">
        <v>0</v>
      </c>
      <c r="K33" s="25"/>
      <c r="L33" s="25">
        <v>480336.5</v>
      </c>
      <c r="M33" s="25">
        <v>10148</v>
      </c>
      <c r="N33" s="25">
        <v>0</v>
      </c>
    </row>
    <row r="34" spans="2:14">
      <c r="B34" s="24" t="s">
        <v>67</v>
      </c>
      <c r="C34" s="24" t="s">
        <v>68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1478328.05</v>
      </c>
      <c r="K34" s="25"/>
      <c r="L34" s="25">
        <v>1491689.55</v>
      </c>
      <c r="M34" s="25">
        <v>13361.5</v>
      </c>
      <c r="N34" s="25">
        <v>0</v>
      </c>
    </row>
    <row r="35" spans="2:14">
      <c r="B35" s="24" t="s">
        <v>69</v>
      </c>
      <c r="C35" s="24" t="s">
        <v>70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71354.399999999994</v>
      </c>
      <c r="K35" s="25"/>
      <c r="L35" s="25">
        <v>71844.399999999994</v>
      </c>
      <c r="M35" s="25">
        <v>490</v>
      </c>
      <c r="N35" s="25">
        <v>0</v>
      </c>
    </row>
    <row r="36" spans="2:14">
      <c r="B36" s="24" t="s">
        <v>71</v>
      </c>
      <c r="C36" s="24" t="s">
        <v>72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87349</v>
      </c>
      <c r="K36" s="25"/>
      <c r="L36" s="25">
        <v>88429</v>
      </c>
      <c r="M36" s="25">
        <v>1080</v>
      </c>
      <c r="N36" s="25">
        <v>0</v>
      </c>
    </row>
    <row r="37" spans="2:14">
      <c r="B37" s="24" t="s">
        <v>73</v>
      </c>
      <c r="C37" s="24" t="s">
        <v>74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751461</v>
      </c>
      <c r="K37" s="25"/>
      <c r="L37" s="25">
        <v>799081</v>
      </c>
      <c r="M37" s="25">
        <v>47620</v>
      </c>
      <c r="N37" s="25">
        <v>0</v>
      </c>
    </row>
    <row r="38" spans="2:14">
      <c r="B38" s="24" t="s">
        <v>75</v>
      </c>
      <c r="C38" s="24" t="s">
        <v>76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23138.2</v>
      </c>
      <c r="K38" s="25"/>
      <c r="L38" s="25">
        <v>26398.2</v>
      </c>
      <c r="M38" s="25">
        <v>3260</v>
      </c>
      <c r="N38" s="25">
        <v>0</v>
      </c>
    </row>
    <row r="39" spans="2:14">
      <c r="B39" s="24" t="s">
        <v>77</v>
      </c>
      <c r="C39" s="24" t="s">
        <v>78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1161321.5</v>
      </c>
      <c r="K39" s="25"/>
      <c r="L39" s="25">
        <v>1164091.5</v>
      </c>
      <c r="M39" s="25">
        <v>2770</v>
      </c>
      <c r="N39" s="25">
        <v>0</v>
      </c>
    </row>
    <row r="40" spans="2:14">
      <c r="B40" s="24" t="s">
        <v>79</v>
      </c>
      <c r="C40" s="24" t="s">
        <v>80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20356.990000000002</v>
      </c>
      <c r="K40" s="25"/>
      <c r="L40" s="25">
        <v>22130.15</v>
      </c>
      <c r="M40" s="25">
        <v>1773.16</v>
      </c>
      <c r="N40" s="25">
        <v>0</v>
      </c>
    </row>
    <row r="41" spans="2:14">
      <c r="B41" s="24" t="s">
        <v>81</v>
      </c>
      <c r="C41" s="24" t="s">
        <v>82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106007</v>
      </c>
      <c r="K41" s="25"/>
      <c r="L41" s="25">
        <v>137047</v>
      </c>
      <c r="M41" s="25">
        <v>31040</v>
      </c>
      <c r="N41" s="25">
        <v>0</v>
      </c>
    </row>
    <row r="42" spans="2:14">
      <c r="B42" s="24" t="s">
        <v>83</v>
      </c>
      <c r="C42" s="24" t="s">
        <v>84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193552.98</v>
      </c>
      <c r="K42" s="25"/>
      <c r="L42" s="25">
        <v>194318.58</v>
      </c>
      <c r="M42" s="25">
        <v>765.6</v>
      </c>
      <c r="N42" s="25">
        <v>0</v>
      </c>
    </row>
    <row r="43" spans="2:14">
      <c r="B43" s="24" t="s">
        <v>85</v>
      </c>
      <c r="C43" s="24" t="s">
        <v>86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1493.8</v>
      </c>
      <c r="K43" s="25"/>
      <c r="L43" s="25">
        <v>2117.8000000000002</v>
      </c>
      <c r="M43" s="25">
        <v>624</v>
      </c>
      <c r="N43" s="25">
        <v>0</v>
      </c>
    </row>
    <row r="44" spans="2:14">
      <c r="B44" s="24" t="s">
        <v>87</v>
      </c>
      <c r="C44" s="24" t="s">
        <v>88</v>
      </c>
      <c r="D44" s="25">
        <v>0</v>
      </c>
      <c r="E44" s="25">
        <v>0</v>
      </c>
      <c r="F44" s="25">
        <v>0</v>
      </c>
      <c r="G44" s="25">
        <v>83700</v>
      </c>
      <c r="H44" s="25">
        <v>0</v>
      </c>
      <c r="I44" s="25">
        <v>0</v>
      </c>
      <c r="J44" s="25">
        <v>1572</v>
      </c>
      <c r="K44" s="25"/>
      <c r="L44" s="25">
        <v>106772</v>
      </c>
      <c r="M44" s="25">
        <v>21500</v>
      </c>
      <c r="N44" s="25">
        <v>0</v>
      </c>
    </row>
    <row r="45" spans="2:14">
      <c r="B45" s="24" t="s">
        <v>89</v>
      </c>
      <c r="C45" s="24" t="s">
        <v>90</v>
      </c>
      <c r="D45" s="25">
        <v>0</v>
      </c>
      <c r="E45" s="25">
        <v>0</v>
      </c>
      <c r="F45" s="25">
        <v>0</v>
      </c>
      <c r="G45" s="25">
        <v>7139.91</v>
      </c>
      <c r="H45" s="25">
        <v>42065.01</v>
      </c>
      <c r="I45" s="25">
        <v>48833.78</v>
      </c>
      <c r="J45" s="25">
        <v>277915.73</v>
      </c>
      <c r="K45" s="25"/>
      <c r="L45" s="25">
        <v>368814.43</v>
      </c>
      <c r="M45" s="25">
        <v>0</v>
      </c>
      <c r="N45" s="25">
        <v>7140</v>
      </c>
    </row>
    <row r="46" spans="2:14">
      <c r="B46" s="24" t="s">
        <v>91</v>
      </c>
      <c r="C46" s="24" t="s">
        <v>92</v>
      </c>
      <c r="D46" s="25">
        <v>0</v>
      </c>
      <c r="E46" s="25">
        <v>0</v>
      </c>
      <c r="F46" s="25">
        <v>0</v>
      </c>
      <c r="G46" s="25">
        <v>0</v>
      </c>
      <c r="H46" s="25">
        <v>1860816</v>
      </c>
      <c r="I46" s="25">
        <v>0</v>
      </c>
      <c r="J46" s="25">
        <v>0</v>
      </c>
      <c r="K46" s="25"/>
      <c r="L46" s="25">
        <v>2080567</v>
      </c>
      <c r="M46" s="25">
        <v>219751</v>
      </c>
      <c r="N46" s="25">
        <v>0</v>
      </c>
    </row>
    <row r="47" spans="2:14">
      <c r="B47" s="24" t="s">
        <v>93</v>
      </c>
      <c r="C47" s="24" t="s">
        <v>94</v>
      </c>
      <c r="D47" s="25">
        <v>0</v>
      </c>
      <c r="E47" s="25">
        <v>0</v>
      </c>
      <c r="F47" s="25">
        <v>3900</v>
      </c>
      <c r="G47" s="25">
        <v>3900</v>
      </c>
      <c r="H47" s="25">
        <v>0</v>
      </c>
      <c r="I47" s="25">
        <v>0</v>
      </c>
      <c r="J47" s="25">
        <v>0</v>
      </c>
      <c r="K47" s="25"/>
      <c r="L47" s="25">
        <v>3900</v>
      </c>
      <c r="M47" s="25">
        <v>0</v>
      </c>
      <c r="N47" s="25">
        <v>3900</v>
      </c>
    </row>
    <row r="48" spans="2:14">
      <c r="B48" s="24" t="s">
        <v>95</v>
      </c>
      <c r="C48" s="24" t="s">
        <v>96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1806</v>
      </c>
      <c r="K48" s="25">
        <f t="shared" si="0"/>
        <v>1806</v>
      </c>
      <c r="L48" s="25">
        <v>0</v>
      </c>
      <c r="M48" s="25">
        <v>0</v>
      </c>
      <c r="N48" s="25">
        <v>1806</v>
      </c>
    </row>
    <row r="49" spans="2:14">
      <c r="B49" s="24" t="s">
        <v>97</v>
      </c>
      <c r="C49" s="24" t="s">
        <v>98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1550</v>
      </c>
      <c r="K49" s="25">
        <f t="shared" si="0"/>
        <v>430</v>
      </c>
      <c r="L49" s="25">
        <v>1120</v>
      </c>
      <c r="M49" s="25">
        <v>0</v>
      </c>
      <c r="N49" s="25">
        <v>430</v>
      </c>
    </row>
    <row r="50" spans="2:14">
      <c r="B50" s="24" t="s">
        <v>99</v>
      </c>
      <c r="C50" s="24" t="s">
        <v>100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71984</v>
      </c>
      <c r="K50" s="25"/>
      <c r="L50" s="25">
        <v>87784</v>
      </c>
      <c r="M50" s="25">
        <v>15800</v>
      </c>
      <c r="N50" s="25">
        <v>0</v>
      </c>
    </row>
    <row r="51" spans="2:14">
      <c r="B51" s="24" t="s">
        <v>101</v>
      </c>
      <c r="C51" s="24" t="s">
        <v>102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632821</v>
      </c>
      <c r="K51" s="25"/>
      <c r="L51" s="25">
        <v>637709</v>
      </c>
      <c r="M51" s="25">
        <v>4888</v>
      </c>
      <c r="N51" s="25">
        <v>0</v>
      </c>
    </row>
    <row r="52" spans="2:14">
      <c r="B52" s="24" t="s">
        <v>103</v>
      </c>
      <c r="C52" s="24" t="s">
        <v>104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35465</v>
      </c>
      <c r="K52" s="25"/>
      <c r="L52" s="25">
        <v>36200</v>
      </c>
      <c r="M52" s="25">
        <v>735</v>
      </c>
      <c r="N52" s="25">
        <v>0</v>
      </c>
    </row>
    <row r="53" spans="2:14">
      <c r="B53" s="24" t="s">
        <v>105</v>
      </c>
      <c r="C53" s="24" t="s">
        <v>106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2846</v>
      </c>
      <c r="K53" s="25"/>
      <c r="L53" s="25">
        <v>6253</v>
      </c>
      <c r="M53" s="25">
        <v>3407</v>
      </c>
      <c r="N53" s="25">
        <v>0</v>
      </c>
    </row>
    <row r="54" spans="2:14">
      <c r="B54" s="24" t="s">
        <v>107</v>
      </c>
      <c r="C54" s="24" t="s">
        <v>108</v>
      </c>
      <c r="D54" s="25">
        <v>2940</v>
      </c>
      <c r="E54" s="25">
        <v>9825</v>
      </c>
      <c r="F54" s="25">
        <v>66390</v>
      </c>
      <c r="G54" s="25">
        <v>82678.75</v>
      </c>
      <c r="H54" s="25">
        <v>123302.5</v>
      </c>
      <c r="I54" s="25">
        <v>14455</v>
      </c>
      <c r="J54" s="25">
        <v>31282.75</v>
      </c>
      <c r="K54" s="25"/>
      <c r="L54" s="25">
        <v>326124</v>
      </c>
      <c r="M54" s="25">
        <v>0</v>
      </c>
      <c r="N54" s="25">
        <v>4750</v>
      </c>
    </row>
    <row r="55" spans="2:14">
      <c r="B55" s="24" t="s">
        <v>109</v>
      </c>
      <c r="C55" s="24" t="s">
        <v>110</v>
      </c>
      <c r="D55" s="25">
        <v>0</v>
      </c>
      <c r="E55" s="25">
        <v>20886</v>
      </c>
      <c r="F55" s="25">
        <v>57820</v>
      </c>
      <c r="G55" s="25">
        <v>75225</v>
      </c>
      <c r="H55" s="25">
        <v>190445</v>
      </c>
      <c r="I55" s="25">
        <v>58386</v>
      </c>
      <c r="J55" s="25">
        <v>260236.76</v>
      </c>
      <c r="K55" s="25"/>
      <c r="L55" s="25">
        <v>641096.76</v>
      </c>
      <c r="M55" s="25">
        <v>0</v>
      </c>
      <c r="N55" s="25">
        <v>21902</v>
      </c>
    </row>
    <row r="56" spans="2:14">
      <c r="B56" s="24" t="s">
        <v>111</v>
      </c>
      <c r="C56" s="24" t="s">
        <v>112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563763</v>
      </c>
      <c r="K56" s="25">
        <f t="shared" si="0"/>
        <v>12853</v>
      </c>
      <c r="L56" s="25">
        <v>550910</v>
      </c>
      <c r="M56" s="25">
        <v>0</v>
      </c>
      <c r="N56" s="25">
        <v>12853</v>
      </c>
    </row>
    <row r="57" spans="2:14">
      <c r="B57" s="24" t="s">
        <v>113</v>
      </c>
      <c r="C57" s="24" t="s">
        <v>114</v>
      </c>
      <c r="D57" s="25">
        <v>0</v>
      </c>
      <c r="E57" s="25">
        <v>0</v>
      </c>
      <c r="F57" s="25">
        <v>0</v>
      </c>
      <c r="G57" s="25">
        <v>3028</v>
      </c>
      <c r="H57" s="25">
        <v>0</v>
      </c>
      <c r="I57" s="25">
        <v>0</v>
      </c>
      <c r="J57" s="25">
        <v>0</v>
      </c>
      <c r="K57" s="25"/>
      <c r="L57" s="25">
        <v>3497</v>
      </c>
      <c r="M57" s="25">
        <v>469</v>
      </c>
      <c r="N57" s="25">
        <v>0</v>
      </c>
    </row>
    <row r="58" spans="2:14">
      <c r="B58" s="24" t="s">
        <v>115</v>
      </c>
      <c r="C58" s="24" t="s">
        <v>116</v>
      </c>
      <c r="D58" s="25">
        <v>0</v>
      </c>
      <c r="E58" s="25">
        <v>0</v>
      </c>
      <c r="F58" s="25">
        <v>0</v>
      </c>
      <c r="G58" s="25">
        <v>0</v>
      </c>
      <c r="H58" s="25">
        <v>14000</v>
      </c>
      <c r="I58" s="25">
        <v>0</v>
      </c>
      <c r="J58" s="25">
        <v>0</v>
      </c>
      <c r="K58" s="25"/>
      <c r="L58" s="25">
        <v>12800</v>
      </c>
      <c r="M58" s="25">
        <v>0</v>
      </c>
      <c r="N58" s="25">
        <v>1200</v>
      </c>
    </row>
    <row r="59" spans="2:14">
      <c r="B59" s="24" t="s">
        <v>117</v>
      </c>
      <c r="C59" s="24" t="s">
        <v>118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653951.9</v>
      </c>
      <c r="K59" s="25"/>
      <c r="L59" s="25">
        <v>663857.9</v>
      </c>
      <c r="M59" s="25">
        <v>9906</v>
      </c>
      <c r="N59" s="25">
        <v>0</v>
      </c>
    </row>
    <row r="60" spans="2:14">
      <c r="B60" s="24" t="s">
        <v>119</v>
      </c>
      <c r="C60" s="24" t="s">
        <v>120</v>
      </c>
      <c r="D60" s="25">
        <v>0</v>
      </c>
      <c r="E60" s="25">
        <v>4441.5200000000004</v>
      </c>
      <c r="F60" s="25">
        <v>86610.72</v>
      </c>
      <c r="G60" s="25">
        <v>87354.76</v>
      </c>
      <c r="H60" s="25">
        <v>111371.7</v>
      </c>
      <c r="I60" s="25">
        <v>147741.18</v>
      </c>
      <c r="J60" s="25">
        <v>1915726.75</v>
      </c>
      <c r="K60" s="25"/>
      <c r="L60" s="25">
        <v>2361556.63</v>
      </c>
      <c r="M60" s="25">
        <v>8310</v>
      </c>
      <c r="N60" s="25">
        <v>0</v>
      </c>
    </row>
    <row r="61" spans="2:14">
      <c r="B61" s="24" t="s">
        <v>121</v>
      </c>
      <c r="C61" s="24" t="s">
        <v>122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99351.34</v>
      </c>
      <c r="K61" s="25"/>
      <c r="L61" s="25">
        <v>100151.62</v>
      </c>
      <c r="M61" s="25">
        <v>800.28</v>
      </c>
      <c r="N61" s="25">
        <v>0</v>
      </c>
    </row>
    <row r="62" spans="2:14">
      <c r="B62" s="24" t="s">
        <v>123</v>
      </c>
      <c r="C62" s="24" t="s">
        <v>124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1835970</v>
      </c>
      <c r="K62" s="25">
        <f t="shared" si="0"/>
        <v>651</v>
      </c>
      <c r="L62" s="25">
        <v>1835319</v>
      </c>
      <c r="M62" s="25">
        <v>0</v>
      </c>
      <c r="N62" s="25">
        <v>651</v>
      </c>
    </row>
    <row r="63" spans="2:14">
      <c r="B63" s="24" t="s">
        <v>125</v>
      </c>
      <c r="C63" s="24" t="s">
        <v>126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1029112.28</v>
      </c>
      <c r="K63" s="25"/>
      <c r="L63" s="25">
        <v>1057067.48</v>
      </c>
      <c r="M63" s="25">
        <v>27955.200000000001</v>
      </c>
      <c r="N63" s="25">
        <v>0</v>
      </c>
    </row>
    <row r="64" spans="2:14">
      <c r="B64" s="24" t="s">
        <v>127</v>
      </c>
      <c r="C64" s="24" t="s">
        <v>128</v>
      </c>
      <c r="D64" s="25">
        <v>0</v>
      </c>
      <c r="E64" s="25">
        <v>0</v>
      </c>
      <c r="F64" s="25">
        <v>0</v>
      </c>
      <c r="G64" s="25">
        <v>5664</v>
      </c>
      <c r="H64" s="25">
        <v>0</v>
      </c>
      <c r="I64" s="25">
        <v>0</v>
      </c>
      <c r="J64" s="25">
        <v>160368.29999999999</v>
      </c>
      <c r="K64" s="25"/>
      <c r="L64" s="25">
        <v>181002.8</v>
      </c>
      <c r="M64" s="25">
        <v>14970.5</v>
      </c>
      <c r="N64" s="25">
        <v>0</v>
      </c>
    </row>
    <row r="65" spans="2:14">
      <c r="B65" s="24" t="s">
        <v>129</v>
      </c>
      <c r="C65" s="24" t="s">
        <v>130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588366.25</v>
      </c>
      <c r="K65" s="25"/>
      <c r="L65" s="25">
        <v>610806.25</v>
      </c>
      <c r="M65" s="25">
        <v>22440</v>
      </c>
      <c r="N65" s="25">
        <v>0</v>
      </c>
    </row>
    <row r="66" spans="2:14">
      <c r="B66" s="24" t="s">
        <v>131</v>
      </c>
      <c r="C66" s="24" t="s">
        <v>132</v>
      </c>
      <c r="D66" s="25">
        <v>0</v>
      </c>
      <c r="E66" s="25">
        <v>0</v>
      </c>
      <c r="F66" s="25">
        <v>10689.66</v>
      </c>
      <c r="G66" s="25">
        <v>6924.13</v>
      </c>
      <c r="H66" s="25">
        <v>31066.799999999999</v>
      </c>
      <c r="I66" s="25">
        <v>36351.410000000003</v>
      </c>
      <c r="J66" s="25">
        <v>155473.66</v>
      </c>
      <c r="K66" s="25"/>
      <c r="L66" s="25">
        <v>229816</v>
      </c>
      <c r="M66" s="25">
        <v>0</v>
      </c>
      <c r="N66" s="25">
        <v>10689.66</v>
      </c>
    </row>
    <row r="67" spans="2:14">
      <c r="B67" s="24" t="s">
        <v>133</v>
      </c>
      <c r="C67" s="24" t="s">
        <v>134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131965</v>
      </c>
      <c r="K67" s="25"/>
      <c r="L67" s="25">
        <v>133815</v>
      </c>
      <c r="M67" s="25">
        <v>1850</v>
      </c>
      <c r="N67" s="25">
        <v>0</v>
      </c>
    </row>
    <row r="68" spans="2:14">
      <c r="B68" s="24" t="s">
        <v>135</v>
      </c>
      <c r="C68" s="24" t="s">
        <v>136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404839.94</v>
      </c>
      <c r="K68" s="25"/>
      <c r="L68" s="25">
        <v>411432.42</v>
      </c>
      <c r="M68" s="25">
        <v>6592.48</v>
      </c>
      <c r="N68" s="25">
        <v>0</v>
      </c>
    </row>
    <row r="69" spans="2:14">
      <c r="B69" s="24" t="s">
        <v>137</v>
      </c>
      <c r="C69" s="24" t="s">
        <v>138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142331</v>
      </c>
      <c r="K69" s="25"/>
      <c r="L69" s="25">
        <v>173036</v>
      </c>
      <c r="M69" s="25">
        <v>30705</v>
      </c>
      <c r="N69" s="25">
        <v>0</v>
      </c>
    </row>
    <row r="70" spans="2:14">
      <c r="B70" s="24" t="s">
        <v>139</v>
      </c>
      <c r="C70" s="24" t="s">
        <v>140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42892.99</v>
      </c>
      <c r="K70" s="25"/>
      <c r="L70" s="25">
        <v>43972.99</v>
      </c>
      <c r="M70" s="25">
        <v>1080</v>
      </c>
      <c r="N70" s="25">
        <v>0</v>
      </c>
    </row>
    <row r="71" spans="2:14">
      <c r="B71" s="24" t="s">
        <v>141</v>
      </c>
      <c r="C71" s="24" t="s">
        <v>142</v>
      </c>
      <c r="D71" s="25">
        <v>0</v>
      </c>
      <c r="E71" s="25">
        <v>0</v>
      </c>
      <c r="F71" s="25">
        <v>0</v>
      </c>
      <c r="G71" s="25">
        <v>447102</v>
      </c>
      <c r="H71" s="25">
        <v>0</v>
      </c>
      <c r="I71" s="25">
        <v>0</v>
      </c>
      <c r="J71" s="25">
        <v>0</v>
      </c>
      <c r="K71" s="25"/>
      <c r="L71" s="25">
        <v>420422</v>
      </c>
      <c r="M71" s="25">
        <v>0</v>
      </c>
      <c r="N71" s="25">
        <v>26680</v>
      </c>
    </row>
    <row r="72" spans="2:14">
      <c r="B72" s="24" t="s">
        <v>143</v>
      </c>
      <c r="C72" s="24" t="s">
        <v>144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11716.7</v>
      </c>
      <c r="K72" s="25"/>
      <c r="L72" s="25">
        <v>13468.2</v>
      </c>
      <c r="M72" s="25">
        <v>1751.5</v>
      </c>
      <c r="N72" s="25">
        <v>0</v>
      </c>
    </row>
    <row r="73" spans="2:14">
      <c r="B73" s="24" t="s">
        <v>145</v>
      </c>
      <c r="C73" s="24" t="s">
        <v>146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192532.5</v>
      </c>
      <c r="K73" s="25"/>
      <c r="L73" s="25">
        <v>193882.5</v>
      </c>
      <c r="M73" s="25">
        <v>1350</v>
      </c>
      <c r="N73" s="25">
        <v>0</v>
      </c>
    </row>
    <row r="74" spans="2:14">
      <c r="B74" s="24" t="s">
        <v>147</v>
      </c>
      <c r="C74" s="24" t="s">
        <v>148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185472.53</v>
      </c>
      <c r="K74" s="25"/>
      <c r="L74" s="25">
        <v>191989.03</v>
      </c>
      <c r="M74" s="25">
        <v>6516.5</v>
      </c>
      <c r="N74" s="25">
        <v>0</v>
      </c>
    </row>
    <row r="75" spans="2:14">
      <c r="B75" s="24" t="s">
        <v>149</v>
      </c>
      <c r="C75" s="24" t="s">
        <v>150</v>
      </c>
      <c r="D75" s="25">
        <v>0</v>
      </c>
      <c r="E75" s="25">
        <v>0</v>
      </c>
      <c r="F75" s="25">
        <v>218440.32000000001</v>
      </c>
      <c r="G75" s="25">
        <v>73141.679999999993</v>
      </c>
      <c r="H75" s="25">
        <v>147813.12</v>
      </c>
      <c r="I75" s="25">
        <v>0</v>
      </c>
      <c r="J75" s="25">
        <v>1022289.63</v>
      </c>
      <c r="K75" s="25"/>
      <c r="L75" s="25">
        <v>1462932.75</v>
      </c>
      <c r="M75" s="25">
        <v>1248</v>
      </c>
      <c r="N75" s="25">
        <v>0</v>
      </c>
    </row>
    <row r="76" spans="2:14">
      <c r="B76" s="24" t="s">
        <v>151</v>
      </c>
      <c r="C76" s="24" t="s">
        <v>152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127540.73</v>
      </c>
      <c r="K76" s="25"/>
      <c r="L76" s="25">
        <v>128946.73</v>
      </c>
      <c r="M76" s="25">
        <v>1406</v>
      </c>
      <c r="N76" s="25">
        <v>0</v>
      </c>
    </row>
    <row r="77" spans="2:14">
      <c r="B77" s="24" t="s">
        <v>153</v>
      </c>
      <c r="C77" s="24" t="s">
        <v>154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286613.56</v>
      </c>
      <c r="K77" s="25"/>
      <c r="L77" s="25">
        <v>293166.28000000003</v>
      </c>
      <c r="M77" s="25">
        <v>6552.72</v>
      </c>
      <c r="N77" s="25">
        <v>0</v>
      </c>
    </row>
    <row r="78" spans="2:14">
      <c r="B78" s="24" t="s">
        <v>155</v>
      </c>
      <c r="C78" s="24" t="s">
        <v>156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832493.55</v>
      </c>
      <c r="K78" s="25"/>
      <c r="L78" s="25">
        <v>835261.05</v>
      </c>
      <c r="M78" s="25">
        <v>2767.5</v>
      </c>
      <c r="N78" s="25">
        <v>0</v>
      </c>
    </row>
    <row r="79" spans="2:14">
      <c r="B79" s="24" t="s">
        <v>157</v>
      </c>
      <c r="C79" s="24" t="s">
        <v>158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635571.1</v>
      </c>
      <c r="K79" s="25"/>
      <c r="L79" s="25">
        <v>683946.1</v>
      </c>
      <c r="M79" s="25">
        <v>48375</v>
      </c>
      <c r="N79" s="25">
        <v>0</v>
      </c>
    </row>
    <row r="80" spans="2:14">
      <c r="B80" s="24" t="s">
        <v>159</v>
      </c>
      <c r="C80" s="24" t="s">
        <v>160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60707.5</v>
      </c>
      <c r="K80" s="25"/>
      <c r="L80" s="25">
        <v>64697.5</v>
      </c>
      <c r="M80" s="25">
        <v>3990</v>
      </c>
      <c r="N80" s="25">
        <v>0</v>
      </c>
    </row>
    <row r="81" spans="2:14">
      <c r="B81" s="24" t="s">
        <v>161</v>
      </c>
      <c r="C81" s="24" t="s">
        <v>162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4834.5</v>
      </c>
      <c r="K81" s="25"/>
      <c r="L81" s="25">
        <v>6384.5</v>
      </c>
      <c r="M81" s="25">
        <v>1550</v>
      </c>
      <c r="N81" s="25">
        <v>0</v>
      </c>
    </row>
    <row r="82" spans="2:14">
      <c r="B82" s="24" t="s">
        <v>163</v>
      </c>
      <c r="C82" s="24" t="s">
        <v>164</v>
      </c>
      <c r="D82" s="25">
        <v>99075.99</v>
      </c>
      <c r="E82" s="25">
        <v>0</v>
      </c>
      <c r="F82" s="25">
        <v>0</v>
      </c>
      <c r="G82" s="25">
        <v>3120852.5</v>
      </c>
      <c r="H82" s="25">
        <v>59200.1</v>
      </c>
      <c r="I82" s="25">
        <v>751.2</v>
      </c>
      <c r="J82" s="25">
        <v>5815736.1500000004</v>
      </c>
      <c r="K82" s="25"/>
      <c r="L82" s="25">
        <v>8996539.9499999993</v>
      </c>
      <c r="M82" s="25">
        <v>0</v>
      </c>
      <c r="N82" s="25">
        <v>99075.99</v>
      </c>
    </row>
    <row r="83" spans="2:14">
      <c r="B83" s="24" t="s">
        <v>165</v>
      </c>
      <c r="C83" s="24" t="s">
        <v>166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158285.5</v>
      </c>
      <c r="K83" s="25">
        <f t="shared" ref="K83:K120" si="1">+J83-L83</f>
        <v>2000</v>
      </c>
      <c r="L83" s="25">
        <v>156285.5</v>
      </c>
      <c r="M83" s="25">
        <v>0</v>
      </c>
      <c r="N83" s="25">
        <v>2000</v>
      </c>
    </row>
    <row r="84" spans="2:14">
      <c r="B84" s="24" t="s">
        <v>167</v>
      </c>
      <c r="C84" s="24" t="s">
        <v>168</v>
      </c>
      <c r="D84" s="25">
        <v>0</v>
      </c>
      <c r="E84" s="25">
        <v>0</v>
      </c>
      <c r="F84" s="25">
        <v>0</v>
      </c>
      <c r="G84" s="25">
        <v>27494</v>
      </c>
      <c r="H84" s="25">
        <v>113280</v>
      </c>
      <c r="I84" s="25">
        <v>0</v>
      </c>
      <c r="J84" s="25">
        <v>366691.82</v>
      </c>
      <c r="K84" s="25"/>
      <c r="L84" s="25">
        <v>495913.82</v>
      </c>
      <c r="M84" s="25">
        <v>0</v>
      </c>
      <c r="N84" s="25">
        <v>11552</v>
      </c>
    </row>
    <row r="85" spans="2:14">
      <c r="B85" s="24" t="s">
        <v>169</v>
      </c>
      <c r="C85" s="24" t="s">
        <v>170</v>
      </c>
      <c r="D85" s="25">
        <v>0</v>
      </c>
      <c r="E85" s="25">
        <v>0</v>
      </c>
      <c r="F85" s="25">
        <v>44816.42</v>
      </c>
      <c r="G85" s="25">
        <v>68963.63</v>
      </c>
      <c r="H85" s="25">
        <v>126605.51</v>
      </c>
      <c r="I85" s="25">
        <v>47482.5</v>
      </c>
      <c r="J85" s="25">
        <v>339193.67</v>
      </c>
      <c r="K85" s="25"/>
      <c r="L85" s="25">
        <v>607689.06999999995</v>
      </c>
      <c r="M85" s="25">
        <v>0</v>
      </c>
      <c r="N85" s="25">
        <v>19372.66</v>
      </c>
    </row>
    <row r="86" spans="2:14">
      <c r="B86" s="24" t="s">
        <v>171</v>
      </c>
      <c r="C86" s="24" t="s">
        <v>172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2233364</v>
      </c>
      <c r="K86" s="25"/>
      <c r="L86" s="25">
        <v>2233814</v>
      </c>
      <c r="M86" s="25">
        <v>450</v>
      </c>
      <c r="N86" s="25">
        <v>0</v>
      </c>
    </row>
    <row r="87" spans="2:14">
      <c r="B87" s="24" t="s">
        <v>173</v>
      </c>
      <c r="C87" s="24" t="s">
        <v>174</v>
      </c>
      <c r="D87" s="25">
        <v>0</v>
      </c>
      <c r="E87" s="25">
        <v>0</v>
      </c>
      <c r="F87" s="25">
        <v>0</v>
      </c>
      <c r="G87" s="25">
        <v>0</v>
      </c>
      <c r="H87" s="25">
        <v>45160</v>
      </c>
      <c r="I87" s="25">
        <v>0</v>
      </c>
      <c r="J87" s="25">
        <v>0</v>
      </c>
      <c r="K87" s="25"/>
      <c r="L87" s="25">
        <v>33855</v>
      </c>
      <c r="M87" s="25">
        <v>0</v>
      </c>
      <c r="N87" s="25">
        <v>11305</v>
      </c>
    </row>
    <row r="88" spans="2:14">
      <c r="B88" s="24" t="s">
        <v>175</v>
      </c>
      <c r="C88" s="24" t="s">
        <v>176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15493389.82</v>
      </c>
      <c r="K88" s="25"/>
      <c r="L88" s="25">
        <v>15578147.02</v>
      </c>
      <c r="M88" s="25">
        <v>84757.2</v>
      </c>
      <c r="N88" s="25">
        <v>0</v>
      </c>
    </row>
    <row r="89" spans="2:14">
      <c r="B89" s="24" t="s">
        <v>177</v>
      </c>
      <c r="C89" s="24" t="s">
        <v>178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48184</v>
      </c>
      <c r="K89" s="25"/>
      <c r="L89" s="25">
        <v>51134</v>
      </c>
      <c r="M89" s="25">
        <v>2950</v>
      </c>
      <c r="N89" s="25">
        <v>0</v>
      </c>
    </row>
    <row r="90" spans="2:14">
      <c r="B90" s="24" t="s">
        <v>179</v>
      </c>
      <c r="C90" s="24" t="s">
        <v>180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5800</v>
      </c>
      <c r="K90" s="25">
        <f t="shared" si="1"/>
        <v>5800</v>
      </c>
      <c r="L90" s="25">
        <v>0</v>
      </c>
      <c r="M90" s="25">
        <v>0</v>
      </c>
      <c r="N90" s="25">
        <v>5800</v>
      </c>
    </row>
    <row r="91" spans="2:14">
      <c r="B91" s="24" t="s">
        <v>181</v>
      </c>
      <c r="C91" s="24" t="s">
        <v>182</v>
      </c>
      <c r="D91" s="25">
        <v>0</v>
      </c>
      <c r="E91" s="25">
        <v>0</v>
      </c>
      <c r="F91" s="25">
        <v>0</v>
      </c>
      <c r="G91" s="25">
        <v>885</v>
      </c>
      <c r="H91" s="25">
        <v>571610.4</v>
      </c>
      <c r="I91" s="25">
        <v>0</v>
      </c>
      <c r="J91" s="25">
        <v>185287.94</v>
      </c>
      <c r="K91" s="25"/>
      <c r="L91" s="25">
        <v>746902.54</v>
      </c>
      <c r="M91" s="25">
        <v>0</v>
      </c>
      <c r="N91" s="25">
        <v>10880.8</v>
      </c>
    </row>
    <row r="92" spans="2:14">
      <c r="B92" s="24" t="s">
        <v>183</v>
      </c>
      <c r="C92" s="24" t="s">
        <v>184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51841497</v>
      </c>
      <c r="K92" s="25">
        <f t="shared" si="1"/>
        <v>853614</v>
      </c>
      <c r="L92" s="25">
        <v>50987883</v>
      </c>
      <c r="M92" s="25">
        <v>0</v>
      </c>
      <c r="N92" s="25">
        <v>853614</v>
      </c>
    </row>
    <row r="93" spans="2:14">
      <c r="B93" s="24" t="s">
        <v>185</v>
      </c>
      <c r="C93" s="24" t="s">
        <v>186</v>
      </c>
      <c r="D93" s="25">
        <v>0</v>
      </c>
      <c r="E93" s="25">
        <v>8030.4</v>
      </c>
      <c r="F93" s="25">
        <v>10711.6</v>
      </c>
      <c r="G93" s="25">
        <v>23240</v>
      </c>
      <c r="H93" s="25">
        <v>31092.799999999999</v>
      </c>
      <c r="I93" s="25">
        <v>0</v>
      </c>
      <c r="J93" s="25">
        <v>0</v>
      </c>
      <c r="K93" s="25"/>
      <c r="L93" s="25">
        <v>65044.4</v>
      </c>
      <c r="M93" s="25">
        <v>0</v>
      </c>
      <c r="N93" s="25">
        <v>8030.4</v>
      </c>
    </row>
    <row r="94" spans="2:14">
      <c r="B94" s="24" t="s">
        <v>187</v>
      </c>
      <c r="C94" s="24" t="s">
        <v>188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17377165.640000001</v>
      </c>
      <c r="K94" s="25">
        <f t="shared" si="1"/>
        <v>8328.4000000022352</v>
      </c>
      <c r="L94" s="25">
        <v>17368837.239999998</v>
      </c>
      <c r="M94" s="25">
        <v>0</v>
      </c>
      <c r="N94" s="25">
        <v>8328.4</v>
      </c>
    </row>
    <row r="95" spans="2:14">
      <c r="B95" s="24" t="s">
        <v>189</v>
      </c>
      <c r="C95" s="24" t="s">
        <v>190</v>
      </c>
      <c r="D95" s="25">
        <v>0</v>
      </c>
      <c r="E95" s="25">
        <v>0</v>
      </c>
      <c r="F95" s="25">
        <v>0</v>
      </c>
      <c r="G95" s="25">
        <v>0</v>
      </c>
      <c r="H95" s="25">
        <v>2429237</v>
      </c>
      <c r="I95" s="25">
        <v>0</v>
      </c>
      <c r="J95" s="25">
        <v>326650</v>
      </c>
      <c r="K95" s="25"/>
      <c r="L95" s="25">
        <v>2018408</v>
      </c>
      <c r="M95" s="25">
        <v>0</v>
      </c>
      <c r="N95" s="25">
        <v>737479</v>
      </c>
    </row>
    <row r="96" spans="2:14">
      <c r="B96" s="24" t="s">
        <v>191</v>
      </c>
      <c r="C96" s="24" t="s">
        <v>192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83640</v>
      </c>
      <c r="J96" s="25">
        <v>1289549.48</v>
      </c>
      <c r="K96" s="25"/>
      <c r="L96" s="25">
        <v>1836610.48</v>
      </c>
      <c r="M96" s="25">
        <v>463421</v>
      </c>
      <c r="N96" s="25">
        <v>0</v>
      </c>
    </row>
    <row r="97" spans="2:14">
      <c r="B97" s="24" t="s">
        <v>193</v>
      </c>
      <c r="C97" s="24" t="s">
        <v>194</v>
      </c>
      <c r="D97" s="25">
        <v>0</v>
      </c>
      <c r="E97" s="25">
        <v>0</v>
      </c>
      <c r="F97" s="25">
        <v>35240.699999999997</v>
      </c>
      <c r="G97" s="25">
        <v>493905.6</v>
      </c>
      <c r="H97" s="25">
        <v>0</v>
      </c>
      <c r="I97" s="25">
        <v>0</v>
      </c>
      <c r="J97" s="25">
        <v>0</v>
      </c>
      <c r="K97" s="25"/>
      <c r="L97" s="25">
        <v>400926.4</v>
      </c>
      <c r="M97" s="25">
        <v>0</v>
      </c>
      <c r="N97" s="25">
        <v>128219.9</v>
      </c>
    </row>
    <row r="98" spans="2:14">
      <c r="B98" s="24" t="s">
        <v>195</v>
      </c>
      <c r="C98" s="24" t="s">
        <v>196</v>
      </c>
      <c r="D98" s="25">
        <v>0</v>
      </c>
      <c r="E98" s="25">
        <v>0</v>
      </c>
      <c r="F98" s="25">
        <v>0</v>
      </c>
      <c r="G98" s="25">
        <v>0</v>
      </c>
      <c r="H98" s="25">
        <v>9366.7000000000007</v>
      </c>
      <c r="I98" s="25">
        <v>0</v>
      </c>
      <c r="J98" s="25">
        <v>224533.71</v>
      </c>
      <c r="K98" s="25"/>
      <c r="L98" s="25">
        <v>237090.41</v>
      </c>
      <c r="M98" s="25">
        <v>3190</v>
      </c>
      <c r="N98" s="25">
        <v>0</v>
      </c>
    </row>
    <row r="99" spans="2:14">
      <c r="B99" s="24" t="s">
        <v>197</v>
      </c>
      <c r="C99" s="24" t="s">
        <v>198</v>
      </c>
      <c r="D99" s="25">
        <v>0</v>
      </c>
      <c r="E99" s="25">
        <v>17024.39</v>
      </c>
      <c r="F99" s="25">
        <v>122759.33</v>
      </c>
      <c r="G99" s="25">
        <v>200662.3</v>
      </c>
      <c r="H99" s="25">
        <v>341658.12</v>
      </c>
      <c r="I99" s="25">
        <v>491638.78</v>
      </c>
      <c r="J99" s="25">
        <v>4406936.26</v>
      </c>
      <c r="K99" s="25"/>
      <c r="L99" s="25">
        <v>5588809.1799999997</v>
      </c>
      <c r="M99" s="25">
        <v>8130</v>
      </c>
      <c r="N99" s="25">
        <v>0</v>
      </c>
    </row>
    <row r="100" spans="2:14">
      <c r="B100" s="24" t="s">
        <v>199</v>
      </c>
      <c r="C100" s="24" t="s">
        <v>200</v>
      </c>
      <c r="D100" s="25">
        <v>0</v>
      </c>
      <c r="E100" s="25">
        <v>49514.39</v>
      </c>
      <c r="F100" s="25">
        <v>193401.28</v>
      </c>
      <c r="G100" s="25">
        <v>232530.52</v>
      </c>
      <c r="H100" s="25">
        <v>593266.05000000005</v>
      </c>
      <c r="I100" s="25">
        <v>662285.30000000005</v>
      </c>
      <c r="J100" s="25">
        <v>8354329.7300000004</v>
      </c>
      <c r="K100" s="25"/>
      <c r="L100" s="25">
        <v>10086294.77</v>
      </c>
      <c r="M100" s="25">
        <v>967.5</v>
      </c>
      <c r="N100" s="25">
        <v>0</v>
      </c>
    </row>
    <row r="101" spans="2:14">
      <c r="B101" s="24" t="s">
        <v>201</v>
      </c>
      <c r="C101" s="24" t="s">
        <v>202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1405494</v>
      </c>
      <c r="K101" s="25"/>
      <c r="L101" s="25">
        <v>1413495</v>
      </c>
      <c r="M101" s="25">
        <v>8001</v>
      </c>
      <c r="N101" s="25">
        <v>0</v>
      </c>
    </row>
    <row r="102" spans="2:14">
      <c r="B102" s="24" t="s">
        <v>203</v>
      </c>
      <c r="C102" s="24" t="s">
        <v>204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9581870.75</v>
      </c>
      <c r="K102" s="25"/>
      <c r="L102" s="25">
        <v>9635921.5</v>
      </c>
      <c r="M102" s="25">
        <v>54050.75</v>
      </c>
      <c r="N102" s="25">
        <v>0</v>
      </c>
    </row>
    <row r="103" spans="2:14">
      <c r="B103" s="24" t="s">
        <v>205</v>
      </c>
      <c r="C103" s="24" t="s">
        <v>206</v>
      </c>
      <c r="D103" s="25">
        <v>4243.2</v>
      </c>
      <c r="E103" s="25">
        <v>10402.799999999999</v>
      </c>
      <c r="F103" s="25">
        <v>55136.7</v>
      </c>
      <c r="G103" s="25">
        <v>0</v>
      </c>
      <c r="H103" s="25">
        <v>0</v>
      </c>
      <c r="I103" s="25">
        <v>0</v>
      </c>
      <c r="J103" s="25">
        <v>665050.30000000005</v>
      </c>
      <c r="K103" s="25"/>
      <c r="L103" s="25">
        <v>725820</v>
      </c>
      <c r="M103" s="25">
        <v>0</v>
      </c>
      <c r="N103" s="25">
        <v>9013</v>
      </c>
    </row>
    <row r="104" spans="2:14">
      <c r="B104" s="24" t="s">
        <v>207</v>
      </c>
      <c r="C104" s="24" t="s">
        <v>208</v>
      </c>
      <c r="D104" s="25">
        <v>0</v>
      </c>
      <c r="E104" s="25">
        <v>0</v>
      </c>
      <c r="F104" s="25">
        <v>0</v>
      </c>
      <c r="G104" s="25">
        <v>0</v>
      </c>
      <c r="H104" s="25">
        <v>135290</v>
      </c>
      <c r="I104" s="25">
        <v>80000</v>
      </c>
      <c r="J104" s="25">
        <v>1931627.65</v>
      </c>
      <c r="K104" s="25"/>
      <c r="L104" s="25">
        <v>2142160.65</v>
      </c>
      <c r="M104" s="25">
        <v>0</v>
      </c>
      <c r="N104" s="25">
        <v>4757</v>
      </c>
    </row>
    <row r="105" spans="2:14">
      <c r="B105" s="24" t="s">
        <v>209</v>
      </c>
      <c r="C105" s="24" t="s">
        <v>210</v>
      </c>
      <c r="D105" s="25">
        <v>0</v>
      </c>
      <c r="E105" s="25">
        <v>0</v>
      </c>
      <c r="F105" s="25">
        <v>2124</v>
      </c>
      <c r="G105" s="25">
        <v>15930</v>
      </c>
      <c r="H105" s="25">
        <v>54211</v>
      </c>
      <c r="I105" s="25">
        <v>4500</v>
      </c>
      <c r="J105" s="25">
        <v>0</v>
      </c>
      <c r="K105" s="25"/>
      <c r="L105" s="25">
        <v>78889</v>
      </c>
      <c r="M105" s="25">
        <v>2124</v>
      </c>
      <c r="N105" s="25">
        <v>0</v>
      </c>
    </row>
    <row r="106" spans="2:14">
      <c r="B106" s="24" t="s">
        <v>211</v>
      </c>
      <c r="C106" s="24" t="s">
        <v>212</v>
      </c>
      <c r="D106" s="25">
        <v>0</v>
      </c>
      <c r="E106" s="25">
        <v>0</v>
      </c>
      <c r="F106" s="25">
        <v>0</v>
      </c>
      <c r="G106" s="25">
        <v>0</v>
      </c>
      <c r="H106" s="25">
        <v>950</v>
      </c>
      <c r="I106" s="25">
        <v>0</v>
      </c>
      <c r="J106" s="25">
        <v>64404.9</v>
      </c>
      <c r="K106" s="25"/>
      <c r="L106" s="25">
        <v>66672.899999999994</v>
      </c>
      <c r="M106" s="25">
        <v>1318</v>
      </c>
      <c r="N106" s="25">
        <v>0</v>
      </c>
    </row>
    <row r="107" spans="2:14">
      <c r="B107" s="24" t="s">
        <v>213</v>
      </c>
      <c r="C107" s="24" t="s">
        <v>214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807327.52</v>
      </c>
      <c r="K107" s="25">
        <f t="shared" si="1"/>
        <v>98927.900000000023</v>
      </c>
      <c r="L107" s="25">
        <v>708399.62</v>
      </c>
      <c r="M107" s="25">
        <v>0</v>
      </c>
      <c r="N107" s="25">
        <v>98927.9</v>
      </c>
    </row>
    <row r="108" spans="2:14">
      <c r="B108" s="24" t="s">
        <v>215</v>
      </c>
      <c r="C108" s="24" t="s">
        <v>216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224245</v>
      </c>
      <c r="K108" s="25">
        <f t="shared" si="1"/>
        <v>3000</v>
      </c>
      <c r="L108" s="25">
        <v>221245</v>
      </c>
      <c r="M108" s="25">
        <v>0</v>
      </c>
      <c r="N108" s="25">
        <v>3000</v>
      </c>
    </row>
    <row r="109" spans="2:14">
      <c r="B109" s="24" t="s">
        <v>217</v>
      </c>
      <c r="C109" s="24" t="s">
        <v>218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1205000</v>
      </c>
      <c r="J109" s="25">
        <v>7690730.0099999998</v>
      </c>
      <c r="K109" s="25"/>
      <c r="L109" s="25">
        <v>8888230.0099999998</v>
      </c>
      <c r="M109" s="25">
        <v>0</v>
      </c>
      <c r="N109" s="25">
        <v>7500</v>
      </c>
    </row>
    <row r="110" spans="2:14">
      <c r="B110" s="24" t="s">
        <v>219</v>
      </c>
      <c r="C110" s="24" t="s">
        <v>220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1116391.56</v>
      </c>
      <c r="K110" s="25"/>
      <c r="L110" s="25">
        <v>1131477</v>
      </c>
      <c r="M110" s="25">
        <v>15085.44</v>
      </c>
      <c r="N110" s="25">
        <v>0</v>
      </c>
    </row>
    <row r="111" spans="2:14">
      <c r="B111" s="24" t="s">
        <v>221</v>
      </c>
      <c r="C111" s="24" t="s">
        <v>222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2463236.48</v>
      </c>
      <c r="K111" s="25"/>
      <c r="L111" s="25">
        <v>2496951.48</v>
      </c>
      <c r="M111" s="25">
        <v>33715</v>
      </c>
      <c r="N111" s="25">
        <v>0</v>
      </c>
    </row>
    <row r="112" spans="2:14">
      <c r="B112" s="24" t="s">
        <v>223</v>
      </c>
      <c r="C112" s="24" t="s">
        <v>224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7863</v>
      </c>
      <c r="K112" s="25">
        <f t="shared" si="1"/>
        <v>7863</v>
      </c>
      <c r="L112" s="25">
        <v>0</v>
      </c>
      <c r="M112" s="25">
        <v>0</v>
      </c>
      <c r="N112" s="25">
        <v>7863</v>
      </c>
    </row>
    <row r="113" spans="2:14">
      <c r="B113" s="24" t="s">
        <v>225</v>
      </c>
      <c r="C113" s="24" t="s">
        <v>226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85591.92</v>
      </c>
      <c r="K113" s="25">
        <f t="shared" si="1"/>
        <v>1208</v>
      </c>
      <c r="L113" s="25">
        <v>84383.92</v>
      </c>
      <c r="M113" s="25">
        <v>0</v>
      </c>
      <c r="N113" s="25">
        <v>1208</v>
      </c>
    </row>
    <row r="114" spans="2:14">
      <c r="B114" s="24" t="s">
        <v>227</v>
      </c>
      <c r="C114" s="24" t="s">
        <v>228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7171239.5700000003</v>
      </c>
      <c r="K114" s="25"/>
      <c r="L114" s="25">
        <v>7216839.5700000003</v>
      </c>
      <c r="M114" s="25">
        <v>45600</v>
      </c>
      <c r="N114" s="25">
        <v>0</v>
      </c>
    </row>
    <row r="115" spans="2:14">
      <c r="B115" s="24" t="s">
        <v>229</v>
      </c>
      <c r="C115" s="24" t="s">
        <v>230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149901.54999999999</v>
      </c>
      <c r="K115" s="25"/>
      <c r="L115" s="25">
        <v>153621.54999999999</v>
      </c>
      <c r="M115" s="25">
        <v>3720</v>
      </c>
      <c r="N115" s="25">
        <v>0</v>
      </c>
    </row>
    <row r="116" spans="2:14">
      <c r="B116" s="24" t="s">
        <v>231</v>
      </c>
      <c r="C116" s="24" t="s">
        <v>232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2468</v>
      </c>
      <c r="K116" s="25"/>
      <c r="L116" s="25">
        <v>2572</v>
      </c>
      <c r="M116" s="25">
        <v>104</v>
      </c>
      <c r="N116" s="25">
        <v>0</v>
      </c>
    </row>
    <row r="117" spans="2:14">
      <c r="B117" s="24" t="s">
        <v>233</v>
      </c>
      <c r="C117" s="24" t="s">
        <v>234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62316.38</v>
      </c>
      <c r="K117" s="25"/>
      <c r="L117" s="25">
        <v>64476.38</v>
      </c>
      <c r="M117" s="25">
        <v>2160</v>
      </c>
      <c r="N117" s="25">
        <v>0</v>
      </c>
    </row>
    <row r="118" spans="2:14">
      <c r="B118" s="24" t="s">
        <v>235</v>
      </c>
      <c r="C118" s="24" t="s">
        <v>236</v>
      </c>
      <c r="D118" s="25">
        <v>0</v>
      </c>
      <c r="E118" s="25">
        <v>0</v>
      </c>
      <c r="F118" s="25">
        <v>12570</v>
      </c>
      <c r="G118" s="25">
        <v>19296</v>
      </c>
      <c r="H118" s="25">
        <v>19116</v>
      </c>
      <c r="I118" s="25">
        <v>0</v>
      </c>
      <c r="J118" s="25">
        <v>0</v>
      </c>
      <c r="K118" s="25"/>
      <c r="L118" s="25">
        <v>58048</v>
      </c>
      <c r="M118" s="25">
        <v>7066</v>
      </c>
      <c r="N118" s="25">
        <v>0</v>
      </c>
    </row>
    <row r="119" spans="2:14">
      <c r="B119" s="24" t="s">
        <v>237</v>
      </c>
      <c r="C119" s="24" t="s">
        <v>238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84496</v>
      </c>
      <c r="K119" s="25"/>
      <c r="L119" s="25">
        <v>85616</v>
      </c>
      <c r="M119" s="25">
        <v>1120</v>
      </c>
      <c r="N119" s="25">
        <v>0</v>
      </c>
    </row>
    <row r="120" spans="2:14">
      <c r="B120" s="24" t="s">
        <v>239</v>
      </c>
      <c r="C120" s="24" t="s">
        <v>240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10852481.27</v>
      </c>
      <c r="K120" s="25">
        <f t="shared" si="1"/>
        <v>84475</v>
      </c>
      <c r="L120" s="25">
        <v>10768006.27</v>
      </c>
      <c r="M120" s="25">
        <v>0</v>
      </c>
      <c r="N120" s="25">
        <v>84475</v>
      </c>
    </row>
    <row r="121" spans="2:14">
      <c r="B121" s="24" t="s">
        <v>241</v>
      </c>
      <c r="C121" s="24" t="s">
        <v>242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3481034.3</v>
      </c>
      <c r="K121" s="25"/>
      <c r="L121" s="25">
        <v>3559427.3</v>
      </c>
      <c r="M121" s="25">
        <v>78393</v>
      </c>
      <c r="N121" s="25">
        <v>0</v>
      </c>
    </row>
    <row r="122" spans="2:14">
      <c r="B122" s="24" t="s">
        <v>243</v>
      </c>
      <c r="C122" s="24" t="s">
        <v>244</v>
      </c>
      <c r="D122" s="25">
        <v>0</v>
      </c>
      <c r="E122" s="25">
        <v>0</v>
      </c>
      <c r="F122" s="25">
        <v>0</v>
      </c>
      <c r="G122" s="25">
        <v>0</v>
      </c>
      <c r="H122" s="25">
        <v>5391.4</v>
      </c>
      <c r="I122" s="25">
        <v>12575.08</v>
      </c>
      <c r="J122" s="25">
        <v>0</v>
      </c>
      <c r="K122" s="25"/>
      <c r="L122" s="25">
        <v>15313.48</v>
      </c>
      <c r="M122" s="25">
        <v>0</v>
      </c>
      <c r="N122" s="25">
        <v>2653</v>
      </c>
    </row>
    <row r="123" spans="2:14">
      <c r="B123" s="24" t="s">
        <v>245</v>
      </c>
      <c r="C123" s="24" t="s">
        <v>246</v>
      </c>
      <c r="D123" s="25">
        <v>0</v>
      </c>
      <c r="E123" s="25">
        <v>0</v>
      </c>
      <c r="F123" s="25">
        <v>0</v>
      </c>
      <c r="G123" s="25">
        <v>0</v>
      </c>
      <c r="H123" s="25">
        <v>4000</v>
      </c>
      <c r="I123" s="25">
        <v>49203</v>
      </c>
      <c r="J123" s="25">
        <v>783447</v>
      </c>
      <c r="K123" s="25"/>
      <c r="L123" s="25">
        <v>833450</v>
      </c>
      <c r="M123" s="25">
        <v>0</v>
      </c>
      <c r="N123" s="25">
        <v>3200</v>
      </c>
    </row>
    <row r="124" spans="2:14">
      <c r="B124" s="24" t="s">
        <v>247</v>
      </c>
      <c r="C124" s="24" t="s">
        <v>248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12349837.66</v>
      </c>
      <c r="K124" s="25"/>
      <c r="L124" s="25">
        <v>12400473.439999999</v>
      </c>
      <c r="M124" s="25">
        <v>50635.78</v>
      </c>
      <c r="N124" s="25">
        <v>0</v>
      </c>
    </row>
    <row r="125" spans="2:14">
      <c r="B125" s="24" t="s">
        <v>249</v>
      </c>
      <c r="C125" s="24" t="s">
        <v>250</v>
      </c>
      <c r="D125" s="25">
        <v>0</v>
      </c>
      <c r="E125" s="25">
        <v>4826.2</v>
      </c>
      <c r="F125" s="25">
        <v>0</v>
      </c>
      <c r="G125" s="25">
        <v>16566.099999999999</v>
      </c>
      <c r="H125" s="25">
        <v>1082</v>
      </c>
      <c r="I125" s="25">
        <v>55152.800000000003</v>
      </c>
      <c r="J125" s="25">
        <v>206371.7</v>
      </c>
      <c r="K125" s="25"/>
      <c r="L125" s="25">
        <v>294164.8</v>
      </c>
      <c r="M125" s="25">
        <v>10166</v>
      </c>
      <c r="N125" s="25">
        <v>0</v>
      </c>
    </row>
    <row r="126" spans="2:14">
      <c r="B126" s="24" t="s">
        <v>251</v>
      </c>
      <c r="C126" s="24" t="s">
        <v>252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1112610.72</v>
      </c>
      <c r="K126" s="25"/>
      <c r="L126" s="25">
        <v>1131674.72</v>
      </c>
      <c r="M126" s="25">
        <v>19064</v>
      </c>
      <c r="N126" s="25">
        <v>0</v>
      </c>
    </row>
    <row r="127" spans="2:14">
      <c r="B127" s="24" t="s">
        <v>253</v>
      </c>
      <c r="C127" s="24" t="s">
        <v>254</v>
      </c>
      <c r="D127" s="25">
        <v>0</v>
      </c>
      <c r="E127" s="25">
        <v>0</v>
      </c>
      <c r="F127" s="25">
        <v>0</v>
      </c>
      <c r="G127" s="25">
        <v>0</v>
      </c>
      <c r="H127" s="25">
        <v>221301.76000000001</v>
      </c>
      <c r="I127" s="25">
        <v>0</v>
      </c>
      <c r="J127" s="25">
        <v>337071.44</v>
      </c>
      <c r="K127" s="25"/>
      <c r="L127" s="25">
        <v>556233.19999999995</v>
      </c>
      <c r="M127" s="25">
        <v>0</v>
      </c>
      <c r="N127" s="25">
        <v>2140</v>
      </c>
    </row>
    <row r="128" spans="2:14">
      <c r="B128" s="24" t="s">
        <v>255</v>
      </c>
      <c r="C128" s="24" t="s">
        <v>256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2499</v>
      </c>
      <c r="K128" s="25"/>
      <c r="L128" s="25">
        <v>12075</v>
      </c>
      <c r="M128" s="25">
        <v>9576</v>
      </c>
      <c r="N128" s="25">
        <v>0</v>
      </c>
    </row>
    <row r="129" spans="2:14">
      <c r="B129" s="24" t="s">
        <v>257</v>
      </c>
      <c r="C129" s="24" t="s">
        <v>258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11455.04</v>
      </c>
      <c r="J129" s="25">
        <v>67835.5</v>
      </c>
      <c r="K129" s="25"/>
      <c r="L129" s="25">
        <v>81340.539999999994</v>
      </c>
      <c r="M129" s="25">
        <v>2050</v>
      </c>
      <c r="N129" s="25">
        <v>0</v>
      </c>
    </row>
    <row r="130" spans="2:14">
      <c r="B130" s="24" t="s">
        <v>259</v>
      </c>
      <c r="C130" s="24" t="s">
        <v>260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356053</v>
      </c>
      <c r="K130" s="25"/>
      <c r="L130" s="25">
        <v>356513</v>
      </c>
      <c r="M130" s="25">
        <v>460</v>
      </c>
      <c r="N130" s="25">
        <v>0</v>
      </c>
    </row>
    <row r="131" spans="2:14">
      <c r="B131" s="24" t="s">
        <v>261</v>
      </c>
      <c r="C131" s="24" t="s">
        <v>262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66935</v>
      </c>
      <c r="K131" s="25"/>
      <c r="L131" s="25">
        <v>75533.75</v>
      </c>
      <c r="M131" s="25">
        <v>8598.75</v>
      </c>
      <c r="N131" s="25">
        <v>0</v>
      </c>
    </row>
    <row r="132" spans="2:14">
      <c r="B132" s="24" t="s">
        <v>263</v>
      </c>
      <c r="C132" s="24" t="s">
        <v>264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425372.5</v>
      </c>
      <c r="K132" s="25"/>
      <c r="L132" s="25">
        <v>431272.5</v>
      </c>
      <c r="M132" s="25">
        <v>5900</v>
      </c>
      <c r="N132" s="25">
        <v>0</v>
      </c>
    </row>
    <row r="133" spans="2:14">
      <c r="B133" s="24" t="s">
        <v>265</v>
      </c>
      <c r="C133" s="24" t="s">
        <v>266</v>
      </c>
      <c r="D133" s="25">
        <v>0</v>
      </c>
      <c r="E133" s="25">
        <v>0</v>
      </c>
      <c r="F133" s="25">
        <v>3374.8</v>
      </c>
      <c r="G133" s="25">
        <v>36921.800000000003</v>
      </c>
      <c r="H133" s="25">
        <v>33864.9</v>
      </c>
      <c r="I133" s="25">
        <v>97950.5</v>
      </c>
      <c r="J133" s="25">
        <v>254655.83</v>
      </c>
      <c r="K133" s="25"/>
      <c r="L133" s="25">
        <v>390247.93</v>
      </c>
      <c r="M133" s="25">
        <v>0</v>
      </c>
      <c r="N133" s="25">
        <v>36519.9</v>
      </c>
    </row>
    <row r="134" spans="2:14">
      <c r="B134" s="24" t="s">
        <v>267</v>
      </c>
      <c r="C134" s="24" t="s">
        <v>268</v>
      </c>
      <c r="D134" s="25">
        <v>0</v>
      </c>
      <c r="E134" s="25">
        <v>0</v>
      </c>
      <c r="F134" s="25">
        <v>21476</v>
      </c>
      <c r="G134" s="25">
        <v>22550.3</v>
      </c>
      <c r="H134" s="25">
        <v>70743.199999999997</v>
      </c>
      <c r="I134" s="25">
        <v>0</v>
      </c>
      <c r="J134" s="25">
        <v>14810</v>
      </c>
      <c r="K134" s="25"/>
      <c r="L134" s="25">
        <v>126441.5</v>
      </c>
      <c r="M134" s="25">
        <v>0</v>
      </c>
      <c r="N134" s="25">
        <v>3138</v>
      </c>
    </row>
    <row r="135" spans="2:14">
      <c r="B135" s="24" t="s">
        <v>269</v>
      </c>
      <c r="C135" s="24" t="s">
        <v>270</v>
      </c>
      <c r="D135" s="25">
        <v>0</v>
      </c>
      <c r="E135" s="25">
        <v>9450</v>
      </c>
      <c r="F135" s="25">
        <v>0</v>
      </c>
      <c r="G135" s="25">
        <v>36000</v>
      </c>
      <c r="H135" s="25">
        <v>54000</v>
      </c>
      <c r="I135" s="25">
        <v>184675</v>
      </c>
      <c r="J135" s="25">
        <v>455000</v>
      </c>
      <c r="K135" s="25"/>
      <c r="L135" s="25">
        <v>729675</v>
      </c>
      <c r="M135" s="25">
        <v>0</v>
      </c>
      <c r="N135" s="25">
        <v>9450</v>
      </c>
    </row>
    <row r="136" spans="2:14">
      <c r="B136" s="24" t="s">
        <v>271</v>
      </c>
      <c r="C136" s="24" t="s">
        <v>272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55099</v>
      </c>
      <c r="K136" s="25"/>
      <c r="L136" s="25">
        <v>56259</v>
      </c>
      <c r="M136" s="25">
        <v>1160</v>
      </c>
      <c r="N136" s="25">
        <v>0</v>
      </c>
    </row>
    <row r="137" spans="2:14">
      <c r="B137" s="24" t="s">
        <v>273</v>
      </c>
      <c r="C137" s="24" t="s">
        <v>274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4206495</v>
      </c>
      <c r="K137" s="25"/>
      <c r="L137" s="25">
        <v>4229375</v>
      </c>
      <c r="M137" s="25">
        <v>22880</v>
      </c>
      <c r="N137" s="25">
        <v>0</v>
      </c>
    </row>
    <row r="138" spans="2:14">
      <c r="B138" s="24" t="s">
        <v>275</v>
      </c>
      <c r="C138" s="24" t="s">
        <v>276</v>
      </c>
      <c r="D138" s="25">
        <v>0</v>
      </c>
      <c r="E138" s="25">
        <v>0</v>
      </c>
      <c r="F138" s="25">
        <v>17617.84</v>
      </c>
      <c r="G138" s="25">
        <v>96216.07</v>
      </c>
      <c r="H138" s="25">
        <v>162738.07</v>
      </c>
      <c r="I138" s="25">
        <v>3789</v>
      </c>
      <c r="J138" s="25">
        <v>1567396.29</v>
      </c>
      <c r="K138" s="25"/>
      <c r="L138" s="25">
        <v>1856752.67</v>
      </c>
      <c r="M138" s="25">
        <v>8995.4</v>
      </c>
      <c r="N138" s="25">
        <v>0</v>
      </c>
    </row>
    <row r="139" spans="2:14">
      <c r="B139" s="24" t="s">
        <v>277</v>
      </c>
      <c r="C139" s="24" t="s">
        <v>278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4080</v>
      </c>
      <c r="K139" s="25"/>
      <c r="L139" s="25">
        <v>6730</v>
      </c>
      <c r="M139" s="25">
        <v>2650</v>
      </c>
      <c r="N139" s="25">
        <v>0</v>
      </c>
    </row>
    <row r="140" spans="2:14">
      <c r="B140" s="24" t="s">
        <v>279</v>
      </c>
      <c r="C140" s="24" t="s">
        <v>280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80760</v>
      </c>
      <c r="K140" s="25">
        <f t="shared" ref="K140:K178" si="2">+J140-L140</f>
        <v>9200</v>
      </c>
      <c r="L140" s="25">
        <v>71560</v>
      </c>
      <c r="M140" s="25">
        <v>0</v>
      </c>
      <c r="N140" s="25">
        <v>9200</v>
      </c>
    </row>
    <row r="141" spans="2:14">
      <c r="B141" s="24" t="s">
        <v>281</v>
      </c>
      <c r="C141" s="24" t="s">
        <v>282</v>
      </c>
      <c r="D141" s="25">
        <v>0</v>
      </c>
      <c r="E141" s="25">
        <v>0</v>
      </c>
      <c r="F141" s="25">
        <v>0</v>
      </c>
      <c r="G141" s="25">
        <v>153000</v>
      </c>
      <c r="H141" s="25">
        <v>0</v>
      </c>
      <c r="I141" s="25">
        <v>0</v>
      </c>
      <c r="J141" s="25">
        <v>0</v>
      </c>
      <c r="K141" s="25"/>
      <c r="L141" s="25">
        <v>492802</v>
      </c>
      <c r="M141" s="25">
        <v>339802</v>
      </c>
      <c r="N141" s="25">
        <v>0</v>
      </c>
    </row>
    <row r="142" spans="2:14">
      <c r="B142" s="24" t="s">
        <v>283</v>
      </c>
      <c r="C142" s="24" t="s">
        <v>284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511945.52</v>
      </c>
      <c r="K142" s="25"/>
      <c r="L142" s="25">
        <v>518320.52</v>
      </c>
      <c r="M142" s="25">
        <v>6375</v>
      </c>
      <c r="N142" s="25">
        <v>0</v>
      </c>
    </row>
    <row r="143" spans="2:14">
      <c r="B143" s="24" t="s">
        <v>285</v>
      </c>
      <c r="C143" s="24" t="s">
        <v>286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30617.3</v>
      </c>
      <c r="K143" s="25"/>
      <c r="L143" s="25">
        <v>33619.300000000003</v>
      </c>
      <c r="M143" s="25">
        <v>3002</v>
      </c>
      <c r="N143" s="25">
        <v>0</v>
      </c>
    </row>
    <row r="144" spans="2:14">
      <c r="B144" s="24" t="s">
        <v>287</v>
      </c>
      <c r="C144" s="24" t="s">
        <v>288</v>
      </c>
      <c r="D144" s="25">
        <v>0</v>
      </c>
      <c r="E144" s="25">
        <v>3279.85</v>
      </c>
      <c r="F144" s="25">
        <v>12461</v>
      </c>
      <c r="G144" s="25">
        <v>16538.400000000001</v>
      </c>
      <c r="H144" s="25">
        <v>48434.52</v>
      </c>
      <c r="I144" s="25">
        <v>27463.25</v>
      </c>
      <c r="J144" s="25">
        <v>401513.52</v>
      </c>
      <c r="K144" s="25"/>
      <c r="L144" s="25">
        <v>515234.54</v>
      </c>
      <c r="M144" s="25">
        <v>5544</v>
      </c>
      <c r="N144" s="25">
        <v>0</v>
      </c>
    </row>
    <row r="145" spans="2:14">
      <c r="B145" s="24" t="s">
        <v>289</v>
      </c>
      <c r="C145" s="24" t="s">
        <v>290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186035.63</v>
      </c>
      <c r="K145" s="25"/>
      <c r="L145" s="25">
        <v>188250.03</v>
      </c>
      <c r="M145" s="25">
        <v>2214.4</v>
      </c>
      <c r="N145" s="25">
        <v>0</v>
      </c>
    </row>
    <row r="146" spans="2:14">
      <c r="B146" s="24" t="s">
        <v>291</v>
      </c>
      <c r="C146" s="24" t="s">
        <v>292</v>
      </c>
      <c r="D146" s="25">
        <v>4999.8999999999996</v>
      </c>
      <c r="E146" s="25">
        <v>0</v>
      </c>
      <c r="F146" s="25">
        <v>2265.6</v>
      </c>
      <c r="G146" s="25">
        <v>0</v>
      </c>
      <c r="H146" s="25">
        <v>0</v>
      </c>
      <c r="I146" s="25">
        <v>0</v>
      </c>
      <c r="J146" s="25">
        <v>123668.15</v>
      </c>
      <c r="K146" s="25"/>
      <c r="L146" s="25">
        <v>136013.65</v>
      </c>
      <c r="M146" s="25">
        <v>5080</v>
      </c>
      <c r="N146" s="25">
        <v>0</v>
      </c>
    </row>
    <row r="147" spans="2:14">
      <c r="B147" s="24" t="s">
        <v>293</v>
      </c>
      <c r="C147" s="24" t="s">
        <v>294</v>
      </c>
      <c r="D147" s="25">
        <v>0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2152068.7000000002</v>
      </c>
      <c r="K147" s="25">
        <f t="shared" si="2"/>
        <v>10000</v>
      </c>
      <c r="L147" s="25">
        <v>2142068.7000000002</v>
      </c>
      <c r="M147" s="25">
        <v>0</v>
      </c>
      <c r="N147" s="25">
        <v>10000</v>
      </c>
    </row>
    <row r="148" spans="2:14">
      <c r="B148" s="24" t="s">
        <v>295</v>
      </c>
      <c r="C148" s="24" t="s">
        <v>296</v>
      </c>
      <c r="D148" s="25">
        <v>0</v>
      </c>
      <c r="E148" s="25">
        <v>0</v>
      </c>
      <c r="F148" s="25">
        <v>144516.48000000001</v>
      </c>
      <c r="G148" s="25">
        <v>277035.40999999997</v>
      </c>
      <c r="H148" s="25">
        <v>476826.87</v>
      </c>
      <c r="I148" s="25">
        <v>493785.43</v>
      </c>
      <c r="J148" s="25">
        <v>2234913.06</v>
      </c>
      <c r="K148" s="25"/>
      <c r="L148" s="25">
        <v>3651914.75</v>
      </c>
      <c r="M148" s="25">
        <v>24837.5</v>
      </c>
      <c r="N148" s="25">
        <v>0</v>
      </c>
    </row>
    <row r="149" spans="2:14">
      <c r="B149" s="24" t="s">
        <v>297</v>
      </c>
      <c r="C149" s="24" t="s">
        <v>298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374810</v>
      </c>
      <c r="K149" s="25"/>
      <c r="L149" s="25">
        <v>395796</v>
      </c>
      <c r="M149" s="25">
        <v>20986</v>
      </c>
      <c r="N149" s="25">
        <v>0</v>
      </c>
    </row>
    <row r="150" spans="2:14">
      <c r="B150" s="24" t="s">
        <v>299</v>
      </c>
      <c r="C150" s="24" t="s">
        <v>300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71587.75</v>
      </c>
      <c r="K150" s="25"/>
      <c r="L150" s="25">
        <v>75608.5</v>
      </c>
      <c r="M150" s="25">
        <v>4020.75</v>
      </c>
      <c r="N150" s="25">
        <v>0</v>
      </c>
    </row>
    <row r="151" spans="2:14">
      <c r="B151" s="24" t="s">
        <v>301</v>
      </c>
      <c r="C151" s="24" t="s">
        <v>302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343890.75</v>
      </c>
      <c r="K151" s="25"/>
      <c r="L151" s="25">
        <v>352995.75</v>
      </c>
      <c r="M151" s="25">
        <v>9105</v>
      </c>
      <c r="N151" s="25">
        <v>0</v>
      </c>
    </row>
    <row r="152" spans="2:14">
      <c r="B152" s="24" t="s">
        <v>303</v>
      </c>
      <c r="C152" s="24" t="s">
        <v>304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1516076.18</v>
      </c>
      <c r="K152" s="25"/>
      <c r="L152" s="25">
        <v>1531076.18</v>
      </c>
      <c r="M152" s="25">
        <v>15000</v>
      </c>
      <c r="N152" s="25">
        <v>0</v>
      </c>
    </row>
    <row r="153" spans="2:14">
      <c r="B153" s="24" t="s">
        <v>305</v>
      </c>
      <c r="C153" s="24" t="s">
        <v>306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163061.70000000001</v>
      </c>
      <c r="K153" s="25"/>
      <c r="L153" s="25">
        <v>165401.70000000001</v>
      </c>
      <c r="M153" s="25">
        <v>2340</v>
      </c>
      <c r="N153" s="25">
        <v>0</v>
      </c>
    </row>
    <row r="154" spans="2:14">
      <c r="B154" s="24" t="s">
        <v>307</v>
      </c>
      <c r="C154" s="24" t="s">
        <v>308</v>
      </c>
      <c r="D154" s="25">
        <v>0</v>
      </c>
      <c r="E154" s="25">
        <v>0</v>
      </c>
      <c r="F154" s="25">
        <v>0</v>
      </c>
      <c r="G154" s="25">
        <v>0</v>
      </c>
      <c r="H154" s="25">
        <v>3057990.5</v>
      </c>
      <c r="I154" s="25">
        <v>15025.5</v>
      </c>
      <c r="J154" s="25">
        <v>0</v>
      </c>
      <c r="K154" s="25"/>
      <c r="L154" s="25">
        <v>3095772</v>
      </c>
      <c r="M154" s="25">
        <v>22756</v>
      </c>
      <c r="N154" s="25">
        <v>0</v>
      </c>
    </row>
    <row r="155" spans="2:14">
      <c r="B155" s="24" t="s">
        <v>309</v>
      </c>
      <c r="C155" s="24" t="s">
        <v>310</v>
      </c>
      <c r="D155" s="25">
        <v>0</v>
      </c>
      <c r="E155" s="25">
        <v>0</v>
      </c>
      <c r="F155" s="25">
        <v>0</v>
      </c>
      <c r="G155" s="25">
        <v>0</v>
      </c>
      <c r="H155" s="25">
        <v>6993.35</v>
      </c>
      <c r="I155" s="25">
        <v>0</v>
      </c>
      <c r="J155" s="25">
        <v>0</v>
      </c>
      <c r="K155" s="25"/>
      <c r="L155" s="25">
        <v>22563.35</v>
      </c>
      <c r="M155" s="25">
        <v>15570</v>
      </c>
      <c r="N155" s="25">
        <v>0</v>
      </c>
    </row>
    <row r="156" spans="2:14">
      <c r="B156" s="24" t="s">
        <v>311</v>
      </c>
      <c r="C156" s="24" t="s">
        <v>312</v>
      </c>
      <c r="D156" s="25">
        <v>0</v>
      </c>
      <c r="E156" s="25">
        <v>0</v>
      </c>
      <c r="F156" s="25">
        <v>0</v>
      </c>
      <c r="G156" s="25">
        <v>525</v>
      </c>
      <c r="H156" s="25">
        <v>4205</v>
      </c>
      <c r="I156" s="25">
        <v>0</v>
      </c>
      <c r="J156" s="25">
        <v>1310</v>
      </c>
      <c r="K156" s="25"/>
      <c r="L156" s="25">
        <v>5515</v>
      </c>
      <c r="M156" s="25">
        <v>0</v>
      </c>
      <c r="N156" s="25">
        <v>525</v>
      </c>
    </row>
    <row r="157" spans="2:14">
      <c r="B157" s="24" t="s">
        <v>313</v>
      </c>
      <c r="C157" s="24" t="s">
        <v>314</v>
      </c>
      <c r="D157" s="25">
        <v>1300</v>
      </c>
      <c r="E157" s="25">
        <v>0</v>
      </c>
      <c r="F157" s="25">
        <v>25450</v>
      </c>
      <c r="G157" s="25">
        <v>21750</v>
      </c>
      <c r="H157" s="25">
        <v>26300</v>
      </c>
      <c r="I157" s="25">
        <v>0</v>
      </c>
      <c r="J157" s="25">
        <v>0</v>
      </c>
      <c r="K157" s="25"/>
      <c r="L157" s="25">
        <v>82200</v>
      </c>
      <c r="M157" s="25">
        <v>7400</v>
      </c>
      <c r="N157" s="25">
        <v>0</v>
      </c>
    </row>
    <row r="158" spans="2:14">
      <c r="B158" s="24" t="s">
        <v>315</v>
      </c>
      <c r="C158" s="24" t="s">
        <v>316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62218.49</v>
      </c>
      <c r="K158" s="25"/>
      <c r="L158" s="25">
        <v>63466.69</v>
      </c>
      <c r="M158" s="25">
        <v>1248.2</v>
      </c>
      <c r="N158" s="25">
        <v>0</v>
      </c>
    </row>
    <row r="159" spans="2:14">
      <c r="B159" s="24" t="s">
        <v>317</v>
      </c>
      <c r="C159" s="24" t="s">
        <v>318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95190.28</v>
      </c>
      <c r="K159" s="25"/>
      <c r="L159" s="25">
        <v>100109.28</v>
      </c>
      <c r="M159" s="25">
        <v>4919</v>
      </c>
      <c r="N159" s="25">
        <v>0</v>
      </c>
    </row>
    <row r="160" spans="2:14">
      <c r="B160" s="24" t="s">
        <v>319</v>
      </c>
      <c r="C160" s="24" t="s">
        <v>320</v>
      </c>
      <c r="D160" s="25">
        <v>0</v>
      </c>
      <c r="E160" s="25">
        <v>0</v>
      </c>
      <c r="F160" s="25">
        <v>0</v>
      </c>
      <c r="G160" s="25">
        <v>11800</v>
      </c>
      <c r="H160" s="25">
        <v>462352</v>
      </c>
      <c r="I160" s="25">
        <v>0</v>
      </c>
      <c r="J160" s="25">
        <v>0</v>
      </c>
      <c r="K160" s="25"/>
      <c r="L160" s="25">
        <v>507152</v>
      </c>
      <c r="M160" s="25">
        <v>33000</v>
      </c>
      <c r="N160" s="25">
        <v>0</v>
      </c>
    </row>
    <row r="161" spans="2:14">
      <c r="B161" s="24" t="s">
        <v>321</v>
      </c>
      <c r="C161" s="24" t="s">
        <v>322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980250.64</v>
      </c>
      <c r="K161" s="25"/>
      <c r="L161" s="25">
        <v>980925.64</v>
      </c>
      <c r="M161" s="25">
        <v>675</v>
      </c>
      <c r="N161" s="25">
        <v>0</v>
      </c>
    </row>
    <row r="162" spans="2:14">
      <c r="B162" s="24" t="s">
        <v>323</v>
      </c>
      <c r="C162" s="24" t="s">
        <v>324</v>
      </c>
      <c r="D162" s="25">
        <v>0</v>
      </c>
      <c r="E162" s="25">
        <v>0</v>
      </c>
      <c r="F162" s="25">
        <v>0</v>
      </c>
      <c r="G162" s="25">
        <v>4139.92</v>
      </c>
      <c r="H162" s="25">
        <v>4568.0200000000004</v>
      </c>
      <c r="I162" s="25">
        <v>0</v>
      </c>
      <c r="J162" s="25">
        <v>672374.05</v>
      </c>
      <c r="K162" s="25"/>
      <c r="L162" s="25">
        <v>682161.99</v>
      </c>
      <c r="M162" s="25">
        <v>1080</v>
      </c>
      <c r="N162" s="25">
        <v>0</v>
      </c>
    </row>
    <row r="163" spans="2:14">
      <c r="B163" s="24" t="s">
        <v>325</v>
      </c>
      <c r="C163" s="24" t="s">
        <v>326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4450509.47</v>
      </c>
      <c r="K163" s="25"/>
      <c r="L163" s="25">
        <v>4466803.75</v>
      </c>
      <c r="M163" s="25">
        <v>16294.28</v>
      </c>
      <c r="N163" s="25">
        <v>0</v>
      </c>
    </row>
    <row r="164" spans="2:14">
      <c r="B164" s="24" t="s">
        <v>327</v>
      </c>
      <c r="C164" s="24" t="s">
        <v>328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13568386.16</v>
      </c>
      <c r="K164" s="25"/>
      <c r="L164" s="25">
        <v>13635295.67</v>
      </c>
      <c r="M164" s="25">
        <v>66909.509999999995</v>
      </c>
      <c r="N164" s="25">
        <v>0</v>
      </c>
    </row>
    <row r="165" spans="2:14">
      <c r="B165" s="24" t="s">
        <v>329</v>
      </c>
      <c r="C165" s="24" t="s">
        <v>330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11850</v>
      </c>
      <c r="K165" s="25"/>
      <c r="L165" s="25">
        <v>15100</v>
      </c>
      <c r="M165" s="25">
        <v>3250</v>
      </c>
      <c r="N165" s="25">
        <v>0</v>
      </c>
    </row>
    <row r="166" spans="2:14">
      <c r="B166" s="24" t="s">
        <v>331</v>
      </c>
      <c r="C166" s="24" t="s">
        <v>332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1090782.1599999999</v>
      </c>
      <c r="K166" s="25"/>
      <c r="L166" s="25">
        <v>1122349.1599999999</v>
      </c>
      <c r="M166" s="25">
        <v>31567</v>
      </c>
      <c r="N166" s="25">
        <v>0</v>
      </c>
    </row>
    <row r="167" spans="2:14">
      <c r="B167" s="24" t="s">
        <v>333</v>
      </c>
      <c r="C167" s="24" t="s">
        <v>334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1480764.15</v>
      </c>
      <c r="K167" s="25"/>
      <c r="L167" s="25">
        <v>1519064.15</v>
      </c>
      <c r="M167" s="25">
        <v>38300</v>
      </c>
      <c r="N167" s="25">
        <v>0</v>
      </c>
    </row>
    <row r="168" spans="2:14">
      <c r="B168" s="24" t="s">
        <v>335</v>
      </c>
      <c r="C168" s="24" t="s">
        <v>336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814639.25</v>
      </c>
      <c r="K168" s="25"/>
      <c r="L168" s="25">
        <v>816559.25</v>
      </c>
      <c r="M168" s="25">
        <v>1920</v>
      </c>
      <c r="N168" s="25">
        <v>0</v>
      </c>
    </row>
    <row r="169" spans="2:14">
      <c r="B169" s="24" t="s">
        <v>337</v>
      </c>
      <c r="C169" s="24" t="s">
        <v>338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337590</v>
      </c>
      <c r="K169" s="25">
        <f t="shared" si="2"/>
        <v>1000</v>
      </c>
      <c r="L169" s="25">
        <v>336590</v>
      </c>
      <c r="M169" s="25">
        <v>0</v>
      </c>
      <c r="N169" s="25">
        <v>1000</v>
      </c>
    </row>
    <row r="170" spans="2:14">
      <c r="B170" s="24" t="s">
        <v>339</v>
      </c>
      <c r="C170" s="24" t="s">
        <v>340</v>
      </c>
      <c r="D170" s="25">
        <v>0</v>
      </c>
      <c r="E170" s="25">
        <v>0</v>
      </c>
      <c r="F170" s="25">
        <v>0</v>
      </c>
      <c r="G170" s="25">
        <v>0</v>
      </c>
      <c r="H170" s="25">
        <v>19608</v>
      </c>
      <c r="I170" s="25">
        <v>0</v>
      </c>
      <c r="J170" s="25">
        <v>302547</v>
      </c>
      <c r="K170" s="25"/>
      <c r="L170" s="25">
        <v>325283</v>
      </c>
      <c r="M170" s="25">
        <v>3128</v>
      </c>
      <c r="N170" s="25">
        <v>0</v>
      </c>
    </row>
    <row r="171" spans="2:14">
      <c r="B171" s="24" t="s">
        <v>341</v>
      </c>
      <c r="C171" s="24" t="s">
        <v>342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1680</v>
      </c>
      <c r="K171" s="25">
        <f t="shared" si="2"/>
        <v>1680</v>
      </c>
      <c r="L171" s="25">
        <v>0</v>
      </c>
      <c r="M171" s="25">
        <v>0</v>
      </c>
      <c r="N171" s="25">
        <v>1680</v>
      </c>
    </row>
    <row r="172" spans="2:14">
      <c r="B172" s="24" t="s">
        <v>343</v>
      </c>
      <c r="C172" s="24" t="s">
        <v>344</v>
      </c>
      <c r="D172" s="25">
        <v>0</v>
      </c>
      <c r="E172" s="25">
        <v>0</v>
      </c>
      <c r="F172" s="25">
        <v>3404.84</v>
      </c>
      <c r="G172" s="25">
        <v>11786.44</v>
      </c>
      <c r="H172" s="25">
        <v>86439.13</v>
      </c>
      <c r="I172" s="25">
        <v>61979.18</v>
      </c>
      <c r="J172" s="25">
        <v>276356.88</v>
      </c>
      <c r="K172" s="25"/>
      <c r="L172" s="25">
        <v>436251.47</v>
      </c>
      <c r="M172" s="25">
        <v>0</v>
      </c>
      <c r="N172" s="25">
        <v>3715</v>
      </c>
    </row>
    <row r="173" spans="2:14">
      <c r="B173" s="24" t="s">
        <v>345</v>
      </c>
      <c r="C173" s="24" t="s">
        <v>346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43100</v>
      </c>
      <c r="J173" s="25">
        <v>0</v>
      </c>
      <c r="K173" s="25"/>
      <c r="L173" s="25">
        <v>58852</v>
      </c>
      <c r="M173" s="25">
        <v>15752</v>
      </c>
      <c r="N173" s="25">
        <v>0</v>
      </c>
    </row>
    <row r="174" spans="2:14">
      <c r="B174" s="24" t="s">
        <v>347</v>
      </c>
      <c r="C174" s="24" t="s">
        <v>348</v>
      </c>
      <c r="D174" s="25">
        <v>0</v>
      </c>
      <c r="E174" s="25">
        <v>0</v>
      </c>
      <c r="F174" s="25">
        <v>0</v>
      </c>
      <c r="G174" s="25">
        <v>7838.42</v>
      </c>
      <c r="H174" s="25">
        <v>55060.43</v>
      </c>
      <c r="I174" s="25">
        <v>35095.83</v>
      </c>
      <c r="J174" s="25">
        <v>132980.47</v>
      </c>
      <c r="K174" s="25"/>
      <c r="L174" s="25">
        <v>227055.94</v>
      </c>
      <c r="M174" s="25">
        <v>0</v>
      </c>
      <c r="N174" s="25">
        <v>3919.21</v>
      </c>
    </row>
    <row r="175" spans="2:14">
      <c r="B175" s="24" t="s">
        <v>349</v>
      </c>
      <c r="C175" s="24" t="s">
        <v>350</v>
      </c>
      <c r="D175" s="25">
        <v>0</v>
      </c>
      <c r="E175" s="25">
        <v>0</v>
      </c>
      <c r="F175" s="25">
        <v>0</v>
      </c>
      <c r="G175" s="25">
        <v>2950</v>
      </c>
      <c r="H175" s="25">
        <v>32960</v>
      </c>
      <c r="I175" s="25">
        <v>0</v>
      </c>
      <c r="J175" s="25">
        <v>19200</v>
      </c>
      <c r="K175" s="25"/>
      <c r="L175" s="25">
        <v>52070</v>
      </c>
      <c r="M175" s="25">
        <v>0</v>
      </c>
      <c r="N175" s="25">
        <v>3040</v>
      </c>
    </row>
    <row r="176" spans="2:14">
      <c r="B176" s="24" t="s">
        <v>351</v>
      </c>
      <c r="C176" s="24" t="s">
        <v>352</v>
      </c>
      <c r="D176" s="25">
        <v>0</v>
      </c>
      <c r="E176" s="25">
        <v>211705.62</v>
      </c>
      <c r="F176" s="25">
        <v>165496</v>
      </c>
      <c r="G176" s="25">
        <v>0</v>
      </c>
      <c r="H176" s="25">
        <v>23895</v>
      </c>
      <c r="I176" s="25">
        <v>0</v>
      </c>
      <c r="J176" s="25">
        <v>0</v>
      </c>
      <c r="K176" s="25"/>
      <c r="L176" s="25">
        <v>252711</v>
      </c>
      <c r="M176" s="25">
        <v>0</v>
      </c>
      <c r="N176" s="25">
        <v>148385.62</v>
      </c>
    </row>
    <row r="177" spans="2:14">
      <c r="B177" s="24" t="s">
        <v>353</v>
      </c>
      <c r="C177" s="24" t="s">
        <v>354</v>
      </c>
      <c r="D177" s="25">
        <v>0</v>
      </c>
      <c r="E177" s="25">
        <v>0</v>
      </c>
      <c r="F177" s="25">
        <v>82804</v>
      </c>
      <c r="G177" s="25">
        <v>3501586</v>
      </c>
      <c r="H177" s="25">
        <v>3390365.4</v>
      </c>
      <c r="I177" s="25">
        <v>0</v>
      </c>
      <c r="J177" s="25">
        <v>0</v>
      </c>
      <c r="K177" s="25"/>
      <c r="L177" s="25">
        <v>6891951.4000000004</v>
      </c>
      <c r="M177" s="25">
        <v>0</v>
      </c>
      <c r="N177" s="25">
        <v>82804</v>
      </c>
    </row>
    <row r="178" spans="2:14">
      <c r="B178" s="24" t="s">
        <v>355</v>
      </c>
      <c r="C178" s="24" t="s">
        <v>356</v>
      </c>
      <c r="D178" s="25">
        <v>0</v>
      </c>
      <c r="E178" s="25">
        <v>0</v>
      </c>
      <c r="F178" s="25">
        <v>0</v>
      </c>
      <c r="G178" s="25">
        <v>3872</v>
      </c>
      <c r="H178" s="25">
        <v>0</v>
      </c>
      <c r="I178" s="25">
        <v>0</v>
      </c>
      <c r="J178" s="25">
        <v>0</v>
      </c>
      <c r="K178" s="25">
        <f t="shared" si="2"/>
        <v>0</v>
      </c>
      <c r="L178" s="25">
        <v>0</v>
      </c>
      <c r="M178" s="25">
        <v>0</v>
      </c>
      <c r="N178" s="25">
        <v>3872</v>
      </c>
    </row>
    <row r="179" spans="2:14">
      <c r="B179" s="24" t="s">
        <v>357</v>
      </c>
      <c r="C179" s="24" t="s">
        <v>358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897428.46</v>
      </c>
      <c r="K179" s="25"/>
      <c r="L179" s="25">
        <v>906468.06</v>
      </c>
      <c r="M179" s="25">
        <v>9039.6</v>
      </c>
      <c r="N179" s="25">
        <v>0</v>
      </c>
    </row>
    <row r="180" spans="2:14">
      <c r="B180" s="24" t="s">
        <v>359</v>
      </c>
      <c r="C180" s="24" t="s">
        <v>360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587932.47</v>
      </c>
      <c r="K180" s="25"/>
      <c r="L180" s="25">
        <v>616404.97</v>
      </c>
      <c r="M180" s="25">
        <v>28472.5</v>
      </c>
      <c r="N180" s="25">
        <v>0</v>
      </c>
    </row>
    <row r="181" spans="2:14">
      <c r="B181" s="24" t="s">
        <v>361</v>
      </c>
      <c r="C181" s="24" t="s">
        <v>362</v>
      </c>
      <c r="D181" s="25">
        <v>0</v>
      </c>
      <c r="E181" s="25">
        <v>0</v>
      </c>
      <c r="F181" s="25">
        <v>0</v>
      </c>
      <c r="G181" s="25">
        <v>106200</v>
      </c>
      <c r="H181" s="25">
        <v>0</v>
      </c>
      <c r="I181" s="25">
        <v>0</v>
      </c>
      <c r="J181" s="25">
        <v>22500</v>
      </c>
      <c r="K181" s="25"/>
      <c r="L181" s="25">
        <v>106200</v>
      </c>
      <c r="M181" s="25">
        <v>0</v>
      </c>
      <c r="N181" s="25">
        <v>22500</v>
      </c>
    </row>
    <row r="182" spans="2:14">
      <c r="B182" s="24" t="s">
        <v>363</v>
      </c>
      <c r="C182" s="24" t="s">
        <v>364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728867.2</v>
      </c>
      <c r="K182" s="25"/>
      <c r="L182" s="25">
        <v>766554.7</v>
      </c>
      <c r="M182" s="25">
        <v>37687.5</v>
      </c>
      <c r="N182" s="25">
        <v>0</v>
      </c>
    </row>
    <row r="183" spans="2:14">
      <c r="B183" s="24" t="s">
        <v>365</v>
      </c>
      <c r="C183" s="24" t="s">
        <v>366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1331410.94</v>
      </c>
      <c r="K183" s="25"/>
      <c r="L183" s="25">
        <v>1340013.1399999999</v>
      </c>
      <c r="M183" s="25">
        <v>8602.2000000000007</v>
      </c>
      <c r="N183" s="25">
        <v>0</v>
      </c>
    </row>
    <row r="184" spans="2:14">
      <c r="B184" s="24" t="s">
        <v>367</v>
      </c>
      <c r="C184" s="24" t="s">
        <v>368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54504.5</v>
      </c>
      <c r="K184" s="25"/>
      <c r="L184" s="25">
        <v>57564.5</v>
      </c>
      <c r="M184" s="25">
        <v>3060</v>
      </c>
      <c r="N184" s="25">
        <v>0</v>
      </c>
    </row>
    <row r="185" spans="2:14">
      <c r="B185" s="24" t="s">
        <v>369</v>
      </c>
      <c r="C185" s="24" t="s">
        <v>370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233326.26</v>
      </c>
      <c r="K185" s="25"/>
      <c r="L185" s="25">
        <v>241063.76</v>
      </c>
      <c r="M185" s="25">
        <v>7737.5</v>
      </c>
      <c r="N185" s="25">
        <v>0</v>
      </c>
    </row>
    <row r="186" spans="2:14">
      <c r="B186" s="24" t="s">
        <v>371</v>
      </c>
      <c r="C186" s="24" t="s">
        <v>372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576681.5</v>
      </c>
      <c r="K186" s="25"/>
      <c r="L186" s="25">
        <v>614822.5</v>
      </c>
      <c r="M186" s="25">
        <v>38141</v>
      </c>
      <c r="N186" s="25">
        <v>0</v>
      </c>
    </row>
    <row r="187" spans="2:14">
      <c r="B187" s="24" t="s">
        <v>373</v>
      </c>
      <c r="C187" s="24" t="s">
        <v>374</v>
      </c>
      <c r="D187" s="25">
        <v>0</v>
      </c>
      <c r="E187" s="25">
        <v>314802.82</v>
      </c>
      <c r="F187" s="25">
        <v>672678.22</v>
      </c>
      <c r="G187" s="25">
        <v>848559.1</v>
      </c>
      <c r="H187" s="25">
        <v>1659355.74</v>
      </c>
      <c r="I187" s="25">
        <v>2152193.06</v>
      </c>
      <c r="J187" s="25">
        <v>25748367.27</v>
      </c>
      <c r="K187" s="25"/>
      <c r="L187" s="25">
        <v>31548427.210000001</v>
      </c>
      <c r="M187" s="25">
        <v>152471</v>
      </c>
      <c r="N187" s="25">
        <v>0</v>
      </c>
    </row>
    <row r="188" spans="2:14">
      <c r="B188" s="24" t="s">
        <v>375</v>
      </c>
      <c r="C188" s="24" t="s">
        <v>376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241802</v>
      </c>
      <c r="K188" s="25"/>
      <c r="L188" s="25">
        <v>251089</v>
      </c>
      <c r="M188" s="25">
        <v>9287</v>
      </c>
      <c r="N188" s="25">
        <v>0</v>
      </c>
    </row>
    <row r="189" spans="2:14">
      <c r="B189" s="24" t="s">
        <v>377</v>
      </c>
      <c r="C189" s="24" t="s">
        <v>378</v>
      </c>
      <c r="D189" s="25">
        <v>0</v>
      </c>
      <c r="E189" s="25">
        <v>0</v>
      </c>
      <c r="F189" s="25">
        <v>290103</v>
      </c>
      <c r="G189" s="25">
        <v>0</v>
      </c>
      <c r="H189" s="25">
        <v>0</v>
      </c>
      <c r="I189" s="25">
        <v>0</v>
      </c>
      <c r="J189" s="25">
        <v>53233.27</v>
      </c>
      <c r="K189" s="25"/>
      <c r="L189" s="25">
        <v>231706.27</v>
      </c>
      <c r="M189" s="25">
        <v>0</v>
      </c>
      <c r="N189" s="25">
        <v>111630</v>
      </c>
    </row>
    <row r="190" spans="2:14">
      <c r="B190" s="24" t="s">
        <v>379</v>
      </c>
      <c r="C190" s="24" t="s">
        <v>380</v>
      </c>
      <c r="D190" s="25">
        <v>0</v>
      </c>
      <c r="E190" s="25">
        <v>0</v>
      </c>
      <c r="F190" s="25">
        <v>885</v>
      </c>
      <c r="G190" s="25">
        <v>0</v>
      </c>
      <c r="H190" s="25">
        <v>0</v>
      </c>
      <c r="I190" s="25">
        <v>0</v>
      </c>
      <c r="J190" s="25">
        <v>134329.07999999999</v>
      </c>
      <c r="K190" s="25"/>
      <c r="L190" s="25">
        <v>136461.48000000001</v>
      </c>
      <c r="M190" s="25">
        <v>1247.4000000000001</v>
      </c>
      <c r="N190" s="25">
        <v>0</v>
      </c>
    </row>
    <row r="191" spans="2:14">
      <c r="B191" s="24" t="s">
        <v>381</v>
      </c>
      <c r="C191" s="24" t="s">
        <v>382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5650</v>
      </c>
      <c r="K191" s="25"/>
      <c r="L191" s="25">
        <v>9050</v>
      </c>
      <c r="M191" s="25">
        <v>3400</v>
      </c>
      <c r="N191" s="25">
        <v>0</v>
      </c>
    </row>
    <row r="192" spans="2:14">
      <c r="B192" s="24" t="s">
        <v>383</v>
      </c>
      <c r="C192" s="24" t="s">
        <v>384</v>
      </c>
      <c r="D192" s="25">
        <v>0</v>
      </c>
      <c r="E192" s="25">
        <v>269004</v>
      </c>
      <c r="F192" s="25">
        <v>611871</v>
      </c>
      <c r="G192" s="25">
        <v>1311484.75</v>
      </c>
      <c r="H192" s="25">
        <v>1409801.5</v>
      </c>
      <c r="I192" s="25">
        <v>1689112.2</v>
      </c>
      <c r="J192" s="25">
        <v>26940966.73</v>
      </c>
      <c r="K192" s="25"/>
      <c r="L192" s="25">
        <v>32304113.68</v>
      </c>
      <c r="M192" s="25">
        <v>71873.5</v>
      </c>
      <c r="N192" s="25">
        <v>0</v>
      </c>
    </row>
    <row r="193" spans="2:14">
      <c r="B193" s="24" t="s">
        <v>385</v>
      </c>
      <c r="C193" s="24" t="s">
        <v>386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21044</v>
      </c>
      <c r="K193" s="25"/>
      <c r="L193" s="25">
        <v>31826</v>
      </c>
      <c r="M193" s="25">
        <v>10782</v>
      </c>
      <c r="N193" s="25">
        <v>0</v>
      </c>
    </row>
    <row r="194" spans="2:14">
      <c r="B194" s="24" t="s">
        <v>387</v>
      </c>
      <c r="C194" s="24" t="s">
        <v>388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72526</v>
      </c>
      <c r="K194" s="25"/>
      <c r="L194" s="25">
        <v>72666</v>
      </c>
      <c r="M194" s="25">
        <v>140</v>
      </c>
      <c r="N194" s="25">
        <v>0</v>
      </c>
    </row>
    <row r="195" spans="2:14">
      <c r="B195" s="24" t="s">
        <v>389</v>
      </c>
      <c r="C195" s="24" t="s">
        <v>390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250869.45</v>
      </c>
      <c r="K195" s="25"/>
      <c r="L195" s="25">
        <v>268028.08</v>
      </c>
      <c r="M195" s="25">
        <v>17158.63</v>
      </c>
      <c r="N195" s="25">
        <v>0</v>
      </c>
    </row>
    <row r="196" spans="2:14">
      <c r="B196" s="24" t="s">
        <v>391</v>
      </c>
      <c r="C196" s="24" t="s">
        <v>392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1412</v>
      </c>
      <c r="K196" s="25"/>
      <c r="L196" s="25">
        <v>1500</v>
      </c>
      <c r="M196" s="25">
        <v>88</v>
      </c>
      <c r="N196" s="25">
        <v>0</v>
      </c>
    </row>
    <row r="197" spans="2:14">
      <c r="B197" s="24" t="s">
        <v>393</v>
      </c>
      <c r="C197" s="24" t="s">
        <v>394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536551</v>
      </c>
      <c r="K197" s="25"/>
      <c r="L197" s="25">
        <v>542827</v>
      </c>
      <c r="M197" s="25">
        <v>6276</v>
      </c>
      <c r="N197" s="25">
        <v>0</v>
      </c>
    </row>
    <row r="198" spans="2:14">
      <c r="B198" s="24" t="s">
        <v>395</v>
      </c>
      <c r="C198" s="24" t="s">
        <v>396</v>
      </c>
      <c r="D198" s="25">
        <v>0</v>
      </c>
      <c r="E198" s="25">
        <v>0</v>
      </c>
      <c r="F198" s="25">
        <v>0</v>
      </c>
      <c r="G198" s="25">
        <v>0</v>
      </c>
      <c r="H198" s="25">
        <v>55078</v>
      </c>
      <c r="I198" s="25">
        <v>20590.259999999998</v>
      </c>
      <c r="J198" s="25">
        <v>211536.18</v>
      </c>
      <c r="K198" s="25"/>
      <c r="L198" s="25">
        <v>288244.44</v>
      </c>
      <c r="M198" s="25">
        <v>1040</v>
      </c>
      <c r="N198" s="25">
        <v>0</v>
      </c>
    </row>
    <row r="199" spans="2:14">
      <c r="B199" s="24" t="s">
        <v>397</v>
      </c>
      <c r="C199" s="24" t="s">
        <v>398</v>
      </c>
      <c r="D199" s="25">
        <v>0</v>
      </c>
      <c r="E199" s="25">
        <v>0</v>
      </c>
      <c r="F199" s="25">
        <v>0</v>
      </c>
      <c r="G199" s="25">
        <v>389400</v>
      </c>
      <c r="H199" s="25">
        <v>0</v>
      </c>
      <c r="I199" s="25">
        <v>0</v>
      </c>
      <c r="J199" s="25">
        <v>403752.39</v>
      </c>
      <c r="K199" s="25"/>
      <c r="L199" s="25">
        <v>787695.39</v>
      </c>
      <c r="M199" s="25">
        <v>0</v>
      </c>
      <c r="N199" s="25">
        <v>5457</v>
      </c>
    </row>
    <row r="200" spans="2:14">
      <c r="B200" s="24" t="s">
        <v>399</v>
      </c>
      <c r="C200" s="24" t="s">
        <v>400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22841.5</v>
      </c>
      <c r="K200" s="25"/>
      <c r="L200" s="25">
        <v>22950</v>
      </c>
      <c r="M200" s="25">
        <v>108.5</v>
      </c>
      <c r="N200" s="25">
        <v>0</v>
      </c>
    </row>
    <row r="201" spans="2:14">
      <c r="B201" s="24" t="s">
        <v>401</v>
      </c>
      <c r="C201" s="24" t="s">
        <v>402</v>
      </c>
      <c r="D201" s="25">
        <v>0</v>
      </c>
      <c r="E201" s="25">
        <v>0</v>
      </c>
      <c r="F201" s="25">
        <v>0</v>
      </c>
      <c r="G201" s="25">
        <v>5654</v>
      </c>
      <c r="H201" s="25">
        <v>373</v>
      </c>
      <c r="I201" s="25">
        <v>0</v>
      </c>
      <c r="J201" s="25">
        <v>1218384</v>
      </c>
      <c r="K201" s="25"/>
      <c r="L201" s="25">
        <v>1218757</v>
      </c>
      <c r="M201" s="25">
        <v>0</v>
      </c>
      <c r="N201" s="25">
        <v>5654</v>
      </c>
    </row>
    <row r="202" spans="2:14">
      <c r="B202" s="24" t="s">
        <v>403</v>
      </c>
      <c r="C202" s="24" t="s">
        <v>404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789745.75</v>
      </c>
      <c r="K202" s="25"/>
      <c r="L202" s="25">
        <v>795122.75</v>
      </c>
      <c r="M202" s="25">
        <v>5377</v>
      </c>
      <c r="N202" s="25">
        <v>0</v>
      </c>
    </row>
    <row r="203" spans="2:14">
      <c r="B203" s="24" t="s">
        <v>405</v>
      </c>
      <c r="C203" s="24" t="s">
        <v>406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3953469.32</v>
      </c>
      <c r="K203" s="25"/>
      <c r="L203" s="25">
        <v>3963230.92</v>
      </c>
      <c r="M203" s="25">
        <v>9761.6</v>
      </c>
      <c r="N203" s="25">
        <v>0</v>
      </c>
    </row>
    <row r="204" spans="2:14">
      <c r="B204" s="24" t="s">
        <v>407</v>
      </c>
      <c r="C204" s="24" t="s">
        <v>408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24646912.829999998</v>
      </c>
      <c r="K204" s="25"/>
      <c r="L204" s="25">
        <v>24722346.079999998</v>
      </c>
      <c r="M204" s="25">
        <v>75433.25</v>
      </c>
      <c r="N204" s="25">
        <v>0</v>
      </c>
    </row>
    <row r="205" spans="2:14">
      <c r="B205" s="24" t="s">
        <v>409</v>
      </c>
      <c r="C205" s="24" t="s">
        <v>410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1047</v>
      </c>
      <c r="K205" s="25">
        <f t="shared" ref="K205:K257" si="3">+J205-L205</f>
        <v>1047</v>
      </c>
      <c r="L205" s="25">
        <v>0</v>
      </c>
      <c r="M205" s="25">
        <v>0</v>
      </c>
      <c r="N205" s="25">
        <v>1047</v>
      </c>
    </row>
    <row r="206" spans="2:14">
      <c r="B206" s="24" t="s">
        <v>411</v>
      </c>
      <c r="C206" s="24" t="s">
        <v>412</v>
      </c>
      <c r="D206" s="25">
        <v>0</v>
      </c>
      <c r="E206" s="25">
        <v>0</v>
      </c>
      <c r="F206" s="25">
        <v>43684.79</v>
      </c>
      <c r="G206" s="25">
        <v>112675.57</v>
      </c>
      <c r="H206" s="25">
        <v>673044.02</v>
      </c>
      <c r="I206" s="25">
        <v>561325.19999999995</v>
      </c>
      <c r="J206" s="25">
        <v>688691.04</v>
      </c>
      <c r="K206" s="25"/>
      <c r="L206" s="25">
        <v>2076856.62</v>
      </c>
      <c r="M206" s="25">
        <v>0</v>
      </c>
      <c r="N206" s="25">
        <v>2564</v>
      </c>
    </row>
    <row r="207" spans="2:14">
      <c r="B207" s="24" t="s">
        <v>413</v>
      </c>
      <c r="C207" s="24" t="s">
        <v>414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1183751</v>
      </c>
      <c r="K207" s="25"/>
      <c r="L207" s="25">
        <v>1229230</v>
      </c>
      <c r="M207" s="25">
        <v>45479</v>
      </c>
      <c r="N207" s="25">
        <v>0</v>
      </c>
    </row>
    <row r="208" spans="2:14">
      <c r="B208" s="24" t="s">
        <v>415</v>
      </c>
      <c r="C208" s="24" t="s">
        <v>416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437270.52</v>
      </c>
      <c r="K208" s="25"/>
      <c r="L208" s="25">
        <v>441183.02</v>
      </c>
      <c r="M208" s="25">
        <v>3912.5</v>
      </c>
      <c r="N208" s="25">
        <v>0</v>
      </c>
    </row>
    <row r="209" spans="2:14">
      <c r="B209" s="24" t="s">
        <v>417</v>
      </c>
      <c r="C209" s="24" t="s">
        <v>418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217766</v>
      </c>
      <c r="K209" s="25"/>
      <c r="L209" s="25">
        <v>219416</v>
      </c>
      <c r="M209" s="25">
        <v>1650</v>
      </c>
      <c r="N209" s="25">
        <v>0</v>
      </c>
    </row>
    <row r="210" spans="2:14">
      <c r="B210" s="24" t="s">
        <v>419</v>
      </c>
      <c r="C210" s="24" t="s">
        <v>420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47200</v>
      </c>
      <c r="K210" s="25"/>
      <c r="L210" s="25">
        <v>48400</v>
      </c>
      <c r="M210" s="25">
        <v>1200</v>
      </c>
      <c r="N210" s="25">
        <v>0</v>
      </c>
    </row>
    <row r="211" spans="2:14">
      <c r="B211" s="24" t="s">
        <v>421</v>
      </c>
      <c r="C211" s="24" t="s">
        <v>422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57849.65</v>
      </c>
      <c r="K211" s="25">
        <f t="shared" si="3"/>
        <v>1732.5500000000029</v>
      </c>
      <c r="L211" s="25">
        <v>56117.1</v>
      </c>
      <c r="M211" s="25">
        <v>0</v>
      </c>
      <c r="N211" s="25">
        <v>1732.55</v>
      </c>
    </row>
    <row r="212" spans="2:14">
      <c r="B212" s="24" t="s">
        <v>423</v>
      </c>
      <c r="C212" s="24" t="s">
        <v>424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2422</v>
      </c>
      <c r="K212" s="25"/>
      <c r="L212" s="25">
        <v>6167</v>
      </c>
      <c r="M212" s="25">
        <v>3745</v>
      </c>
      <c r="N212" s="25">
        <v>0</v>
      </c>
    </row>
    <row r="213" spans="2:14">
      <c r="B213" s="24" t="s">
        <v>425</v>
      </c>
      <c r="C213" s="24" t="s">
        <v>426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60182.05</v>
      </c>
      <c r="K213" s="25"/>
      <c r="L213" s="25">
        <v>62253.05</v>
      </c>
      <c r="M213" s="25">
        <v>2071</v>
      </c>
      <c r="N213" s="25">
        <v>0</v>
      </c>
    </row>
    <row r="214" spans="2:14">
      <c r="B214" s="24" t="s">
        <v>427</v>
      </c>
      <c r="C214" s="24" t="s">
        <v>428</v>
      </c>
      <c r="D214" s="25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793858.76</v>
      </c>
      <c r="K214" s="25"/>
      <c r="L214" s="25">
        <v>810672.76</v>
      </c>
      <c r="M214" s="25">
        <v>16814</v>
      </c>
      <c r="N214" s="25">
        <v>0</v>
      </c>
    </row>
    <row r="215" spans="2:14">
      <c r="B215" s="24" t="s">
        <v>429</v>
      </c>
      <c r="C215" s="24" t="s">
        <v>430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406462.49</v>
      </c>
      <c r="K215" s="25"/>
      <c r="L215" s="25">
        <v>414442.49</v>
      </c>
      <c r="M215" s="25">
        <v>7980</v>
      </c>
      <c r="N215" s="25">
        <v>0</v>
      </c>
    </row>
    <row r="216" spans="2:14">
      <c r="B216" s="24" t="s">
        <v>431</v>
      </c>
      <c r="C216" s="24" t="s">
        <v>432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410</v>
      </c>
      <c r="K216" s="25">
        <f t="shared" si="3"/>
        <v>410</v>
      </c>
      <c r="L216" s="25">
        <v>0</v>
      </c>
      <c r="M216" s="25">
        <v>0</v>
      </c>
      <c r="N216" s="25">
        <v>410</v>
      </c>
    </row>
    <row r="217" spans="2:14">
      <c r="B217" s="24" t="s">
        <v>433</v>
      </c>
      <c r="C217" s="24" t="s">
        <v>434</v>
      </c>
      <c r="D217" s="25">
        <v>0</v>
      </c>
      <c r="E217" s="25">
        <v>0</v>
      </c>
      <c r="F217" s="25">
        <v>0</v>
      </c>
      <c r="G217" s="25">
        <v>50640.9</v>
      </c>
      <c r="H217" s="25">
        <v>246534.78</v>
      </c>
      <c r="I217" s="25">
        <v>61491.53</v>
      </c>
      <c r="J217" s="25">
        <v>129542.5</v>
      </c>
      <c r="K217" s="25"/>
      <c r="L217" s="25">
        <v>493501.71</v>
      </c>
      <c r="M217" s="25">
        <v>5292</v>
      </c>
      <c r="N217" s="25">
        <v>0</v>
      </c>
    </row>
    <row r="218" spans="2:14">
      <c r="B218" s="24" t="s">
        <v>435</v>
      </c>
      <c r="C218" s="24" t="s">
        <v>436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51841</v>
      </c>
      <c r="K218" s="25"/>
      <c r="L218" s="25">
        <v>53618.5</v>
      </c>
      <c r="M218" s="25">
        <v>1777.5</v>
      </c>
      <c r="N218" s="25">
        <v>0</v>
      </c>
    </row>
    <row r="219" spans="2:14">
      <c r="B219" s="24" t="s">
        <v>437</v>
      </c>
      <c r="C219" s="24" t="s">
        <v>438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2163516.9500000002</v>
      </c>
      <c r="K219" s="25"/>
      <c r="L219" s="25">
        <v>2183516.9500000002</v>
      </c>
      <c r="M219" s="25">
        <v>20000</v>
      </c>
      <c r="N219" s="25">
        <v>0</v>
      </c>
    </row>
    <row r="220" spans="2:14">
      <c r="B220" s="24" t="s">
        <v>439</v>
      </c>
      <c r="C220" s="24" t="s">
        <v>440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139530.01999999999</v>
      </c>
      <c r="K220" s="25"/>
      <c r="L220" s="25">
        <v>146280.01999999999</v>
      </c>
      <c r="M220" s="25">
        <v>6750</v>
      </c>
      <c r="N220" s="25">
        <v>0</v>
      </c>
    </row>
    <row r="221" spans="2:14">
      <c r="B221" s="24" t="s">
        <v>441</v>
      </c>
      <c r="C221" s="24" t="s">
        <v>442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29554</v>
      </c>
      <c r="K221" s="25"/>
      <c r="L221" s="25">
        <v>31654</v>
      </c>
      <c r="M221" s="25">
        <v>2100</v>
      </c>
      <c r="N221" s="25">
        <v>0</v>
      </c>
    </row>
    <row r="222" spans="2:14">
      <c r="B222" s="24" t="s">
        <v>443</v>
      </c>
      <c r="C222" s="24" t="s">
        <v>444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1482</v>
      </c>
      <c r="K222" s="25"/>
      <c r="L222" s="25">
        <v>3432</v>
      </c>
      <c r="M222" s="25">
        <v>1950</v>
      </c>
      <c r="N222" s="25">
        <v>0</v>
      </c>
    </row>
    <row r="223" spans="2:14">
      <c r="B223" s="24" t="s">
        <v>445</v>
      </c>
      <c r="C223" s="24" t="s">
        <v>446</v>
      </c>
      <c r="D223" s="25">
        <v>0</v>
      </c>
      <c r="E223" s="25">
        <v>0</v>
      </c>
      <c r="F223" s="25">
        <v>0</v>
      </c>
      <c r="G223" s="25">
        <v>0</v>
      </c>
      <c r="H223" s="25">
        <v>0</v>
      </c>
      <c r="I223" s="25">
        <v>0</v>
      </c>
      <c r="J223" s="25">
        <v>30005</v>
      </c>
      <c r="K223" s="25"/>
      <c r="L223" s="25">
        <v>32345</v>
      </c>
      <c r="M223" s="25">
        <v>2340</v>
      </c>
      <c r="N223" s="25">
        <v>0</v>
      </c>
    </row>
    <row r="224" spans="2:14">
      <c r="B224" s="24" t="s">
        <v>447</v>
      </c>
      <c r="C224" s="24" t="s">
        <v>448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211034.82</v>
      </c>
      <c r="K224" s="25"/>
      <c r="L224" s="25">
        <v>212984.22</v>
      </c>
      <c r="M224" s="25">
        <v>1949.4</v>
      </c>
      <c r="N224" s="25">
        <v>0</v>
      </c>
    </row>
    <row r="225" spans="2:14">
      <c r="B225" s="24" t="s">
        <v>449</v>
      </c>
      <c r="C225" s="24" t="s">
        <v>450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856285.74</v>
      </c>
      <c r="K225" s="25"/>
      <c r="L225" s="25">
        <v>857721.94</v>
      </c>
      <c r="M225" s="25">
        <v>1436.2</v>
      </c>
      <c r="N225" s="25">
        <v>0</v>
      </c>
    </row>
    <row r="226" spans="2:14">
      <c r="B226" s="24" t="s">
        <v>451</v>
      </c>
      <c r="C226" s="24" t="s">
        <v>452</v>
      </c>
      <c r="D226" s="25">
        <v>0</v>
      </c>
      <c r="E226" s="25">
        <v>0</v>
      </c>
      <c r="F226" s="25">
        <v>0</v>
      </c>
      <c r="G226" s="25">
        <v>0</v>
      </c>
      <c r="H226" s="25">
        <v>0</v>
      </c>
      <c r="I226" s="25">
        <v>0</v>
      </c>
      <c r="J226" s="25">
        <v>2819</v>
      </c>
      <c r="K226" s="25"/>
      <c r="L226" s="25">
        <v>17853</v>
      </c>
      <c r="M226" s="25">
        <v>15034</v>
      </c>
      <c r="N226" s="25">
        <v>0</v>
      </c>
    </row>
    <row r="227" spans="2:14">
      <c r="B227" s="24" t="s">
        <v>453</v>
      </c>
      <c r="C227" s="24" t="s">
        <v>454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14480</v>
      </c>
      <c r="K227" s="25">
        <f t="shared" si="3"/>
        <v>14480</v>
      </c>
      <c r="L227" s="25">
        <v>0</v>
      </c>
      <c r="M227" s="25">
        <v>0</v>
      </c>
      <c r="N227" s="25">
        <v>14480</v>
      </c>
    </row>
    <row r="228" spans="2:14">
      <c r="B228" s="24" t="s">
        <v>455</v>
      </c>
      <c r="C228" s="24" t="s">
        <v>456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130488.4</v>
      </c>
      <c r="K228" s="25"/>
      <c r="L228" s="25">
        <v>131986.34</v>
      </c>
      <c r="M228" s="25">
        <v>1497.94</v>
      </c>
      <c r="N228" s="25">
        <v>0</v>
      </c>
    </row>
    <row r="229" spans="2:14">
      <c r="B229" s="24" t="s">
        <v>457</v>
      </c>
      <c r="C229" s="24" t="s">
        <v>458</v>
      </c>
      <c r="D229" s="25">
        <v>0</v>
      </c>
      <c r="E229" s="25">
        <v>0</v>
      </c>
      <c r="F229" s="25">
        <v>0</v>
      </c>
      <c r="G229" s="25">
        <v>0</v>
      </c>
      <c r="H229" s="25">
        <v>666317.4</v>
      </c>
      <c r="I229" s="25">
        <v>0</v>
      </c>
      <c r="J229" s="25">
        <v>436783.1</v>
      </c>
      <c r="K229" s="25"/>
      <c r="L229" s="25">
        <v>1124126.5</v>
      </c>
      <c r="M229" s="25">
        <v>21026</v>
      </c>
      <c r="N229" s="25">
        <v>0</v>
      </c>
    </row>
    <row r="230" spans="2:14">
      <c r="B230" s="24" t="s">
        <v>459</v>
      </c>
      <c r="C230" s="24" t="s">
        <v>460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106</v>
      </c>
      <c r="K230" s="25">
        <f t="shared" si="3"/>
        <v>106</v>
      </c>
      <c r="L230" s="25">
        <v>0</v>
      </c>
      <c r="M230" s="25">
        <v>0</v>
      </c>
      <c r="N230" s="25">
        <v>106</v>
      </c>
    </row>
    <row r="231" spans="2:14">
      <c r="B231" s="24" t="s">
        <v>461</v>
      </c>
      <c r="C231" s="24" t="s">
        <v>462</v>
      </c>
      <c r="D231" s="25">
        <v>0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6441</v>
      </c>
      <c r="K231" s="25"/>
      <c r="L231" s="25">
        <v>7691</v>
      </c>
      <c r="M231" s="25">
        <v>1250</v>
      </c>
      <c r="N231" s="25">
        <v>0</v>
      </c>
    </row>
    <row r="232" spans="2:14">
      <c r="B232" s="24" t="s">
        <v>463</v>
      </c>
      <c r="C232" s="24" t="s">
        <v>464</v>
      </c>
      <c r="D232" s="25">
        <v>0</v>
      </c>
      <c r="E232" s="25">
        <v>0</v>
      </c>
      <c r="F232" s="25">
        <v>0</v>
      </c>
      <c r="G232" s="25">
        <v>0</v>
      </c>
      <c r="H232" s="25">
        <v>0</v>
      </c>
      <c r="I232" s="25">
        <v>0</v>
      </c>
      <c r="J232" s="25">
        <v>6640</v>
      </c>
      <c r="K232" s="25"/>
      <c r="L232" s="25">
        <v>7156</v>
      </c>
      <c r="M232" s="25">
        <v>516</v>
      </c>
      <c r="N232" s="25">
        <v>0</v>
      </c>
    </row>
    <row r="233" spans="2:14">
      <c r="B233" s="24" t="s">
        <v>465</v>
      </c>
      <c r="C233" s="24" t="s">
        <v>466</v>
      </c>
      <c r="D233" s="25">
        <v>0</v>
      </c>
      <c r="E233" s="25">
        <v>0</v>
      </c>
      <c r="F233" s="25">
        <v>0</v>
      </c>
      <c r="G233" s="25">
        <v>16716.419999999998</v>
      </c>
      <c r="H233" s="25">
        <v>66489.77</v>
      </c>
      <c r="I233" s="25">
        <v>6672.2</v>
      </c>
      <c r="J233" s="25">
        <v>436771.4</v>
      </c>
      <c r="K233" s="25"/>
      <c r="L233" s="25">
        <v>521462.79</v>
      </c>
      <c r="M233" s="25">
        <v>0</v>
      </c>
      <c r="N233" s="25">
        <v>5187</v>
      </c>
    </row>
    <row r="234" spans="2:14">
      <c r="B234" s="24" t="s">
        <v>467</v>
      </c>
      <c r="C234" s="24" t="s">
        <v>468</v>
      </c>
      <c r="D234" s="25">
        <v>0</v>
      </c>
      <c r="E234" s="25">
        <v>5826.84</v>
      </c>
      <c r="F234" s="25">
        <v>78672</v>
      </c>
      <c r="G234" s="25">
        <v>160839.46</v>
      </c>
      <c r="H234" s="25">
        <v>365470.34</v>
      </c>
      <c r="I234" s="25">
        <v>234877</v>
      </c>
      <c r="J234" s="25">
        <v>760144.22</v>
      </c>
      <c r="K234" s="25"/>
      <c r="L234" s="25">
        <v>1600061.86</v>
      </c>
      <c r="M234" s="25">
        <v>0</v>
      </c>
      <c r="N234" s="25">
        <v>5768</v>
      </c>
    </row>
    <row r="235" spans="2:14">
      <c r="B235" s="24" t="s">
        <v>469</v>
      </c>
      <c r="C235" s="24" t="s">
        <v>470</v>
      </c>
      <c r="D235" s="25">
        <v>0</v>
      </c>
      <c r="E235" s="25">
        <v>0</v>
      </c>
      <c r="F235" s="25">
        <v>0</v>
      </c>
      <c r="G235" s="25">
        <v>0</v>
      </c>
      <c r="H235" s="25">
        <v>0</v>
      </c>
      <c r="I235" s="25">
        <v>0</v>
      </c>
      <c r="J235" s="25">
        <v>582423.72</v>
      </c>
      <c r="K235" s="25"/>
      <c r="L235" s="25">
        <v>698926.72</v>
      </c>
      <c r="M235" s="25">
        <v>116503</v>
      </c>
      <c r="N235" s="25">
        <v>0</v>
      </c>
    </row>
    <row r="236" spans="2:14">
      <c r="B236" s="24" t="s">
        <v>471</v>
      </c>
      <c r="C236" s="24" t="s">
        <v>472</v>
      </c>
      <c r="D236" s="25">
        <v>0</v>
      </c>
      <c r="E236" s="25">
        <v>0</v>
      </c>
      <c r="F236" s="25">
        <v>2025.19</v>
      </c>
      <c r="G236" s="25">
        <v>23763.4</v>
      </c>
      <c r="H236" s="25">
        <v>46441.73</v>
      </c>
      <c r="I236" s="25">
        <v>33025.300000000003</v>
      </c>
      <c r="J236" s="25">
        <v>295731.40999999997</v>
      </c>
      <c r="K236" s="25"/>
      <c r="L236" s="25">
        <v>398944.03</v>
      </c>
      <c r="M236" s="25">
        <v>0</v>
      </c>
      <c r="N236" s="25">
        <v>2043</v>
      </c>
    </row>
    <row r="237" spans="2:14">
      <c r="B237" s="24" t="s">
        <v>473</v>
      </c>
      <c r="C237" s="24" t="s">
        <v>474</v>
      </c>
      <c r="D237" s="25">
        <v>280880</v>
      </c>
      <c r="E237" s="25">
        <v>838560</v>
      </c>
      <c r="F237" s="25">
        <v>2054640</v>
      </c>
      <c r="G237" s="25">
        <v>1824800</v>
      </c>
      <c r="H237" s="25">
        <v>4370680</v>
      </c>
      <c r="I237" s="25">
        <v>3400080</v>
      </c>
      <c r="J237" s="25">
        <v>37445080</v>
      </c>
      <c r="K237" s="25"/>
      <c r="L237" s="25">
        <v>50630820</v>
      </c>
      <c r="M237" s="25">
        <v>416100</v>
      </c>
      <c r="N237" s="25">
        <v>0</v>
      </c>
    </row>
    <row r="238" spans="2:14">
      <c r="B238" s="24" t="s">
        <v>475</v>
      </c>
      <c r="C238" s="24" t="s">
        <v>476</v>
      </c>
      <c r="D238" s="25">
        <v>0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1683446</v>
      </c>
      <c r="K238" s="25">
        <f t="shared" si="3"/>
        <v>17833</v>
      </c>
      <c r="L238" s="25">
        <v>1665613</v>
      </c>
      <c r="M238" s="25">
        <v>0</v>
      </c>
      <c r="N238" s="25">
        <v>17833</v>
      </c>
    </row>
    <row r="239" spans="2:14">
      <c r="B239" s="24" t="s">
        <v>477</v>
      </c>
      <c r="C239" s="24" t="s">
        <v>478</v>
      </c>
      <c r="D239" s="25">
        <v>0</v>
      </c>
      <c r="E239" s="25">
        <v>108717.88</v>
      </c>
      <c r="F239" s="25">
        <v>407767.82</v>
      </c>
      <c r="G239" s="25">
        <v>685100.39</v>
      </c>
      <c r="H239" s="25">
        <v>1179730.6100000001</v>
      </c>
      <c r="I239" s="25">
        <v>1280549.04</v>
      </c>
      <c r="J239" s="25">
        <v>3039116.95</v>
      </c>
      <c r="K239" s="25"/>
      <c r="L239" s="25">
        <v>6688287.8099999996</v>
      </c>
      <c r="M239" s="25">
        <v>0</v>
      </c>
      <c r="N239" s="25">
        <v>12694.88</v>
      </c>
    </row>
    <row r="240" spans="2:14">
      <c r="B240" s="24" t="s">
        <v>479</v>
      </c>
      <c r="C240" s="24" t="s">
        <v>480</v>
      </c>
      <c r="D240" s="25">
        <v>0</v>
      </c>
      <c r="E240" s="25">
        <v>2858.16</v>
      </c>
      <c r="F240" s="25">
        <v>13576.24</v>
      </c>
      <c r="G240" s="25">
        <v>27903.34</v>
      </c>
      <c r="H240" s="25">
        <v>54375.43</v>
      </c>
      <c r="I240" s="25">
        <v>35166.300000000003</v>
      </c>
      <c r="J240" s="25">
        <v>5962.87</v>
      </c>
      <c r="K240" s="25"/>
      <c r="L240" s="25">
        <v>139662.34</v>
      </c>
      <c r="M240" s="25">
        <v>0</v>
      </c>
      <c r="N240" s="25">
        <v>180</v>
      </c>
    </row>
    <row r="241" spans="2:14">
      <c r="B241" s="24" t="s">
        <v>481</v>
      </c>
      <c r="C241" s="24" t="s">
        <v>482</v>
      </c>
      <c r="D241" s="25">
        <v>0</v>
      </c>
      <c r="E241" s="25">
        <v>11159.86</v>
      </c>
      <c r="F241" s="25">
        <v>0</v>
      </c>
      <c r="G241" s="25">
        <v>11900.03</v>
      </c>
      <c r="H241" s="25">
        <v>23000.01</v>
      </c>
      <c r="I241" s="25">
        <v>1460.14</v>
      </c>
      <c r="J241" s="25">
        <v>52430</v>
      </c>
      <c r="K241" s="25"/>
      <c r="L241" s="25">
        <v>88790.04</v>
      </c>
      <c r="M241" s="25">
        <v>0</v>
      </c>
      <c r="N241" s="25">
        <v>11160</v>
      </c>
    </row>
    <row r="242" spans="2:14">
      <c r="B242" s="24" t="s">
        <v>483</v>
      </c>
      <c r="C242" s="24" t="s">
        <v>484</v>
      </c>
      <c r="D242" s="25">
        <v>0</v>
      </c>
      <c r="E242" s="25">
        <v>0</v>
      </c>
      <c r="F242" s="25">
        <v>0</v>
      </c>
      <c r="G242" s="25">
        <v>0</v>
      </c>
      <c r="H242" s="25">
        <v>344010</v>
      </c>
      <c r="I242" s="25">
        <v>375136.25</v>
      </c>
      <c r="J242" s="25">
        <v>54460</v>
      </c>
      <c r="K242" s="25"/>
      <c r="L242" s="25">
        <v>749456.25</v>
      </c>
      <c r="M242" s="25">
        <v>0</v>
      </c>
      <c r="N242" s="25">
        <v>24150</v>
      </c>
    </row>
    <row r="243" spans="2:14">
      <c r="B243" s="24" t="s">
        <v>485</v>
      </c>
      <c r="C243" s="24" t="s">
        <v>486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149240</v>
      </c>
      <c r="J243" s="25">
        <v>0</v>
      </c>
      <c r="K243" s="25"/>
      <c r="L243" s="25">
        <v>174240</v>
      </c>
      <c r="M243" s="25">
        <v>25000</v>
      </c>
      <c r="N243" s="25">
        <v>0</v>
      </c>
    </row>
    <row r="244" spans="2:14">
      <c r="B244" s="24" t="s">
        <v>487</v>
      </c>
      <c r="C244" s="24" t="s">
        <v>488</v>
      </c>
      <c r="D244" s="25">
        <v>0</v>
      </c>
      <c r="E244" s="25">
        <v>3776</v>
      </c>
      <c r="F244" s="25">
        <v>0</v>
      </c>
      <c r="G244" s="25">
        <v>0</v>
      </c>
      <c r="H244" s="25">
        <v>0</v>
      </c>
      <c r="I244" s="25">
        <v>14494</v>
      </c>
      <c r="J244" s="25">
        <v>0</v>
      </c>
      <c r="K244" s="25"/>
      <c r="L244" s="25">
        <v>14494</v>
      </c>
      <c r="M244" s="25">
        <v>0</v>
      </c>
      <c r="N244" s="25">
        <v>3776</v>
      </c>
    </row>
    <row r="245" spans="2:14">
      <c r="B245" s="24" t="s">
        <v>489</v>
      </c>
      <c r="C245" s="24" t="s">
        <v>490</v>
      </c>
      <c r="D245" s="25">
        <v>0</v>
      </c>
      <c r="E245" s="25">
        <v>6300</v>
      </c>
      <c r="F245" s="25">
        <v>6300</v>
      </c>
      <c r="G245" s="25">
        <v>37800</v>
      </c>
      <c r="H245" s="25">
        <v>30900</v>
      </c>
      <c r="I245" s="25">
        <v>73594</v>
      </c>
      <c r="J245" s="25">
        <v>0</v>
      </c>
      <c r="K245" s="25"/>
      <c r="L245" s="25">
        <v>146295</v>
      </c>
      <c r="M245" s="25">
        <v>0</v>
      </c>
      <c r="N245" s="25">
        <v>8599</v>
      </c>
    </row>
    <row r="246" spans="2:14">
      <c r="B246" s="24" t="s">
        <v>491</v>
      </c>
      <c r="C246" s="24" t="s">
        <v>492</v>
      </c>
      <c r="D246" s="25">
        <v>0</v>
      </c>
      <c r="E246" s="25">
        <v>0</v>
      </c>
      <c r="F246" s="25">
        <v>0</v>
      </c>
      <c r="G246" s="25">
        <v>0</v>
      </c>
      <c r="H246" s="25">
        <v>96878</v>
      </c>
      <c r="I246" s="25">
        <v>0</v>
      </c>
      <c r="J246" s="25">
        <v>0</v>
      </c>
      <c r="K246" s="25"/>
      <c r="L246" s="25">
        <v>95875</v>
      </c>
      <c r="M246" s="25">
        <v>0</v>
      </c>
      <c r="N246" s="25">
        <v>1003</v>
      </c>
    </row>
    <row r="247" spans="2:14">
      <c r="B247" s="24" t="s">
        <v>493</v>
      </c>
      <c r="C247" s="24" t="s">
        <v>494</v>
      </c>
      <c r="D247" s="25">
        <v>23228.3</v>
      </c>
      <c r="E247" s="25">
        <v>24772.85</v>
      </c>
      <c r="F247" s="25">
        <v>191145.60000000001</v>
      </c>
      <c r="G247" s="25">
        <v>384125.08</v>
      </c>
      <c r="H247" s="25">
        <v>538032.89</v>
      </c>
      <c r="I247" s="25">
        <v>0</v>
      </c>
      <c r="J247" s="25">
        <v>0</v>
      </c>
      <c r="K247" s="25"/>
      <c r="L247" s="25">
        <v>1138076.42</v>
      </c>
      <c r="M247" s="25">
        <v>0</v>
      </c>
      <c r="N247" s="25">
        <v>23228.3</v>
      </c>
    </row>
    <row r="248" spans="2:14">
      <c r="B248" s="24" t="s">
        <v>495</v>
      </c>
      <c r="C248" s="24" t="s">
        <v>496</v>
      </c>
      <c r="D248" s="25">
        <v>0</v>
      </c>
      <c r="E248" s="25">
        <v>23600</v>
      </c>
      <c r="F248" s="25">
        <v>61171.199999999997</v>
      </c>
      <c r="G248" s="25">
        <v>181021.44</v>
      </c>
      <c r="H248" s="25">
        <v>127440</v>
      </c>
      <c r="I248" s="25">
        <v>0</v>
      </c>
      <c r="J248" s="25">
        <v>0</v>
      </c>
      <c r="K248" s="25"/>
      <c r="L248" s="25">
        <v>369632.64</v>
      </c>
      <c r="M248" s="25">
        <v>0</v>
      </c>
      <c r="N248" s="25">
        <v>23600</v>
      </c>
    </row>
    <row r="249" spans="2:14">
      <c r="B249" s="24" t="s">
        <v>497</v>
      </c>
      <c r="C249" s="24" t="s">
        <v>498</v>
      </c>
      <c r="D249" s="25">
        <v>0</v>
      </c>
      <c r="E249" s="25">
        <v>0</v>
      </c>
      <c r="F249" s="25">
        <v>36400</v>
      </c>
      <c r="G249" s="25">
        <v>0</v>
      </c>
      <c r="H249" s="25">
        <v>115404</v>
      </c>
      <c r="I249" s="25">
        <v>0</v>
      </c>
      <c r="J249" s="25">
        <v>0</v>
      </c>
      <c r="K249" s="25"/>
      <c r="L249" s="25">
        <v>90000</v>
      </c>
      <c r="M249" s="25">
        <v>0</v>
      </c>
      <c r="N249" s="25">
        <v>61804</v>
      </c>
    </row>
    <row r="250" spans="2:14">
      <c r="B250" s="24" t="s">
        <v>499</v>
      </c>
      <c r="C250" s="24" t="s">
        <v>500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241798.07</v>
      </c>
      <c r="J250" s="25">
        <v>2845823.62</v>
      </c>
      <c r="K250" s="25"/>
      <c r="L250" s="25">
        <v>3110626.97</v>
      </c>
      <c r="M250" s="25">
        <v>23005.279999999999</v>
      </c>
      <c r="N250" s="25">
        <v>0</v>
      </c>
    </row>
    <row r="251" spans="2:14">
      <c r="B251" s="24" t="s">
        <v>501</v>
      </c>
      <c r="C251" s="24" t="s">
        <v>502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260234</v>
      </c>
      <c r="K251" s="25"/>
      <c r="L251" s="25">
        <v>263362</v>
      </c>
      <c r="M251" s="25">
        <v>3128</v>
      </c>
      <c r="N251" s="25">
        <v>0</v>
      </c>
    </row>
    <row r="252" spans="2:14">
      <c r="B252" s="24" t="s">
        <v>503</v>
      </c>
      <c r="C252" s="24" t="s">
        <v>504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108417</v>
      </c>
      <c r="K252" s="25"/>
      <c r="L252" s="25">
        <v>109417</v>
      </c>
      <c r="M252" s="25">
        <v>1000</v>
      </c>
      <c r="N252" s="25">
        <v>0</v>
      </c>
    </row>
    <row r="253" spans="2:14">
      <c r="B253" s="24" t="s">
        <v>505</v>
      </c>
      <c r="C253" s="24" t="s">
        <v>506</v>
      </c>
      <c r="D253" s="25">
        <v>0</v>
      </c>
      <c r="E253" s="25">
        <v>0</v>
      </c>
      <c r="F253" s="25">
        <v>0</v>
      </c>
      <c r="G253" s="25">
        <v>0</v>
      </c>
      <c r="H253" s="25">
        <v>8305</v>
      </c>
      <c r="I253" s="25">
        <v>0</v>
      </c>
      <c r="J253" s="25">
        <v>0</v>
      </c>
      <c r="K253" s="25">
        <f t="shared" si="3"/>
        <v>0</v>
      </c>
      <c r="L253" s="25">
        <v>0</v>
      </c>
      <c r="M253" s="25">
        <v>0</v>
      </c>
      <c r="N253" s="25">
        <v>8305</v>
      </c>
    </row>
    <row r="254" spans="2:14">
      <c r="B254" s="24" t="s">
        <v>507</v>
      </c>
      <c r="C254" s="24" t="s">
        <v>508</v>
      </c>
      <c r="D254" s="25">
        <v>0</v>
      </c>
      <c r="E254" s="25">
        <v>0</v>
      </c>
      <c r="F254" s="25">
        <v>0</v>
      </c>
      <c r="G254" s="25">
        <v>3775</v>
      </c>
      <c r="H254" s="25">
        <v>0</v>
      </c>
      <c r="I254" s="25">
        <v>0</v>
      </c>
      <c r="J254" s="25">
        <v>0</v>
      </c>
      <c r="K254" s="25"/>
      <c r="L254" s="25">
        <v>8373</v>
      </c>
      <c r="M254" s="25">
        <v>4598</v>
      </c>
      <c r="N254" s="25">
        <v>0</v>
      </c>
    </row>
    <row r="255" spans="2:14">
      <c r="B255" s="24" t="s">
        <v>509</v>
      </c>
      <c r="C255" s="24" t="s">
        <v>510</v>
      </c>
      <c r="D255" s="25">
        <v>0</v>
      </c>
      <c r="E255" s="25">
        <v>28263.62</v>
      </c>
      <c r="F255" s="25">
        <v>110388.49</v>
      </c>
      <c r="G255" s="25">
        <v>161691.43</v>
      </c>
      <c r="H255" s="25">
        <v>356563.43</v>
      </c>
      <c r="I255" s="25">
        <v>256122.63</v>
      </c>
      <c r="J255" s="25">
        <v>4826333.5999999996</v>
      </c>
      <c r="K255" s="25"/>
      <c r="L255" s="25">
        <v>5741982.2000000002</v>
      </c>
      <c r="M255" s="25">
        <v>2619</v>
      </c>
      <c r="N255" s="25">
        <v>0</v>
      </c>
    </row>
    <row r="256" spans="2:14">
      <c r="B256" s="24" t="s">
        <v>511</v>
      </c>
      <c r="C256" s="24" t="s">
        <v>512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256808</v>
      </c>
      <c r="K256" s="25"/>
      <c r="L256" s="25">
        <v>257443</v>
      </c>
      <c r="M256" s="25">
        <v>635</v>
      </c>
      <c r="N256" s="25">
        <v>0</v>
      </c>
    </row>
    <row r="257" spans="2:14">
      <c r="B257" s="24" t="s">
        <v>513</v>
      </c>
      <c r="C257" s="24" t="s">
        <v>514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37434</v>
      </c>
      <c r="K257" s="25">
        <f t="shared" si="3"/>
        <v>37434</v>
      </c>
      <c r="L257" s="25">
        <v>0</v>
      </c>
      <c r="M257" s="25">
        <v>0</v>
      </c>
      <c r="N257" s="25">
        <v>37434</v>
      </c>
    </row>
    <row r="258" spans="2:14">
      <c r="B258" s="24" t="s">
        <v>515</v>
      </c>
      <c r="C258" s="24" t="s">
        <v>516</v>
      </c>
      <c r="D258" s="25">
        <v>6235</v>
      </c>
      <c r="E258" s="25">
        <v>62748.54</v>
      </c>
      <c r="F258" s="25">
        <v>638059.6</v>
      </c>
      <c r="G258" s="25">
        <v>195042.05</v>
      </c>
      <c r="H258" s="25">
        <v>337743.01</v>
      </c>
      <c r="I258" s="25">
        <v>99550</v>
      </c>
      <c r="J258" s="25">
        <v>2431734.64</v>
      </c>
      <c r="K258" s="25"/>
      <c r="L258" s="25">
        <v>3759817.2</v>
      </c>
      <c r="M258" s="25">
        <v>0</v>
      </c>
      <c r="N258" s="25">
        <v>11295.64</v>
      </c>
    </row>
    <row r="259" spans="2:14">
      <c r="B259" s="24" t="s">
        <v>517</v>
      </c>
      <c r="C259" s="24" t="s">
        <v>518</v>
      </c>
      <c r="D259" s="25">
        <v>0</v>
      </c>
      <c r="E259" s="25">
        <v>3897.6</v>
      </c>
      <c r="F259" s="25">
        <v>6733.97</v>
      </c>
      <c r="G259" s="25">
        <v>14824.85</v>
      </c>
      <c r="H259" s="25">
        <v>35033.46</v>
      </c>
      <c r="I259" s="25">
        <v>0</v>
      </c>
      <c r="J259" s="25">
        <v>1819938.14</v>
      </c>
      <c r="K259" s="25"/>
      <c r="L259" s="25">
        <v>1914442.02</v>
      </c>
      <c r="M259" s="25">
        <v>34014</v>
      </c>
      <c r="N259" s="25">
        <v>0</v>
      </c>
    </row>
    <row r="260" spans="2:14">
      <c r="B260" s="24" t="s">
        <v>519</v>
      </c>
      <c r="C260" s="24" t="s">
        <v>520</v>
      </c>
      <c r="D260" s="25">
        <v>0</v>
      </c>
      <c r="E260" s="25">
        <v>23374.080000000002</v>
      </c>
      <c r="F260" s="25">
        <v>47364.04</v>
      </c>
      <c r="G260" s="25">
        <v>66035.100000000006</v>
      </c>
      <c r="H260" s="25">
        <v>217598.94</v>
      </c>
      <c r="I260" s="25">
        <v>176219.3</v>
      </c>
      <c r="J260" s="25">
        <v>6632558.3899999997</v>
      </c>
      <c r="K260" s="25"/>
      <c r="L260" s="25">
        <v>7222502</v>
      </c>
      <c r="M260" s="25">
        <v>59352.15</v>
      </c>
      <c r="N260" s="25">
        <v>0</v>
      </c>
    </row>
    <row r="261" spans="2:14">
      <c r="B261" s="24" t="s">
        <v>521</v>
      </c>
      <c r="C261" s="24" t="s">
        <v>522</v>
      </c>
      <c r="D261" s="25"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85605.5</v>
      </c>
      <c r="K261" s="25"/>
      <c r="L261" s="25">
        <v>88766.5</v>
      </c>
      <c r="M261" s="25">
        <v>3161</v>
      </c>
      <c r="N261" s="25">
        <v>0</v>
      </c>
    </row>
    <row r="262" spans="2:14">
      <c r="B262" s="24" t="s">
        <v>523</v>
      </c>
      <c r="C262" s="24" t="s">
        <v>524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522709.01</v>
      </c>
      <c r="K262" s="25"/>
      <c r="L262" s="25">
        <v>540919.91</v>
      </c>
      <c r="M262" s="25">
        <v>18210.900000000001</v>
      </c>
      <c r="N262" s="25">
        <v>0</v>
      </c>
    </row>
    <row r="263" spans="2:14">
      <c r="B263" s="24" t="s">
        <v>525</v>
      </c>
      <c r="C263" s="24" t="s">
        <v>526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6000</v>
      </c>
      <c r="J263" s="25">
        <v>83705.67</v>
      </c>
      <c r="K263" s="25"/>
      <c r="L263" s="25">
        <v>94065.67</v>
      </c>
      <c r="M263" s="25">
        <v>4360</v>
      </c>
      <c r="N263" s="25">
        <v>0</v>
      </c>
    </row>
    <row r="264" spans="2:14">
      <c r="B264" s="24" t="s">
        <v>527</v>
      </c>
      <c r="C264" s="24" t="s">
        <v>528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22342</v>
      </c>
      <c r="K264" s="25"/>
      <c r="L264" s="25">
        <v>25173</v>
      </c>
      <c r="M264" s="25">
        <v>2831</v>
      </c>
      <c r="N264" s="25">
        <v>0</v>
      </c>
    </row>
    <row r="265" spans="2:14">
      <c r="B265" s="24" t="s">
        <v>529</v>
      </c>
      <c r="C265" s="24" t="s">
        <v>530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164440</v>
      </c>
      <c r="K265" s="25"/>
      <c r="L265" s="25">
        <v>179440</v>
      </c>
      <c r="M265" s="25">
        <v>15000</v>
      </c>
      <c r="N265" s="25">
        <v>0</v>
      </c>
    </row>
    <row r="266" spans="2:14">
      <c r="B266" s="24" t="s">
        <v>531</v>
      </c>
      <c r="C266" s="24" t="s">
        <v>532</v>
      </c>
      <c r="D266" s="25">
        <v>0</v>
      </c>
      <c r="E266" s="25">
        <v>0</v>
      </c>
      <c r="F266" s="25">
        <v>0</v>
      </c>
      <c r="G266" s="25">
        <v>0</v>
      </c>
      <c r="H266" s="25">
        <v>14908.5</v>
      </c>
      <c r="I266" s="25">
        <v>0</v>
      </c>
      <c r="J266" s="25">
        <v>620502.9</v>
      </c>
      <c r="K266" s="25"/>
      <c r="L266" s="25">
        <v>659100.4</v>
      </c>
      <c r="M266" s="25">
        <v>23689</v>
      </c>
      <c r="N266" s="25">
        <v>0</v>
      </c>
    </row>
    <row r="267" spans="2:14">
      <c r="B267" s="24" t="s">
        <v>533</v>
      </c>
      <c r="C267" s="24" t="s">
        <v>534</v>
      </c>
      <c r="D267" s="25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179585.4</v>
      </c>
      <c r="K267" s="25"/>
      <c r="L267" s="25">
        <v>181685.4</v>
      </c>
      <c r="M267" s="25">
        <v>2100</v>
      </c>
      <c r="N267" s="25">
        <v>0</v>
      </c>
    </row>
    <row r="268" spans="2:14">
      <c r="B268" s="24" t="s">
        <v>535</v>
      </c>
      <c r="C268" s="24" t="s">
        <v>536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938764.75</v>
      </c>
      <c r="K268" s="25">
        <f t="shared" ref="K268:K282" si="4">+J268-L268</f>
        <v>49726</v>
      </c>
      <c r="L268" s="25">
        <v>889038.75</v>
      </c>
      <c r="M268" s="25">
        <v>0</v>
      </c>
      <c r="N268" s="25">
        <v>49726</v>
      </c>
    </row>
    <row r="269" spans="2:14">
      <c r="B269" s="24" t="s">
        <v>537</v>
      </c>
      <c r="C269" s="24" t="s">
        <v>538</v>
      </c>
      <c r="D269" s="25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2147414.5</v>
      </c>
      <c r="K269" s="25"/>
      <c r="L269" s="25">
        <v>2246900.5</v>
      </c>
      <c r="M269" s="25">
        <v>99486</v>
      </c>
      <c r="N269" s="25">
        <v>0</v>
      </c>
    </row>
    <row r="270" spans="2:14">
      <c r="B270" s="24" t="s">
        <v>539</v>
      </c>
      <c r="C270" s="24" t="s">
        <v>540</v>
      </c>
      <c r="D270" s="25">
        <v>0</v>
      </c>
      <c r="E270" s="25">
        <v>4098.87</v>
      </c>
      <c r="F270" s="25">
        <v>0</v>
      </c>
      <c r="G270" s="25">
        <v>3549</v>
      </c>
      <c r="H270" s="25">
        <v>10257.540000000001</v>
      </c>
      <c r="I270" s="25">
        <v>4975.78</v>
      </c>
      <c r="J270" s="25">
        <v>1228808.6399999999</v>
      </c>
      <c r="K270" s="25"/>
      <c r="L270" s="25">
        <v>1271311.83</v>
      </c>
      <c r="M270" s="25">
        <v>19622</v>
      </c>
      <c r="N270" s="25">
        <v>0</v>
      </c>
    </row>
    <row r="271" spans="2:14">
      <c r="B271" s="24" t="s">
        <v>541</v>
      </c>
      <c r="C271" s="24" t="s">
        <v>542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248662</v>
      </c>
      <c r="K271" s="25">
        <f t="shared" si="4"/>
        <v>1743</v>
      </c>
      <c r="L271" s="25">
        <v>246919</v>
      </c>
      <c r="M271" s="25">
        <v>0</v>
      </c>
      <c r="N271" s="25">
        <v>1743</v>
      </c>
    </row>
    <row r="272" spans="2:14">
      <c r="B272" s="24" t="s">
        <v>543</v>
      </c>
      <c r="C272" s="24" t="s">
        <v>544</v>
      </c>
      <c r="D272" s="25">
        <v>0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1436183</v>
      </c>
      <c r="K272" s="25"/>
      <c r="L272" s="25">
        <v>1439203</v>
      </c>
      <c r="M272" s="25">
        <v>3020</v>
      </c>
      <c r="N272" s="25">
        <v>0</v>
      </c>
    </row>
    <row r="273" spans="2:14">
      <c r="B273" s="24" t="s">
        <v>545</v>
      </c>
      <c r="C273" s="24" t="s">
        <v>546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6442.5</v>
      </c>
      <c r="K273" s="25">
        <f t="shared" si="4"/>
        <v>6442.5</v>
      </c>
      <c r="L273" s="25">
        <v>0</v>
      </c>
      <c r="M273" s="25">
        <v>0</v>
      </c>
      <c r="N273" s="25">
        <v>6442.5</v>
      </c>
    </row>
    <row r="274" spans="2:14">
      <c r="B274" s="24" t="s">
        <v>547</v>
      </c>
      <c r="C274" s="24" t="s">
        <v>548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614859</v>
      </c>
      <c r="K274" s="25">
        <f t="shared" si="4"/>
        <v>3405</v>
      </c>
      <c r="L274" s="25">
        <v>611454</v>
      </c>
      <c r="M274" s="25">
        <v>0</v>
      </c>
      <c r="N274" s="25">
        <v>3405</v>
      </c>
    </row>
    <row r="275" spans="2:14">
      <c r="B275" s="24" t="s">
        <v>549</v>
      </c>
      <c r="C275" s="24" t="s">
        <v>550</v>
      </c>
      <c r="D275" s="25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48513</v>
      </c>
      <c r="K275" s="25"/>
      <c r="L275" s="25">
        <v>49292</v>
      </c>
      <c r="M275" s="25">
        <v>779</v>
      </c>
      <c r="N275" s="25">
        <v>0</v>
      </c>
    </row>
    <row r="276" spans="2:14">
      <c r="B276" s="24" t="s">
        <v>551</v>
      </c>
      <c r="C276" s="24" t="s">
        <v>552</v>
      </c>
      <c r="D276" s="25">
        <v>0</v>
      </c>
      <c r="E276" s="25">
        <v>0</v>
      </c>
      <c r="F276" s="25">
        <v>0</v>
      </c>
      <c r="G276" s="25">
        <v>9672</v>
      </c>
      <c r="H276" s="25">
        <v>13167.81</v>
      </c>
      <c r="I276" s="25">
        <v>11391.18</v>
      </c>
      <c r="J276" s="25">
        <v>39505.839999999997</v>
      </c>
      <c r="K276" s="25"/>
      <c r="L276" s="25">
        <v>72716.83</v>
      </c>
      <c r="M276" s="25">
        <v>0</v>
      </c>
      <c r="N276" s="25">
        <v>1020</v>
      </c>
    </row>
    <row r="277" spans="2:14">
      <c r="B277" s="24" t="s">
        <v>553</v>
      </c>
      <c r="C277" s="24" t="s">
        <v>554</v>
      </c>
      <c r="D277" s="25">
        <v>0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103955</v>
      </c>
      <c r="K277" s="25"/>
      <c r="L277" s="25">
        <v>337288</v>
      </c>
      <c r="M277" s="25">
        <v>233333</v>
      </c>
      <c r="N277" s="25">
        <v>0</v>
      </c>
    </row>
    <row r="278" spans="2:14">
      <c r="B278" s="24" t="s">
        <v>555</v>
      </c>
      <c r="C278" s="24" t="s">
        <v>556</v>
      </c>
      <c r="D278" s="25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6120</v>
      </c>
      <c r="K278" s="25"/>
      <c r="L278" s="25">
        <v>10519</v>
      </c>
      <c r="M278" s="25">
        <v>4399</v>
      </c>
      <c r="N278" s="25">
        <v>0</v>
      </c>
    </row>
    <row r="279" spans="2:14">
      <c r="B279" s="24" t="s">
        <v>557</v>
      </c>
      <c r="C279" s="24" t="s">
        <v>558</v>
      </c>
      <c r="D279" s="25">
        <v>0</v>
      </c>
      <c r="E279" s="25">
        <v>0</v>
      </c>
      <c r="F279" s="25">
        <v>0</v>
      </c>
      <c r="G279" s="25">
        <v>0</v>
      </c>
      <c r="H279" s="25">
        <v>0</v>
      </c>
      <c r="I279" s="25">
        <v>0</v>
      </c>
      <c r="J279" s="25">
        <v>217800</v>
      </c>
      <c r="K279" s="25">
        <f t="shared" si="4"/>
        <v>6089</v>
      </c>
      <c r="L279" s="25">
        <v>211711</v>
      </c>
      <c r="M279" s="25">
        <v>0</v>
      </c>
      <c r="N279" s="25">
        <v>6089</v>
      </c>
    </row>
    <row r="280" spans="2:14">
      <c r="B280" s="24" t="s">
        <v>559</v>
      </c>
      <c r="C280" s="24" t="s">
        <v>560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4679.1000000000004</v>
      </c>
      <c r="K280" s="25">
        <f t="shared" si="4"/>
        <v>4679.1000000000004</v>
      </c>
      <c r="L280" s="25">
        <v>0</v>
      </c>
      <c r="M280" s="25">
        <v>0</v>
      </c>
      <c r="N280" s="25">
        <v>4679.1000000000004</v>
      </c>
    </row>
    <row r="281" spans="2:14">
      <c r="B281" s="24" t="s">
        <v>561</v>
      </c>
      <c r="C281" s="24" t="s">
        <v>562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7474.8</v>
      </c>
      <c r="K281" s="25">
        <f t="shared" si="4"/>
        <v>7474.8</v>
      </c>
      <c r="L281" s="25">
        <v>0</v>
      </c>
      <c r="M281" s="25">
        <v>0</v>
      </c>
      <c r="N281" s="25">
        <v>7474.8</v>
      </c>
    </row>
    <row r="282" spans="2:14">
      <c r="B282" s="24" t="s">
        <v>563</v>
      </c>
      <c r="C282" s="24" t="s">
        <v>564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251162</v>
      </c>
      <c r="K282" s="25">
        <f t="shared" si="4"/>
        <v>6018</v>
      </c>
      <c r="L282" s="25">
        <v>245144</v>
      </c>
      <c r="M282" s="25">
        <v>0</v>
      </c>
      <c r="N282" s="25">
        <v>6018</v>
      </c>
    </row>
    <row r="283" spans="2:14">
      <c r="B283" s="24" t="s">
        <v>565</v>
      </c>
      <c r="C283" s="24" t="s">
        <v>566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435048</v>
      </c>
      <c r="J283" s="25">
        <v>0</v>
      </c>
      <c r="K283" s="25"/>
      <c r="L283" s="25">
        <v>435568</v>
      </c>
      <c r="M283" s="25">
        <v>520</v>
      </c>
      <c r="N283" s="25">
        <v>0</v>
      </c>
    </row>
    <row r="284" spans="2:14">
      <c r="B284" s="26" t="s">
        <v>567</v>
      </c>
      <c r="C284" s="27"/>
      <c r="D284" s="28">
        <f t="shared" ref="D284:M284" si="5">SUM(D9:D283)</f>
        <v>422902.38999999996</v>
      </c>
      <c r="E284" s="28">
        <f t="shared" si="5"/>
        <v>2353386.6100000008</v>
      </c>
      <c r="F284" s="28">
        <f t="shared" si="5"/>
        <v>8128788.5800000001</v>
      </c>
      <c r="G284" s="28">
        <f t="shared" si="5"/>
        <v>17370521.580000006</v>
      </c>
      <c r="H284" s="28">
        <f t="shared" si="5"/>
        <v>31838789.759999998</v>
      </c>
      <c r="I284" s="28">
        <f t="shared" si="5"/>
        <v>15337730.580000002</v>
      </c>
      <c r="J284" s="28">
        <f t="shared" si="5"/>
        <v>419322802.56999987</v>
      </c>
      <c r="K284" s="28">
        <f t="shared" si="5"/>
        <v>1316410.9500000025</v>
      </c>
      <c r="L284" s="28">
        <f t="shared" si="5"/>
        <v>495862267.75999987</v>
      </c>
      <c r="M284" s="28">
        <f t="shared" si="5"/>
        <v>4533167.959999999</v>
      </c>
      <c r="N284" s="28">
        <f>SUM(N9:N283)</f>
        <v>3445822.2699999991</v>
      </c>
    </row>
    <row r="285" spans="2:14">
      <c r="J285" s="29"/>
      <c r="K285" s="29"/>
      <c r="L285" s="29"/>
    </row>
    <row r="286" spans="2:14">
      <c r="J286" s="29"/>
      <c r="K286" s="29"/>
      <c r="L286" s="29"/>
    </row>
    <row r="287" spans="2:14">
      <c r="J287" s="29"/>
      <c r="K287" s="29"/>
      <c r="L287" s="29"/>
    </row>
  </sheetData>
  <autoFilter ref="B8:N28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2019-06-26T04:12:48Z</dcterms:created>
  <dcterms:modified xsi:type="dcterms:W3CDTF">2019-06-26T04:13:01Z</dcterms:modified>
</cp:coreProperties>
</file>