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Finance Audit 18-19\"/>
    </mc:Choice>
  </mc:AlternateContent>
  <bookViews>
    <workbookView xWindow="0" yWindow="0" windowWidth="20490" windowHeight="7620"/>
  </bookViews>
  <sheets>
    <sheet name="8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" l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</calcChain>
</file>

<file path=xl/sharedStrings.xml><?xml version="1.0" encoding="utf-8"?>
<sst xmlns="http://schemas.openxmlformats.org/spreadsheetml/2006/main" count="174" uniqueCount="55">
  <si>
    <t xml:space="preserve">UNIT             </t>
  </si>
  <si>
    <t>: HOTEL GREEN PARK VISAKHAPATNAM FINANCE AUDIT 18-19</t>
  </si>
  <si>
    <t xml:space="preserve">TITLE          </t>
  </si>
  <si>
    <t>: TDS EXCESS DEDUCTED</t>
  </si>
  <si>
    <t xml:space="preserve">Party Name </t>
  </si>
  <si>
    <t>PAN</t>
  </si>
  <si>
    <t>Code</t>
  </si>
  <si>
    <t>Voucher Number</t>
  </si>
  <si>
    <t>Date</t>
  </si>
  <si>
    <t>Voucher Amount</t>
  </si>
  <si>
    <t>Rate</t>
  </si>
  <si>
    <t>TDS Amount</t>
  </si>
  <si>
    <t>%</t>
  </si>
  <si>
    <t>TDS to be deducted</t>
  </si>
  <si>
    <t>Difference</t>
  </si>
  <si>
    <t>AJAY MINI TRANSPORT</t>
  </si>
  <si>
    <t>ALXPT1894R</t>
  </si>
  <si>
    <t>94C</t>
  </si>
  <si>
    <t xml:space="preserve">ASHOKA CONSTRUCTIONS
 </t>
  </si>
  <si>
    <t>CTUPP2052C</t>
  </si>
  <si>
    <t xml:space="preserve">BLACK CAT SECURITY SERVICES  </t>
  </si>
  <si>
    <t>AHAPP8620L</t>
  </si>
  <si>
    <t xml:space="preserve">JAMI BHASKARA RAO  </t>
  </si>
  <si>
    <t>BEYPJ7136P</t>
  </si>
  <si>
    <t xml:space="preserve">CHOTELAL  </t>
  </si>
  <si>
    <t>AJAPL0403D</t>
  </si>
  <si>
    <t xml:space="preserve">DSA MEDIA PUBLICATIONS
 </t>
  </si>
  <si>
    <t>AMKPD3668B</t>
  </si>
  <si>
    <t xml:space="preserve">gas teknix  </t>
  </si>
  <si>
    <t>ANRPD2444F</t>
  </si>
  <si>
    <t xml:space="preserve">JASMINE TENT HOUSE </t>
  </si>
  <si>
    <t>AAXPU3440M</t>
  </si>
  <si>
    <t xml:space="preserve">NAKKA RAMANAJI </t>
  </si>
  <si>
    <t>BEAPN4779L</t>
  </si>
  <si>
    <t xml:space="preserve">N. RAMBABU (PAINTER) </t>
  </si>
  <si>
    <t>AOCPN0452K</t>
  </si>
  <si>
    <t>RAJU WOOD &amp; INTERIORWORKS</t>
  </si>
  <si>
    <t>GXMPK4634P</t>
  </si>
  <si>
    <t xml:space="preserve">PRUDHVI KRISHNA </t>
  </si>
  <si>
    <t>APLPK3633D</t>
  </si>
  <si>
    <t xml:space="preserve">SHYAMLAL YADAV </t>
  </si>
  <si>
    <t>EOGPS5227M</t>
  </si>
  <si>
    <t xml:space="preserve">SHREE SAI EVENTS </t>
  </si>
  <si>
    <t>CSTPP8488G</t>
  </si>
  <si>
    <t>AJAY MINI TRANSPORT(T.RAM</t>
  </si>
  <si>
    <t xml:space="preserve">ASHOKA CONSTRUCTIONS
- </t>
  </si>
  <si>
    <t xml:space="preserve">BLACK CAT SECURITY SERVICES - </t>
  </si>
  <si>
    <t xml:space="preserve">JAMI BHASKARA RAO - </t>
  </si>
  <si>
    <t>DURGA RAO K -</t>
  </si>
  <si>
    <t>ALNPK1664J</t>
  </si>
  <si>
    <t xml:space="preserve">DSA MEDIA PUBLICATIONS
- </t>
  </si>
  <si>
    <t xml:space="preserve">gas teknix - </t>
  </si>
  <si>
    <t xml:space="preserve">JASMINE TENT HOUSE - </t>
  </si>
  <si>
    <t xml:space="preserve">LORVEN TRAVELS (B BALA KRISHNA) - </t>
  </si>
  <si>
    <t>AJNPB8448H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</si>
</sst>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(* #,##0.00_);_(* \(#,##0.00\);_(* \-??_);_(@_)"/>
    <numFmt numFmtId="165" formatCode="00000"/>
    <numFmt numFmtId="166" formatCode="_ * #,##0_ ;_ * \-#,##0_ ;_ * &quot;-&quot;??_ ;_ @_ "/>
    <numFmt numFmtId="167" formatCode="000"/>
    <numFmt numFmtId="168" formatCode="0000"/>
    <numFmt numFmtId="169" formatCode="dd/mm/yy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"/>
      <family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b/>
      <sz val="10"/>
      <name val="Times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color theme="1"/>
      <name val="Times"/>
      <family val="1"/>
    </font>
    <font>
      <b/>
      <sz val="10"/>
      <color indexed="8"/>
      <name val="Times"/>
      <family val="1"/>
    </font>
    <font>
      <sz val="10"/>
      <color rgb="FF000000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31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6" fillId="0" borderId="0"/>
    <xf numFmtId="0" fontId="1" fillId="0" borderId="0"/>
    <xf numFmtId="0" fontId="7" fillId="0" borderId="0" applyFill="0" applyBorder="0" applyAlignment="0" applyProtection="0"/>
  </cellStyleXfs>
  <cellXfs count="41">
    <xf numFmtId="0" fontId="0" fillId="0" borderId="0" xfId="0"/>
    <xf numFmtId="0" fontId="2" fillId="0" borderId="0" xfId="2" applyFont="1" applyAlignment="1"/>
    <xf numFmtId="0" fontId="2" fillId="2" borderId="1" xfId="3" applyFont="1" applyFill="1" applyBorder="1"/>
    <xf numFmtId="0" fontId="2" fillId="2" borderId="2" xfId="3" applyFont="1" applyFill="1" applyBorder="1"/>
    <xf numFmtId="0" fontId="2" fillId="2" borderId="3" xfId="3" applyFont="1" applyFill="1" applyBorder="1"/>
    <xf numFmtId="0" fontId="2" fillId="0" borderId="0" xfId="2" applyFont="1"/>
    <xf numFmtId="0" fontId="5" fillId="2" borderId="4" xfId="4" applyFont="1" applyFill="1" applyBorder="1"/>
    <xf numFmtId="0" fontId="5" fillId="2" borderId="0" xfId="5" applyFont="1" applyFill="1" applyBorder="1" applyAlignment="1">
      <alignment horizontal="left" vertical="center"/>
    </xf>
    <xf numFmtId="0" fontId="2" fillId="2" borderId="0" xfId="3" applyFont="1" applyFill="1" applyBorder="1"/>
    <xf numFmtId="0" fontId="2" fillId="2" borderId="5" xfId="3" applyFont="1" applyFill="1" applyBorder="1"/>
    <xf numFmtId="0" fontId="5" fillId="2" borderId="4" xfId="3" applyFont="1" applyFill="1" applyBorder="1"/>
    <xf numFmtId="0" fontId="5" fillId="2" borderId="0" xfId="3" applyFont="1" applyFill="1" applyBorder="1"/>
    <xf numFmtId="0" fontId="5" fillId="3" borderId="4" xfId="6" applyFont="1" applyFill="1" applyBorder="1"/>
    <xf numFmtId="164" fontId="2" fillId="4" borderId="4" xfId="7" applyNumberFormat="1" applyFont="1" applyFill="1" applyBorder="1" applyAlignment="1" applyProtection="1">
      <alignment vertical="center"/>
    </xf>
    <xf numFmtId="0" fontId="2" fillId="4" borderId="0" xfId="3" applyFont="1" applyFill="1" applyBorder="1"/>
    <xf numFmtId="0" fontId="2" fillId="4" borderId="5" xfId="3" applyFont="1" applyFill="1" applyBorder="1"/>
    <xf numFmtId="0" fontId="5" fillId="5" borderId="6" xfId="2" applyFont="1" applyFill="1" applyBorder="1" applyAlignment="1">
      <alignment horizontal="center" vertical="top"/>
    </xf>
    <xf numFmtId="0" fontId="5" fillId="5" borderId="7" xfId="2" applyFont="1" applyFill="1" applyBorder="1" applyAlignment="1">
      <alignment horizontal="center" vertical="top"/>
    </xf>
    <xf numFmtId="4" fontId="5" fillId="5" borderId="7" xfId="2" applyNumberFormat="1" applyFont="1" applyFill="1" applyBorder="1" applyAlignment="1">
      <alignment horizontal="center"/>
    </xf>
    <xf numFmtId="4" fontId="5" fillId="5" borderId="8" xfId="2" applyNumberFormat="1" applyFont="1" applyFill="1" applyBorder="1" applyAlignment="1">
      <alignment horizontal="center"/>
    </xf>
    <xf numFmtId="0" fontId="8" fillId="0" borderId="0" xfId="2" applyFont="1"/>
    <xf numFmtId="0" fontId="5" fillId="3" borderId="9" xfId="2" applyFont="1" applyFill="1" applyBorder="1" applyAlignment="1">
      <alignment horizontal="left" vertical="top"/>
    </xf>
    <xf numFmtId="0" fontId="5" fillId="3" borderId="9" xfId="2" applyFont="1" applyFill="1" applyBorder="1" applyAlignment="1">
      <alignment horizontal="center" vertical="top"/>
    </xf>
    <xf numFmtId="0" fontId="5" fillId="3" borderId="9" xfId="2" applyFont="1" applyFill="1" applyBorder="1" applyAlignment="1">
      <alignment vertical="top"/>
    </xf>
    <xf numFmtId="0" fontId="9" fillId="3" borderId="9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left" vertical="top"/>
    </xf>
    <xf numFmtId="0" fontId="2" fillId="0" borderId="9" xfId="2" applyFont="1" applyFill="1" applyBorder="1" applyAlignment="1">
      <alignment horizontal="center" vertical="top"/>
    </xf>
    <xf numFmtId="165" fontId="10" fillId="0" borderId="9" xfId="2" applyNumberFormat="1" applyFont="1" applyFill="1" applyBorder="1" applyAlignment="1">
      <alignment horizontal="center" vertical="top" shrinkToFit="1"/>
    </xf>
    <xf numFmtId="14" fontId="10" fillId="0" borderId="9" xfId="2" applyNumberFormat="1" applyFont="1" applyFill="1" applyBorder="1" applyAlignment="1">
      <alignment vertical="top"/>
    </xf>
    <xf numFmtId="166" fontId="10" fillId="0" borderId="9" xfId="1" applyNumberFormat="1" applyFont="1" applyFill="1" applyBorder="1" applyAlignment="1">
      <alignment horizontal="right" vertical="top" shrinkToFit="1"/>
    </xf>
    <xf numFmtId="166" fontId="10" fillId="0" borderId="9" xfId="1" applyNumberFormat="1" applyFont="1" applyFill="1" applyBorder="1" applyAlignment="1">
      <alignment horizontal="center" vertical="top" shrinkToFit="1"/>
    </xf>
    <xf numFmtId="0" fontId="2" fillId="0" borderId="9" xfId="2" applyFont="1" applyBorder="1"/>
    <xf numFmtId="166" fontId="2" fillId="0" borderId="9" xfId="1" applyNumberFormat="1" applyFont="1" applyBorder="1"/>
    <xf numFmtId="0" fontId="2" fillId="0" borderId="9" xfId="2" applyFont="1" applyFill="1" applyBorder="1" applyAlignment="1">
      <alignment vertical="top"/>
    </xf>
    <xf numFmtId="0" fontId="10" fillId="0" borderId="9" xfId="2" applyFont="1" applyFill="1" applyBorder="1" applyAlignment="1">
      <alignment vertical="top"/>
    </xf>
    <xf numFmtId="167" fontId="10" fillId="0" borderId="9" xfId="2" applyNumberFormat="1" applyFont="1" applyFill="1" applyBorder="1" applyAlignment="1">
      <alignment horizontal="center" vertical="top" shrinkToFit="1"/>
    </xf>
    <xf numFmtId="166" fontId="10" fillId="0" borderId="9" xfId="1" applyNumberFormat="1" applyFont="1" applyFill="1" applyBorder="1" applyAlignment="1">
      <alignment vertical="top" shrinkToFit="1"/>
    </xf>
    <xf numFmtId="168" fontId="10" fillId="0" borderId="9" xfId="2" applyNumberFormat="1" applyFont="1" applyFill="1" applyBorder="1" applyAlignment="1">
      <alignment horizontal="center" vertical="top" shrinkToFit="1"/>
    </xf>
    <xf numFmtId="14" fontId="10" fillId="0" borderId="9" xfId="2" applyNumberFormat="1" applyFont="1" applyFill="1" applyBorder="1" applyAlignment="1">
      <alignment horizontal="left" vertical="top"/>
    </xf>
    <xf numFmtId="169" fontId="10" fillId="0" borderId="9" xfId="2" applyNumberFormat="1" applyFont="1" applyFill="1" applyBorder="1" applyAlignment="1">
      <alignment vertical="top" shrinkToFit="1"/>
    </xf>
    <xf numFmtId="169" fontId="10" fillId="0" borderId="9" xfId="2" applyNumberFormat="1" applyFont="1" applyFill="1" applyBorder="1" applyAlignment="1">
      <alignment horizontal="center" vertical="top" shrinkToFit="1"/>
    </xf>
  </cellXfs>
  <cellStyles count="8">
    <cellStyle name="Comma" xfId="1" builtinId="3"/>
    <cellStyle name="Comma 9" xfId="7"/>
    <cellStyle name="Normal" xfId="0" builtinId="0"/>
    <cellStyle name="Normal 2" xfId="2"/>
    <cellStyle name="Normal 2 2" xfId="3"/>
    <cellStyle name="Normal 2 2 2" xfId="6"/>
    <cellStyle name="Normal 2 2 4" xfId="4"/>
    <cellStyle name="Normal 2 3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27</xdr:row>
      <xdr:rowOff>0</xdr:rowOff>
    </xdr:from>
    <xdr:to>
      <xdr:col>9</xdr:col>
      <xdr:colOff>85725</xdr:colOff>
      <xdr:row>27</xdr:row>
      <xdr:rowOff>0</xdr:rowOff>
    </xdr:to>
    <xdr:sp macro="" textlink="">
      <xdr:nvSpPr>
        <xdr:cNvPr id="2" name="Shape 54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7353300" y="4371975"/>
          <a:ext cx="85725" cy="0"/>
        </a:xfrm>
        <a:custGeom>
          <a:avLst/>
          <a:gdLst/>
          <a:ahLst/>
          <a:cxnLst/>
          <a:rect l="0" t="0" r="0" b="0"/>
          <a:pathLst>
            <a:path w="381000">
              <a:moveTo>
                <a:pt x="0" y="0"/>
              </a:moveTo>
              <a:lnTo>
                <a:pt x="381000" y="0"/>
              </a:lnTo>
            </a:path>
          </a:pathLst>
        </a:custGeom>
        <a:ln w="4762">
          <a:solidFill>
            <a:srgbClr val="000000"/>
          </a:solidFill>
          <a:prstDash val="dash"/>
        </a:ln>
      </xdr:spPr>
    </xdr:sp>
    <xdr:clientData/>
  </xdr:twoCellAnchor>
  <xdr:twoCellAnchor editAs="oneCell">
    <xdr:from>
      <xdr:col>9</xdr:col>
      <xdr:colOff>0</xdr:colOff>
      <xdr:row>27</xdr:row>
      <xdr:rowOff>6095</xdr:rowOff>
    </xdr:from>
    <xdr:to>
      <xdr:col>9</xdr:col>
      <xdr:colOff>84455</xdr:colOff>
      <xdr:row>27</xdr:row>
      <xdr:rowOff>6095</xdr:rowOff>
    </xdr:to>
    <xdr:sp macro="" textlink="">
      <xdr:nvSpPr>
        <xdr:cNvPr id="3" name="Shape 55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7353300" y="4378070"/>
          <a:ext cx="84455" cy="0"/>
        </a:xfrm>
        <a:custGeom>
          <a:avLst/>
          <a:gdLst/>
          <a:ahLst/>
          <a:cxnLst/>
          <a:rect l="0" t="0" r="0" b="0"/>
          <a:pathLst>
            <a:path w="379730">
              <a:moveTo>
                <a:pt x="379475" y="0"/>
              </a:moveTo>
              <a:lnTo>
                <a:pt x="0" y="0"/>
              </a:lnTo>
            </a:path>
          </a:pathLst>
        </a:custGeom>
        <a:ln w="4762">
          <a:solidFill>
            <a:srgbClr val="000000"/>
          </a:solidFill>
          <a:prstDash val="dash"/>
        </a:ln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85725</xdr:colOff>
      <xdr:row>33</xdr:row>
      <xdr:rowOff>0</xdr:rowOff>
    </xdr:to>
    <xdr:sp macro="" textlink="">
      <xdr:nvSpPr>
        <xdr:cNvPr id="4" name="Shape 76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7353300" y="5343525"/>
          <a:ext cx="85725" cy="0"/>
        </a:xfrm>
        <a:custGeom>
          <a:avLst/>
          <a:gdLst/>
          <a:ahLst/>
          <a:cxnLst/>
          <a:rect l="0" t="0" r="0" b="0"/>
          <a:pathLst>
            <a:path w="381000">
              <a:moveTo>
                <a:pt x="0" y="0"/>
              </a:moveTo>
              <a:lnTo>
                <a:pt x="381000" y="0"/>
              </a:lnTo>
            </a:path>
          </a:pathLst>
        </a:custGeom>
        <a:ln w="4762">
          <a:solidFill>
            <a:srgbClr val="000000"/>
          </a:solidFill>
          <a:prstDash val="dash"/>
        </a:ln>
      </xdr:spPr>
    </xdr:sp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84455</xdr:colOff>
      <xdr:row>33</xdr:row>
      <xdr:rowOff>0</xdr:rowOff>
    </xdr:to>
    <xdr:sp macro="" textlink="">
      <xdr:nvSpPr>
        <xdr:cNvPr id="5" name="Shape 77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7353300" y="5343525"/>
          <a:ext cx="84455" cy="0"/>
        </a:xfrm>
        <a:custGeom>
          <a:avLst/>
          <a:gdLst/>
          <a:ahLst/>
          <a:cxnLst/>
          <a:rect l="0" t="0" r="0" b="0"/>
          <a:pathLst>
            <a:path w="379730">
              <a:moveTo>
                <a:pt x="379475" y="0"/>
              </a:moveTo>
              <a:lnTo>
                <a:pt x="0" y="0"/>
              </a:lnTo>
            </a:path>
          </a:pathLst>
        </a:custGeom>
        <a:ln w="4762">
          <a:solidFill>
            <a:srgbClr val="000000"/>
          </a:solidFill>
          <a:prstDash val="dash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showGridLines="0" tabSelected="1" workbookViewId="0">
      <selection activeCell="C6" sqref="C6"/>
    </sheetView>
  </sheetViews>
  <sheetFormatPr defaultRowHeight="12.75"/>
  <cols>
    <col min="1" max="1" width="9.140625" style="5"/>
    <col min="2" max="2" width="30" style="5" bestFit="1" customWidth="1"/>
    <col min="3" max="3" width="12.5703125" style="5" bestFit="1" customWidth="1"/>
    <col min="4" max="4" width="4.85546875" style="5" bestFit="1" customWidth="1"/>
    <col min="5" max="5" width="14.5703125" style="5" bestFit="1" customWidth="1"/>
    <col min="6" max="6" width="9" style="5" bestFit="1" customWidth="1"/>
    <col min="7" max="7" width="14.42578125" style="5" bestFit="1" customWidth="1"/>
    <col min="8" max="8" width="4.5703125" style="5" bestFit="1" customWidth="1"/>
    <col min="9" max="9" width="11.140625" style="5" bestFit="1" customWidth="1"/>
    <col min="10" max="10" width="2.28515625" style="5" customWidth="1"/>
    <col min="11" max="11" width="16.42578125" style="5" bestFit="1" customWidth="1"/>
    <col min="12" max="16384" width="9.140625" style="5"/>
  </cols>
  <sheetData>
    <row r="2" spans="1:1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>
      <c r="A3" s="1"/>
      <c r="B3" s="6" t="s">
        <v>0</v>
      </c>
      <c r="C3" s="7" t="s">
        <v>1</v>
      </c>
      <c r="D3" s="8"/>
      <c r="E3" s="8"/>
      <c r="F3" s="8"/>
      <c r="G3" s="8"/>
      <c r="H3" s="8"/>
      <c r="I3" s="8"/>
      <c r="J3" s="8"/>
      <c r="K3" s="8"/>
      <c r="L3" s="9"/>
    </row>
    <row r="4" spans="1:12">
      <c r="A4" s="1"/>
      <c r="B4" s="10"/>
      <c r="C4" s="11"/>
      <c r="D4" s="8"/>
      <c r="E4" s="8"/>
      <c r="F4" s="8"/>
      <c r="G4" s="8"/>
      <c r="H4" s="8"/>
      <c r="I4" s="8"/>
      <c r="J4" s="8"/>
      <c r="K4" s="8"/>
      <c r="L4" s="9"/>
    </row>
    <row r="5" spans="1:12">
      <c r="A5" s="1"/>
      <c r="B5" s="12" t="s">
        <v>2</v>
      </c>
      <c r="C5" s="11" t="s">
        <v>3</v>
      </c>
      <c r="D5" s="8"/>
      <c r="E5" s="8"/>
      <c r="F5" s="8"/>
      <c r="G5" s="8"/>
      <c r="H5" s="8"/>
      <c r="I5" s="8"/>
      <c r="J5" s="8"/>
      <c r="K5" s="8"/>
      <c r="L5" s="9"/>
    </row>
    <row r="6" spans="1:12">
      <c r="A6" s="1"/>
      <c r="B6" s="13"/>
      <c r="C6" s="14"/>
      <c r="D6" s="14"/>
      <c r="E6" s="14"/>
      <c r="F6" s="14"/>
      <c r="G6" s="14"/>
      <c r="H6" s="14"/>
      <c r="I6" s="14"/>
      <c r="J6" s="14"/>
      <c r="K6" s="14"/>
      <c r="L6" s="15"/>
    </row>
    <row r="7" spans="1:12" s="20" customFormat="1">
      <c r="A7" s="5"/>
      <c r="B7" s="16"/>
      <c r="C7" s="17"/>
      <c r="D7" s="18"/>
      <c r="E7" s="18"/>
      <c r="F7" s="18"/>
      <c r="G7" s="18"/>
      <c r="H7" s="18"/>
      <c r="I7" s="18"/>
      <c r="J7" s="18"/>
      <c r="K7" s="18"/>
      <c r="L7" s="19"/>
    </row>
    <row r="8" spans="1:12">
      <c r="B8" s="21" t="s">
        <v>4</v>
      </c>
      <c r="C8" s="21" t="s">
        <v>5</v>
      </c>
      <c r="D8" s="22" t="s">
        <v>6</v>
      </c>
      <c r="E8" s="22" t="s">
        <v>7</v>
      </c>
      <c r="F8" s="21" t="s">
        <v>8</v>
      </c>
      <c r="G8" s="21" t="s">
        <v>9</v>
      </c>
      <c r="H8" s="22" t="s">
        <v>10</v>
      </c>
      <c r="I8" s="23" t="s">
        <v>11</v>
      </c>
      <c r="J8" s="24" t="s">
        <v>12</v>
      </c>
      <c r="K8" s="24" t="s">
        <v>13</v>
      </c>
      <c r="L8" s="24" t="s">
        <v>14</v>
      </c>
    </row>
    <row r="9" spans="1:12">
      <c r="B9" s="25" t="s">
        <v>15</v>
      </c>
      <c r="C9" s="25" t="s">
        <v>16</v>
      </c>
      <c r="D9" s="26" t="s">
        <v>17</v>
      </c>
      <c r="E9" s="27">
        <v>2272</v>
      </c>
      <c r="F9" s="28">
        <v>43524</v>
      </c>
      <c r="G9" s="29">
        <v>28500</v>
      </c>
      <c r="H9" s="30">
        <v>2</v>
      </c>
      <c r="I9" s="29">
        <v>570</v>
      </c>
      <c r="J9" s="31">
        <v>1</v>
      </c>
      <c r="K9" s="32">
        <f>+G9*J9%</f>
        <v>285</v>
      </c>
      <c r="L9" s="32">
        <f>+I9-K9</f>
        <v>285</v>
      </c>
    </row>
    <row r="10" spans="1:12">
      <c r="B10" s="33" t="s">
        <v>18</v>
      </c>
      <c r="C10" s="34" t="s">
        <v>19</v>
      </c>
      <c r="D10" s="33" t="s">
        <v>17</v>
      </c>
      <c r="E10" s="35">
        <v>22</v>
      </c>
      <c r="F10" s="28">
        <v>43498</v>
      </c>
      <c r="G10" s="29">
        <v>16395</v>
      </c>
      <c r="H10" s="36">
        <v>2</v>
      </c>
      <c r="I10" s="29">
        <v>328</v>
      </c>
      <c r="J10" s="31">
        <v>1</v>
      </c>
      <c r="K10" s="32">
        <f t="shared" ref="K10:K61" si="0">+G10*J10%</f>
        <v>163.95000000000002</v>
      </c>
      <c r="L10" s="32">
        <f t="shared" ref="L10:L61" si="1">+I10-K10</f>
        <v>164.04999999999998</v>
      </c>
    </row>
    <row r="11" spans="1:12">
      <c r="B11" s="33" t="s">
        <v>18</v>
      </c>
      <c r="C11" s="34" t="s">
        <v>19</v>
      </c>
      <c r="D11" s="26" t="s">
        <v>17</v>
      </c>
      <c r="E11" s="37">
        <v>248</v>
      </c>
      <c r="F11" s="28">
        <v>43507</v>
      </c>
      <c r="G11" s="29">
        <v>18355</v>
      </c>
      <c r="H11" s="30">
        <v>2</v>
      </c>
      <c r="I11" s="29">
        <v>367</v>
      </c>
      <c r="J11" s="31">
        <v>1</v>
      </c>
      <c r="K11" s="32">
        <f t="shared" si="0"/>
        <v>183.55</v>
      </c>
      <c r="L11" s="32">
        <f t="shared" si="1"/>
        <v>183.45</v>
      </c>
    </row>
    <row r="12" spans="1:12">
      <c r="B12" s="33" t="s">
        <v>18</v>
      </c>
      <c r="C12" s="34" t="s">
        <v>19</v>
      </c>
      <c r="D12" s="26" t="s">
        <v>17</v>
      </c>
      <c r="E12" s="37">
        <v>280</v>
      </c>
      <c r="F12" s="28">
        <v>43510</v>
      </c>
      <c r="G12" s="29">
        <v>43499</v>
      </c>
      <c r="H12" s="30">
        <v>2</v>
      </c>
      <c r="I12" s="29">
        <v>870</v>
      </c>
      <c r="J12" s="31">
        <v>1</v>
      </c>
      <c r="K12" s="32">
        <f t="shared" si="0"/>
        <v>434.99</v>
      </c>
      <c r="L12" s="32">
        <f t="shared" si="1"/>
        <v>435.01</v>
      </c>
    </row>
    <row r="13" spans="1:12">
      <c r="B13" s="33" t="s">
        <v>18</v>
      </c>
      <c r="C13" s="34" t="s">
        <v>19</v>
      </c>
      <c r="D13" s="26" t="s">
        <v>17</v>
      </c>
      <c r="E13" s="37">
        <v>294</v>
      </c>
      <c r="F13" s="28">
        <v>43512</v>
      </c>
      <c r="G13" s="29">
        <v>14895</v>
      </c>
      <c r="H13" s="30">
        <v>2</v>
      </c>
      <c r="I13" s="29">
        <v>298</v>
      </c>
      <c r="J13" s="31">
        <v>1</v>
      </c>
      <c r="K13" s="32">
        <f t="shared" si="0"/>
        <v>148.95000000000002</v>
      </c>
      <c r="L13" s="32">
        <f t="shared" si="1"/>
        <v>149.04999999999998</v>
      </c>
    </row>
    <row r="14" spans="1:12">
      <c r="B14" s="33" t="s">
        <v>18</v>
      </c>
      <c r="C14" s="34" t="s">
        <v>19</v>
      </c>
      <c r="D14" s="26" t="s">
        <v>17</v>
      </c>
      <c r="E14" s="27">
        <v>2203</v>
      </c>
      <c r="F14" s="28">
        <v>43522</v>
      </c>
      <c r="G14" s="29">
        <v>24165</v>
      </c>
      <c r="H14" s="30">
        <v>2</v>
      </c>
      <c r="I14" s="29">
        <v>483</v>
      </c>
      <c r="J14" s="31">
        <v>1</v>
      </c>
      <c r="K14" s="32">
        <f t="shared" si="0"/>
        <v>241.65</v>
      </c>
      <c r="L14" s="32">
        <f t="shared" si="1"/>
        <v>241.35</v>
      </c>
    </row>
    <row r="15" spans="1:12">
      <c r="B15" s="33" t="s">
        <v>18</v>
      </c>
      <c r="C15" s="34" t="s">
        <v>19</v>
      </c>
      <c r="D15" s="26" t="s">
        <v>17</v>
      </c>
      <c r="E15" s="27">
        <v>2399</v>
      </c>
      <c r="F15" s="28">
        <v>43524</v>
      </c>
      <c r="G15" s="29">
        <v>3575</v>
      </c>
      <c r="H15" s="30">
        <v>2</v>
      </c>
      <c r="I15" s="29">
        <v>72</v>
      </c>
      <c r="J15" s="31">
        <v>1</v>
      </c>
      <c r="K15" s="32">
        <f t="shared" si="0"/>
        <v>35.75</v>
      </c>
      <c r="L15" s="32">
        <f t="shared" si="1"/>
        <v>36.25</v>
      </c>
    </row>
    <row r="16" spans="1:12">
      <c r="B16" s="33" t="s">
        <v>18</v>
      </c>
      <c r="C16" s="34" t="s">
        <v>19</v>
      </c>
      <c r="D16" s="26" t="s">
        <v>17</v>
      </c>
      <c r="E16" s="27">
        <v>2401</v>
      </c>
      <c r="F16" s="28">
        <v>43524</v>
      </c>
      <c r="G16" s="29">
        <v>24700</v>
      </c>
      <c r="H16" s="30">
        <v>2</v>
      </c>
      <c r="I16" s="29">
        <v>494</v>
      </c>
      <c r="J16" s="31">
        <v>1</v>
      </c>
      <c r="K16" s="32">
        <f t="shared" si="0"/>
        <v>247</v>
      </c>
      <c r="L16" s="32">
        <f t="shared" si="1"/>
        <v>247</v>
      </c>
    </row>
    <row r="17" spans="2:12">
      <c r="B17" s="33" t="s">
        <v>20</v>
      </c>
      <c r="C17" s="33" t="s">
        <v>21</v>
      </c>
      <c r="D17" s="33" t="s">
        <v>17</v>
      </c>
      <c r="E17" s="37">
        <v>259</v>
      </c>
      <c r="F17" s="28">
        <v>43509</v>
      </c>
      <c r="G17" s="29">
        <v>95952</v>
      </c>
      <c r="H17" s="36">
        <v>2</v>
      </c>
      <c r="I17" s="29">
        <v>1919</v>
      </c>
      <c r="J17" s="31">
        <v>1</v>
      </c>
      <c r="K17" s="32">
        <f t="shared" si="0"/>
        <v>959.52</v>
      </c>
      <c r="L17" s="32">
        <f t="shared" si="1"/>
        <v>959.48</v>
      </c>
    </row>
    <row r="18" spans="2:12">
      <c r="B18" s="33" t="s">
        <v>22</v>
      </c>
      <c r="C18" s="33" t="s">
        <v>23</v>
      </c>
      <c r="D18" s="33" t="s">
        <v>17</v>
      </c>
      <c r="E18" s="27">
        <v>2251</v>
      </c>
      <c r="F18" s="28">
        <v>43524</v>
      </c>
      <c r="G18" s="29">
        <v>24647</v>
      </c>
      <c r="H18" s="36">
        <v>2</v>
      </c>
      <c r="I18" s="29">
        <v>493</v>
      </c>
      <c r="J18" s="31">
        <v>1</v>
      </c>
      <c r="K18" s="32">
        <f t="shared" si="0"/>
        <v>246.47</v>
      </c>
      <c r="L18" s="32">
        <f t="shared" si="1"/>
        <v>246.53</v>
      </c>
    </row>
    <row r="19" spans="2:12">
      <c r="B19" s="33" t="s">
        <v>24</v>
      </c>
      <c r="C19" s="33" t="s">
        <v>25</v>
      </c>
      <c r="D19" s="33" t="s">
        <v>17</v>
      </c>
      <c r="E19" s="27">
        <v>2157</v>
      </c>
      <c r="F19" s="38">
        <v>43519</v>
      </c>
      <c r="G19" s="29">
        <v>23500</v>
      </c>
      <c r="H19" s="36">
        <v>2</v>
      </c>
      <c r="I19" s="29">
        <v>470</v>
      </c>
      <c r="J19" s="31">
        <v>1</v>
      </c>
      <c r="K19" s="32">
        <f t="shared" si="0"/>
        <v>235</v>
      </c>
      <c r="L19" s="32">
        <f t="shared" si="1"/>
        <v>235</v>
      </c>
    </row>
    <row r="20" spans="2:12">
      <c r="B20" s="33" t="s">
        <v>26</v>
      </c>
      <c r="C20" s="34" t="s">
        <v>27</v>
      </c>
      <c r="D20" s="33" t="s">
        <v>17</v>
      </c>
      <c r="E20" s="27">
        <v>2390</v>
      </c>
      <c r="F20" s="38">
        <v>43524</v>
      </c>
      <c r="G20" s="29">
        <v>18000</v>
      </c>
      <c r="H20" s="36">
        <v>2</v>
      </c>
      <c r="I20" s="29">
        <v>360</v>
      </c>
      <c r="J20" s="31">
        <v>1</v>
      </c>
      <c r="K20" s="32">
        <f t="shared" si="0"/>
        <v>180</v>
      </c>
      <c r="L20" s="32">
        <f t="shared" si="1"/>
        <v>180</v>
      </c>
    </row>
    <row r="21" spans="2:12">
      <c r="B21" s="33" t="s">
        <v>26</v>
      </c>
      <c r="C21" s="34" t="s">
        <v>27</v>
      </c>
      <c r="D21" s="26" t="s">
        <v>17</v>
      </c>
      <c r="E21" s="27">
        <v>2392</v>
      </c>
      <c r="F21" s="38">
        <v>43524</v>
      </c>
      <c r="G21" s="29">
        <v>18000</v>
      </c>
      <c r="H21" s="30">
        <v>2</v>
      </c>
      <c r="I21" s="29">
        <v>360</v>
      </c>
      <c r="J21" s="31">
        <v>1</v>
      </c>
      <c r="K21" s="32">
        <f t="shared" si="0"/>
        <v>180</v>
      </c>
      <c r="L21" s="32">
        <f t="shared" si="1"/>
        <v>180</v>
      </c>
    </row>
    <row r="22" spans="2:12">
      <c r="B22" s="33" t="s">
        <v>28</v>
      </c>
      <c r="C22" s="33" t="s">
        <v>29</v>
      </c>
      <c r="D22" s="33" t="s">
        <v>17</v>
      </c>
      <c r="E22" s="27">
        <v>2315</v>
      </c>
      <c r="F22" s="39">
        <v>43524</v>
      </c>
      <c r="G22" s="29">
        <v>5833</v>
      </c>
      <c r="H22" s="36">
        <v>2</v>
      </c>
      <c r="I22" s="29">
        <v>117</v>
      </c>
      <c r="J22" s="31">
        <v>1</v>
      </c>
      <c r="K22" s="32">
        <f t="shared" si="0"/>
        <v>58.33</v>
      </c>
      <c r="L22" s="32">
        <f t="shared" si="1"/>
        <v>58.67</v>
      </c>
    </row>
    <row r="23" spans="2:12">
      <c r="B23" s="33" t="s">
        <v>30</v>
      </c>
      <c r="C23" s="25" t="s">
        <v>31</v>
      </c>
      <c r="D23" s="33" t="s">
        <v>17</v>
      </c>
      <c r="E23" s="27">
        <v>2281</v>
      </c>
      <c r="F23" s="39">
        <v>43524</v>
      </c>
      <c r="G23" s="29">
        <v>26460</v>
      </c>
      <c r="H23" s="36">
        <v>2</v>
      </c>
      <c r="I23" s="29">
        <v>529</v>
      </c>
      <c r="J23" s="31">
        <v>1</v>
      </c>
      <c r="K23" s="32">
        <f t="shared" si="0"/>
        <v>264.60000000000002</v>
      </c>
      <c r="L23" s="32">
        <f t="shared" si="1"/>
        <v>264.39999999999998</v>
      </c>
    </row>
    <row r="24" spans="2:12">
      <c r="B24" s="33" t="s">
        <v>32</v>
      </c>
      <c r="C24" s="25" t="s">
        <v>33</v>
      </c>
      <c r="D24" s="33" t="s">
        <v>17</v>
      </c>
      <c r="E24" s="27">
        <v>2024</v>
      </c>
      <c r="F24" s="39">
        <v>43498</v>
      </c>
      <c r="G24" s="29">
        <v>6455</v>
      </c>
      <c r="H24" s="36">
        <v>2</v>
      </c>
      <c r="I24" s="29">
        <v>129</v>
      </c>
      <c r="J24" s="31">
        <v>1</v>
      </c>
      <c r="K24" s="32">
        <f t="shared" si="0"/>
        <v>64.55</v>
      </c>
      <c r="L24" s="32">
        <f t="shared" si="1"/>
        <v>64.45</v>
      </c>
    </row>
    <row r="25" spans="2:12">
      <c r="B25" s="33" t="s">
        <v>32</v>
      </c>
      <c r="C25" s="25" t="s">
        <v>33</v>
      </c>
      <c r="D25" s="26" t="s">
        <v>17</v>
      </c>
      <c r="E25" s="37">
        <v>250</v>
      </c>
      <c r="F25" s="40">
        <v>43507</v>
      </c>
      <c r="G25" s="29">
        <v>7325</v>
      </c>
      <c r="H25" s="30">
        <v>2</v>
      </c>
      <c r="I25" s="29">
        <v>146</v>
      </c>
      <c r="J25" s="31">
        <v>1</v>
      </c>
      <c r="K25" s="32">
        <f t="shared" si="0"/>
        <v>73.25</v>
      </c>
      <c r="L25" s="32">
        <f t="shared" si="1"/>
        <v>72.75</v>
      </c>
    </row>
    <row r="26" spans="2:12">
      <c r="B26" s="33" t="s">
        <v>32</v>
      </c>
      <c r="C26" s="25" t="s">
        <v>33</v>
      </c>
      <c r="D26" s="26" t="s">
        <v>17</v>
      </c>
      <c r="E26" s="37">
        <v>296</v>
      </c>
      <c r="F26" s="40">
        <v>43512</v>
      </c>
      <c r="G26" s="29">
        <v>9065</v>
      </c>
      <c r="H26" s="30">
        <v>2</v>
      </c>
      <c r="I26" s="29">
        <v>181</v>
      </c>
      <c r="J26" s="31">
        <v>1</v>
      </c>
      <c r="K26" s="32">
        <f t="shared" si="0"/>
        <v>90.65</v>
      </c>
      <c r="L26" s="32">
        <f t="shared" si="1"/>
        <v>90.35</v>
      </c>
    </row>
    <row r="27" spans="2:12">
      <c r="B27" s="33" t="s">
        <v>32</v>
      </c>
      <c r="C27" s="25" t="s">
        <v>33</v>
      </c>
      <c r="D27" s="26" t="s">
        <v>17</v>
      </c>
      <c r="E27" s="27">
        <v>2126</v>
      </c>
      <c r="F27" s="40">
        <v>43517</v>
      </c>
      <c r="G27" s="29">
        <v>7340</v>
      </c>
      <c r="H27" s="30">
        <v>2</v>
      </c>
      <c r="I27" s="29">
        <v>147</v>
      </c>
      <c r="J27" s="31">
        <v>1</v>
      </c>
      <c r="K27" s="32">
        <f t="shared" si="0"/>
        <v>73.400000000000006</v>
      </c>
      <c r="L27" s="32">
        <f t="shared" si="1"/>
        <v>73.599999999999994</v>
      </c>
    </row>
    <row r="28" spans="2:12">
      <c r="B28" s="25" t="s">
        <v>34</v>
      </c>
      <c r="C28" s="25" t="s">
        <v>35</v>
      </c>
      <c r="D28" s="26" t="s">
        <v>17</v>
      </c>
      <c r="E28" s="27">
        <v>2258</v>
      </c>
      <c r="F28" s="40">
        <v>43524</v>
      </c>
      <c r="G28" s="29">
        <v>11600</v>
      </c>
      <c r="H28" s="30">
        <v>2</v>
      </c>
      <c r="I28" s="29">
        <v>232</v>
      </c>
      <c r="J28" s="31">
        <v>1</v>
      </c>
      <c r="K28" s="32">
        <f t="shared" si="0"/>
        <v>116</v>
      </c>
      <c r="L28" s="32">
        <f t="shared" si="1"/>
        <v>116</v>
      </c>
    </row>
    <row r="29" spans="2:12">
      <c r="B29" s="33" t="s">
        <v>36</v>
      </c>
      <c r="C29" s="33" t="s">
        <v>37</v>
      </c>
      <c r="D29" s="33" t="s">
        <v>17</v>
      </c>
      <c r="E29" s="27">
        <v>2159</v>
      </c>
      <c r="F29" s="39">
        <v>43519</v>
      </c>
      <c r="G29" s="29">
        <v>9247</v>
      </c>
      <c r="H29" s="36">
        <v>2</v>
      </c>
      <c r="I29" s="29">
        <v>185</v>
      </c>
      <c r="J29" s="31">
        <v>1</v>
      </c>
      <c r="K29" s="32">
        <f t="shared" si="0"/>
        <v>92.47</v>
      </c>
      <c r="L29" s="32">
        <f t="shared" si="1"/>
        <v>92.53</v>
      </c>
    </row>
    <row r="30" spans="2:12">
      <c r="B30" s="33" t="s">
        <v>36</v>
      </c>
      <c r="C30" s="33" t="s">
        <v>37</v>
      </c>
      <c r="D30" s="26" t="s">
        <v>17</v>
      </c>
      <c r="E30" s="27">
        <v>2161</v>
      </c>
      <c r="F30" s="40">
        <v>43519</v>
      </c>
      <c r="G30" s="29">
        <v>10950</v>
      </c>
      <c r="H30" s="30">
        <v>2</v>
      </c>
      <c r="I30" s="29">
        <v>219</v>
      </c>
      <c r="J30" s="31">
        <v>1</v>
      </c>
      <c r="K30" s="32">
        <f t="shared" si="0"/>
        <v>109.5</v>
      </c>
      <c r="L30" s="32">
        <f t="shared" si="1"/>
        <v>109.5</v>
      </c>
    </row>
    <row r="31" spans="2:12">
      <c r="B31" s="33" t="s">
        <v>36</v>
      </c>
      <c r="C31" s="33" t="s">
        <v>37</v>
      </c>
      <c r="D31" s="26" t="s">
        <v>17</v>
      </c>
      <c r="E31" s="27">
        <v>2163</v>
      </c>
      <c r="F31" s="40">
        <v>43519</v>
      </c>
      <c r="G31" s="29">
        <v>2988</v>
      </c>
      <c r="H31" s="30">
        <v>2</v>
      </c>
      <c r="I31" s="29">
        <v>60</v>
      </c>
      <c r="J31" s="31">
        <v>1</v>
      </c>
      <c r="K31" s="32">
        <f t="shared" si="0"/>
        <v>29.88</v>
      </c>
      <c r="L31" s="32">
        <f t="shared" si="1"/>
        <v>30.12</v>
      </c>
    </row>
    <row r="32" spans="2:12">
      <c r="B32" s="33" t="s">
        <v>38</v>
      </c>
      <c r="C32" s="25" t="s">
        <v>39</v>
      </c>
      <c r="D32" s="33" t="s">
        <v>17</v>
      </c>
      <c r="E32" s="27">
        <v>2407</v>
      </c>
      <c r="F32" s="39">
        <v>43524</v>
      </c>
      <c r="G32" s="29">
        <v>12200</v>
      </c>
      <c r="H32" s="36">
        <v>2</v>
      </c>
      <c r="I32" s="29">
        <v>244</v>
      </c>
      <c r="J32" s="31">
        <v>1</v>
      </c>
      <c r="K32" s="32">
        <f t="shared" si="0"/>
        <v>122</v>
      </c>
      <c r="L32" s="32">
        <f t="shared" si="1"/>
        <v>122</v>
      </c>
    </row>
    <row r="33" spans="2:12">
      <c r="B33" s="33" t="s">
        <v>40</v>
      </c>
      <c r="C33" s="25" t="s">
        <v>41</v>
      </c>
      <c r="D33" s="33" t="s">
        <v>17</v>
      </c>
      <c r="E33" s="27">
        <v>2260</v>
      </c>
      <c r="F33" s="39">
        <v>43524</v>
      </c>
      <c r="G33" s="29">
        <v>6490</v>
      </c>
      <c r="H33" s="36">
        <v>2</v>
      </c>
      <c r="I33" s="29">
        <v>130</v>
      </c>
      <c r="J33" s="31">
        <v>1</v>
      </c>
      <c r="K33" s="32">
        <f t="shared" si="0"/>
        <v>64.900000000000006</v>
      </c>
      <c r="L33" s="32">
        <f t="shared" si="1"/>
        <v>65.099999999999994</v>
      </c>
    </row>
    <row r="34" spans="2:12">
      <c r="B34" s="33" t="s">
        <v>42</v>
      </c>
      <c r="C34" s="25" t="s">
        <v>43</v>
      </c>
      <c r="D34" s="33" t="s">
        <v>17</v>
      </c>
      <c r="E34" s="27">
        <v>2246</v>
      </c>
      <c r="F34" s="39">
        <v>43524</v>
      </c>
      <c r="G34" s="29">
        <v>8064</v>
      </c>
      <c r="H34" s="36">
        <v>2</v>
      </c>
      <c r="I34" s="29">
        <v>161</v>
      </c>
      <c r="J34" s="31">
        <v>1</v>
      </c>
      <c r="K34" s="32">
        <f t="shared" si="0"/>
        <v>80.64</v>
      </c>
      <c r="L34" s="32">
        <f t="shared" si="1"/>
        <v>80.36</v>
      </c>
    </row>
    <row r="35" spans="2:12">
      <c r="B35" s="33" t="s">
        <v>42</v>
      </c>
      <c r="C35" s="25" t="s">
        <v>43</v>
      </c>
      <c r="D35" s="26" t="s">
        <v>17</v>
      </c>
      <c r="E35" s="27">
        <v>2279</v>
      </c>
      <c r="F35" s="40">
        <v>43524</v>
      </c>
      <c r="G35" s="29">
        <v>18031</v>
      </c>
      <c r="H35" s="30">
        <v>2</v>
      </c>
      <c r="I35" s="29">
        <v>361</v>
      </c>
      <c r="J35" s="31">
        <v>1</v>
      </c>
      <c r="K35" s="32">
        <f t="shared" si="0"/>
        <v>180.31</v>
      </c>
      <c r="L35" s="32">
        <f t="shared" si="1"/>
        <v>180.69</v>
      </c>
    </row>
    <row r="36" spans="2:12">
      <c r="B36" s="25" t="s">
        <v>44</v>
      </c>
      <c r="C36" s="25" t="s">
        <v>16</v>
      </c>
      <c r="D36" s="26" t="s">
        <v>17</v>
      </c>
      <c r="E36" s="27">
        <v>3328</v>
      </c>
      <c r="F36" s="28">
        <v>43555</v>
      </c>
      <c r="G36" s="29">
        <v>48400</v>
      </c>
      <c r="H36" s="30">
        <v>2</v>
      </c>
      <c r="I36" s="29">
        <v>968</v>
      </c>
      <c r="J36" s="31">
        <v>1</v>
      </c>
      <c r="K36" s="32">
        <f t="shared" si="0"/>
        <v>484</v>
      </c>
      <c r="L36" s="32">
        <f t="shared" si="1"/>
        <v>484</v>
      </c>
    </row>
    <row r="37" spans="2:12">
      <c r="B37" s="33" t="s">
        <v>45</v>
      </c>
      <c r="C37" s="34" t="s">
        <v>19</v>
      </c>
      <c r="D37" s="33" t="s">
        <v>17</v>
      </c>
      <c r="E37" s="35">
        <v>31</v>
      </c>
      <c r="F37" s="28">
        <v>43527</v>
      </c>
      <c r="G37" s="29">
        <v>24690</v>
      </c>
      <c r="H37" s="36">
        <v>2</v>
      </c>
      <c r="I37" s="29">
        <v>494</v>
      </c>
      <c r="J37" s="31">
        <v>1</v>
      </c>
      <c r="K37" s="32">
        <f t="shared" si="0"/>
        <v>246.9</v>
      </c>
      <c r="L37" s="32">
        <f t="shared" si="1"/>
        <v>247.1</v>
      </c>
    </row>
    <row r="38" spans="2:12">
      <c r="B38" s="33" t="s">
        <v>45</v>
      </c>
      <c r="C38" s="34" t="s">
        <v>19</v>
      </c>
      <c r="D38" s="26" t="s">
        <v>17</v>
      </c>
      <c r="E38" s="27">
        <v>3338</v>
      </c>
      <c r="F38" s="28">
        <v>43528</v>
      </c>
      <c r="G38" s="29">
        <v>59800</v>
      </c>
      <c r="H38" s="30">
        <v>2</v>
      </c>
      <c r="I38" s="29">
        <v>1196</v>
      </c>
      <c r="J38" s="31">
        <v>1</v>
      </c>
      <c r="K38" s="32">
        <f t="shared" si="0"/>
        <v>598</v>
      </c>
      <c r="L38" s="32">
        <f t="shared" si="1"/>
        <v>598</v>
      </c>
    </row>
    <row r="39" spans="2:12">
      <c r="B39" s="33" t="s">
        <v>45</v>
      </c>
      <c r="C39" s="34" t="s">
        <v>19</v>
      </c>
      <c r="D39" s="26" t="s">
        <v>17</v>
      </c>
      <c r="E39" s="27">
        <v>3104</v>
      </c>
      <c r="F39" s="28">
        <v>43535</v>
      </c>
      <c r="G39" s="29">
        <v>53550</v>
      </c>
      <c r="H39" s="30">
        <v>2</v>
      </c>
      <c r="I39" s="29">
        <v>1071</v>
      </c>
      <c r="J39" s="31">
        <v>1</v>
      </c>
      <c r="K39" s="32">
        <f t="shared" si="0"/>
        <v>535.5</v>
      </c>
      <c r="L39" s="32">
        <f t="shared" si="1"/>
        <v>535.5</v>
      </c>
    </row>
    <row r="40" spans="2:12">
      <c r="B40" s="33" t="s">
        <v>45</v>
      </c>
      <c r="C40" s="34" t="s">
        <v>19</v>
      </c>
      <c r="D40" s="26" t="s">
        <v>17</v>
      </c>
      <c r="E40" s="27">
        <v>375</v>
      </c>
      <c r="F40" s="28">
        <v>43539</v>
      </c>
      <c r="G40" s="29">
        <v>10050</v>
      </c>
      <c r="H40" s="30">
        <v>2</v>
      </c>
      <c r="I40" s="29">
        <v>201</v>
      </c>
      <c r="J40" s="31">
        <v>1</v>
      </c>
      <c r="K40" s="32">
        <f t="shared" si="0"/>
        <v>100.5</v>
      </c>
      <c r="L40" s="32">
        <f t="shared" si="1"/>
        <v>100.5</v>
      </c>
    </row>
    <row r="41" spans="2:12">
      <c r="B41" s="33" t="s">
        <v>45</v>
      </c>
      <c r="C41" s="34" t="s">
        <v>19</v>
      </c>
      <c r="D41" s="26" t="s">
        <v>17</v>
      </c>
      <c r="E41" s="27">
        <v>3125</v>
      </c>
      <c r="F41" s="28">
        <v>43543</v>
      </c>
      <c r="G41" s="29">
        <v>18305</v>
      </c>
      <c r="H41" s="30">
        <v>2</v>
      </c>
      <c r="I41" s="29">
        <v>366</v>
      </c>
      <c r="J41" s="31">
        <v>1</v>
      </c>
      <c r="K41" s="32">
        <f t="shared" si="0"/>
        <v>183.05</v>
      </c>
      <c r="L41" s="32">
        <f t="shared" si="1"/>
        <v>182.95</v>
      </c>
    </row>
    <row r="42" spans="2:12">
      <c r="B42" s="33" t="s">
        <v>45</v>
      </c>
      <c r="C42" s="34" t="s">
        <v>19</v>
      </c>
      <c r="D42" s="26" t="s">
        <v>17</v>
      </c>
      <c r="E42" s="27">
        <v>3153</v>
      </c>
      <c r="F42" s="28">
        <v>43550</v>
      </c>
      <c r="G42" s="29">
        <v>34125</v>
      </c>
      <c r="H42" s="30">
        <v>2</v>
      </c>
      <c r="I42" s="29">
        <v>683</v>
      </c>
      <c r="J42" s="31">
        <v>1</v>
      </c>
      <c r="K42" s="32">
        <f t="shared" si="0"/>
        <v>341.25</v>
      </c>
      <c r="L42" s="32">
        <f t="shared" si="1"/>
        <v>341.75</v>
      </c>
    </row>
    <row r="43" spans="2:12">
      <c r="B43" s="33" t="s">
        <v>45</v>
      </c>
      <c r="C43" s="34" t="s">
        <v>19</v>
      </c>
      <c r="D43" s="26" t="s">
        <v>17</v>
      </c>
      <c r="E43" s="27">
        <v>3231</v>
      </c>
      <c r="F43" s="28">
        <v>43553</v>
      </c>
      <c r="G43" s="29">
        <v>15185</v>
      </c>
      <c r="H43" s="30">
        <v>2</v>
      </c>
      <c r="I43" s="29">
        <v>304</v>
      </c>
      <c r="J43" s="31">
        <v>1</v>
      </c>
      <c r="K43" s="32">
        <f t="shared" si="0"/>
        <v>151.85</v>
      </c>
      <c r="L43" s="32">
        <f t="shared" si="1"/>
        <v>152.15</v>
      </c>
    </row>
    <row r="44" spans="2:12">
      <c r="B44" s="33" t="s">
        <v>45</v>
      </c>
      <c r="C44" s="34" t="s">
        <v>19</v>
      </c>
      <c r="D44" s="26" t="s">
        <v>17</v>
      </c>
      <c r="E44" s="27">
        <v>3278</v>
      </c>
      <c r="F44" s="28">
        <v>43554</v>
      </c>
      <c r="G44" s="29">
        <v>11010</v>
      </c>
      <c r="H44" s="30">
        <v>2</v>
      </c>
      <c r="I44" s="29">
        <v>220</v>
      </c>
      <c r="J44" s="31">
        <v>1</v>
      </c>
      <c r="K44" s="32">
        <f t="shared" si="0"/>
        <v>110.10000000000001</v>
      </c>
      <c r="L44" s="32">
        <f t="shared" si="1"/>
        <v>109.89999999999999</v>
      </c>
    </row>
    <row r="45" spans="2:12">
      <c r="B45" s="33" t="s">
        <v>45</v>
      </c>
      <c r="C45" s="34" t="s">
        <v>19</v>
      </c>
      <c r="D45" s="26" t="s">
        <v>17</v>
      </c>
      <c r="E45" s="27">
        <v>3340</v>
      </c>
      <c r="F45" s="28">
        <v>43554</v>
      </c>
      <c r="G45" s="29">
        <v>22100</v>
      </c>
      <c r="H45" s="30">
        <v>2</v>
      </c>
      <c r="I45" s="29">
        <v>442</v>
      </c>
      <c r="J45" s="31">
        <v>1</v>
      </c>
      <c r="K45" s="32">
        <f t="shared" si="0"/>
        <v>221</v>
      </c>
      <c r="L45" s="32">
        <f t="shared" si="1"/>
        <v>221</v>
      </c>
    </row>
    <row r="46" spans="2:12">
      <c r="B46" s="33" t="s">
        <v>45</v>
      </c>
      <c r="C46" s="34" t="s">
        <v>19</v>
      </c>
      <c r="D46" s="26" t="s">
        <v>17</v>
      </c>
      <c r="E46" s="27">
        <v>3494</v>
      </c>
      <c r="F46" s="28">
        <v>43535</v>
      </c>
      <c r="G46" s="29">
        <v>44330</v>
      </c>
      <c r="H46" s="30">
        <v>2</v>
      </c>
      <c r="I46" s="29">
        <v>887</v>
      </c>
      <c r="J46" s="31">
        <v>1</v>
      </c>
      <c r="K46" s="32">
        <f t="shared" si="0"/>
        <v>443.3</v>
      </c>
      <c r="L46" s="32">
        <f t="shared" si="1"/>
        <v>443.7</v>
      </c>
    </row>
    <row r="47" spans="2:12">
      <c r="B47" s="33" t="s">
        <v>46</v>
      </c>
      <c r="C47" s="33" t="s">
        <v>21</v>
      </c>
      <c r="D47" s="33" t="s">
        <v>17</v>
      </c>
      <c r="E47" s="27">
        <v>3159</v>
      </c>
      <c r="F47" s="28">
        <v>43530</v>
      </c>
      <c r="G47" s="29">
        <v>15697</v>
      </c>
      <c r="H47" s="36">
        <v>2</v>
      </c>
      <c r="I47" s="29">
        <v>314</v>
      </c>
      <c r="J47" s="31">
        <v>1</v>
      </c>
      <c r="K47" s="32">
        <f t="shared" si="0"/>
        <v>156.97</v>
      </c>
      <c r="L47" s="32">
        <f t="shared" si="1"/>
        <v>157.03</v>
      </c>
    </row>
    <row r="48" spans="2:12">
      <c r="B48" s="33" t="s">
        <v>47</v>
      </c>
      <c r="C48" s="33" t="s">
        <v>23</v>
      </c>
      <c r="D48" s="33" t="s">
        <v>17</v>
      </c>
      <c r="E48" s="27">
        <v>316</v>
      </c>
      <c r="F48" s="28">
        <v>43555</v>
      </c>
      <c r="G48" s="29">
        <v>568</v>
      </c>
      <c r="H48" s="36">
        <v>2</v>
      </c>
      <c r="I48" s="29">
        <v>11</v>
      </c>
      <c r="J48" s="31">
        <v>1</v>
      </c>
      <c r="K48" s="32">
        <f t="shared" si="0"/>
        <v>5.68</v>
      </c>
      <c r="L48" s="32">
        <f t="shared" si="1"/>
        <v>5.32</v>
      </c>
    </row>
    <row r="49" spans="2:12">
      <c r="B49" s="33" t="s">
        <v>48</v>
      </c>
      <c r="C49" s="33" t="s">
        <v>49</v>
      </c>
      <c r="D49" s="33" t="s">
        <v>17</v>
      </c>
      <c r="E49" s="27">
        <v>3273</v>
      </c>
      <c r="F49" s="28">
        <v>43554</v>
      </c>
      <c r="G49" s="29">
        <v>1500</v>
      </c>
      <c r="H49" s="36">
        <v>2</v>
      </c>
      <c r="I49" s="29">
        <v>30</v>
      </c>
      <c r="J49" s="31">
        <v>1</v>
      </c>
      <c r="K49" s="32">
        <f t="shared" si="0"/>
        <v>15</v>
      </c>
      <c r="L49" s="32">
        <f t="shared" si="1"/>
        <v>15</v>
      </c>
    </row>
    <row r="50" spans="2:12">
      <c r="B50" s="33" t="s">
        <v>48</v>
      </c>
      <c r="C50" s="33" t="s">
        <v>49</v>
      </c>
      <c r="D50" s="26" t="s">
        <v>17</v>
      </c>
      <c r="E50" s="27">
        <v>3294</v>
      </c>
      <c r="F50" s="28">
        <v>43544</v>
      </c>
      <c r="G50" s="29">
        <v>14500</v>
      </c>
      <c r="H50" s="30">
        <v>2</v>
      </c>
      <c r="I50" s="29">
        <v>290</v>
      </c>
      <c r="J50" s="31">
        <v>1</v>
      </c>
      <c r="K50" s="32">
        <f t="shared" si="0"/>
        <v>145</v>
      </c>
      <c r="L50" s="32">
        <f t="shared" si="1"/>
        <v>145</v>
      </c>
    </row>
    <row r="51" spans="2:12">
      <c r="B51" s="33" t="s">
        <v>50</v>
      </c>
      <c r="C51" s="34" t="s">
        <v>27</v>
      </c>
      <c r="D51" s="33" t="s">
        <v>17</v>
      </c>
      <c r="E51" s="27">
        <v>3169</v>
      </c>
      <c r="F51" s="28">
        <v>43551</v>
      </c>
      <c r="G51" s="29">
        <v>2000</v>
      </c>
      <c r="H51" s="36">
        <v>2</v>
      </c>
      <c r="I51" s="29">
        <v>40</v>
      </c>
      <c r="J51" s="31">
        <v>1</v>
      </c>
      <c r="K51" s="32">
        <f t="shared" si="0"/>
        <v>20</v>
      </c>
      <c r="L51" s="32">
        <f t="shared" si="1"/>
        <v>20</v>
      </c>
    </row>
    <row r="52" spans="2:12">
      <c r="B52" s="33" t="s">
        <v>50</v>
      </c>
      <c r="C52" s="34" t="s">
        <v>27</v>
      </c>
      <c r="D52" s="26" t="s">
        <v>17</v>
      </c>
      <c r="E52" s="27">
        <v>3242</v>
      </c>
      <c r="F52" s="28">
        <v>43554</v>
      </c>
      <c r="G52" s="29">
        <v>18000</v>
      </c>
      <c r="H52" s="30">
        <v>2</v>
      </c>
      <c r="I52" s="29">
        <v>360</v>
      </c>
      <c r="J52" s="31">
        <v>1</v>
      </c>
      <c r="K52" s="32">
        <f t="shared" si="0"/>
        <v>180</v>
      </c>
      <c r="L52" s="32">
        <f t="shared" si="1"/>
        <v>180</v>
      </c>
    </row>
    <row r="53" spans="2:12">
      <c r="B53" s="33" t="s">
        <v>51</v>
      </c>
      <c r="C53" s="33" t="s">
        <v>29</v>
      </c>
      <c r="D53" s="33" t="s">
        <v>17</v>
      </c>
      <c r="E53" s="27">
        <v>3431</v>
      </c>
      <c r="F53" s="28">
        <v>43555</v>
      </c>
      <c r="G53" s="29">
        <v>7000</v>
      </c>
      <c r="H53" s="36">
        <v>2</v>
      </c>
      <c r="I53" s="29">
        <v>140</v>
      </c>
      <c r="J53" s="31">
        <v>1</v>
      </c>
      <c r="K53" s="32">
        <f t="shared" si="0"/>
        <v>70</v>
      </c>
      <c r="L53" s="32">
        <f t="shared" si="1"/>
        <v>70</v>
      </c>
    </row>
    <row r="54" spans="2:12">
      <c r="B54" s="33" t="s">
        <v>52</v>
      </c>
      <c r="C54" s="33" t="s">
        <v>31</v>
      </c>
      <c r="D54" s="33" t="s">
        <v>17</v>
      </c>
      <c r="E54" s="27">
        <v>3360</v>
      </c>
      <c r="F54" s="28">
        <v>43549</v>
      </c>
      <c r="G54" s="29">
        <v>14600</v>
      </c>
      <c r="H54" s="36">
        <v>2</v>
      </c>
      <c r="I54" s="29">
        <v>292</v>
      </c>
      <c r="J54" s="31">
        <v>1</v>
      </c>
      <c r="K54" s="32">
        <f t="shared" si="0"/>
        <v>146</v>
      </c>
      <c r="L54" s="32">
        <f t="shared" si="1"/>
        <v>146</v>
      </c>
    </row>
    <row r="55" spans="2:12">
      <c r="B55" s="33" t="s">
        <v>53</v>
      </c>
      <c r="C55" s="33" t="s">
        <v>54</v>
      </c>
      <c r="D55" s="33" t="s">
        <v>17</v>
      </c>
      <c r="E55" s="27">
        <v>3223</v>
      </c>
      <c r="F55" s="28">
        <v>43554</v>
      </c>
      <c r="G55" s="29">
        <v>18784</v>
      </c>
      <c r="H55" s="36">
        <v>2</v>
      </c>
      <c r="I55" s="29">
        <v>376</v>
      </c>
      <c r="J55" s="31">
        <v>1</v>
      </c>
      <c r="K55" s="32">
        <f t="shared" si="0"/>
        <v>187.84</v>
      </c>
      <c r="L55" s="32">
        <f t="shared" si="1"/>
        <v>188.16</v>
      </c>
    </row>
    <row r="56" spans="2:12">
      <c r="B56" s="33" t="s">
        <v>53</v>
      </c>
      <c r="C56" s="33" t="s">
        <v>54</v>
      </c>
      <c r="D56" s="26" t="s">
        <v>17</v>
      </c>
      <c r="E56" s="27">
        <v>3225</v>
      </c>
      <c r="F56" s="28">
        <v>43554</v>
      </c>
      <c r="G56" s="29">
        <v>20600</v>
      </c>
      <c r="H56" s="30">
        <v>2</v>
      </c>
      <c r="I56" s="29">
        <v>412</v>
      </c>
      <c r="J56" s="31">
        <v>1</v>
      </c>
      <c r="K56" s="32">
        <f t="shared" si="0"/>
        <v>206</v>
      </c>
      <c r="L56" s="32">
        <f t="shared" si="1"/>
        <v>206</v>
      </c>
    </row>
    <row r="57" spans="2:12">
      <c r="B57" s="33" t="s">
        <v>53</v>
      </c>
      <c r="C57" s="33" t="s">
        <v>54</v>
      </c>
      <c r="D57" s="26" t="s">
        <v>17</v>
      </c>
      <c r="E57" s="27">
        <v>3227</v>
      </c>
      <c r="F57" s="28">
        <v>43554</v>
      </c>
      <c r="G57" s="29">
        <v>10710</v>
      </c>
      <c r="H57" s="30">
        <v>2</v>
      </c>
      <c r="I57" s="29">
        <v>214</v>
      </c>
      <c r="J57" s="31">
        <v>1</v>
      </c>
      <c r="K57" s="32">
        <f t="shared" si="0"/>
        <v>107.10000000000001</v>
      </c>
      <c r="L57" s="32">
        <f t="shared" si="1"/>
        <v>106.89999999999999</v>
      </c>
    </row>
    <row r="58" spans="2:12">
      <c r="B58" s="33" t="s">
        <v>53</v>
      </c>
      <c r="C58" s="33" t="s">
        <v>54</v>
      </c>
      <c r="D58" s="26" t="s">
        <v>17</v>
      </c>
      <c r="E58" s="27">
        <v>3500</v>
      </c>
      <c r="F58" s="28">
        <v>43554</v>
      </c>
      <c r="G58" s="29">
        <v>29400</v>
      </c>
      <c r="H58" s="30">
        <v>2</v>
      </c>
      <c r="I58" s="29">
        <v>588</v>
      </c>
      <c r="J58" s="31">
        <v>1</v>
      </c>
      <c r="K58" s="32">
        <f t="shared" si="0"/>
        <v>294</v>
      </c>
      <c r="L58" s="32">
        <f t="shared" si="1"/>
        <v>294</v>
      </c>
    </row>
    <row r="59" spans="2:12">
      <c r="B59" s="33" t="s">
        <v>53</v>
      </c>
      <c r="C59" s="33" t="s">
        <v>54</v>
      </c>
      <c r="D59" s="26" t="s">
        <v>17</v>
      </c>
      <c r="E59" s="27">
        <v>3502</v>
      </c>
      <c r="F59" s="28">
        <v>43554</v>
      </c>
      <c r="G59" s="29">
        <v>28900</v>
      </c>
      <c r="H59" s="30">
        <v>2</v>
      </c>
      <c r="I59" s="29">
        <v>578</v>
      </c>
      <c r="J59" s="31">
        <v>1</v>
      </c>
      <c r="K59" s="32">
        <f t="shared" si="0"/>
        <v>289</v>
      </c>
      <c r="L59" s="32">
        <f t="shared" si="1"/>
        <v>289</v>
      </c>
    </row>
    <row r="60" spans="2:12">
      <c r="B60" s="33" t="s">
        <v>53</v>
      </c>
      <c r="C60" s="33" t="s">
        <v>54</v>
      </c>
      <c r="D60" s="26" t="s">
        <v>17</v>
      </c>
      <c r="E60" s="27">
        <v>3504</v>
      </c>
      <c r="F60" s="28">
        <v>43554</v>
      </c>
      <c r="G60" s="29">
        <v>17400</v>
      </c>
      <c r="H60" s="30">
        <v>2</v>
      </c>
      <c r="I60" s="29">
        <v>348</v>
      </c>
      <c r="J60" s="31">
        <v>1</v>
      </c>
      <c r="K60" s="32">
        <f t="shared" si="0"/>
        <v>174</v>
      </c>
      <c r="L60" s="32">
        <f t="shared" si="1"/>
        <v>174</v>
      </c>
    </row>
    <row r="61" spans="2:12">
      <c r="B61" s="33" t="s">
        <v>53</v>
      </c>
      <c r="C61" s="33" t="s">
        <v>54</v>
      </c>
      <c r="D61" s="26" t="s">
        <v>17</v>
      </c>
      <c r="E61" s="27">
        <v>3481</v>
      </c>
      <c r="F61" s="28">
        <v>43554</v>
      </c>
      <c r="G61" s="29">
        <v>26055</v>
      </c>
      <c r="H61" s="30">
        <v>2</v>
      </c>
      <c r="I61" s="29">
        <v>521</v>
      </c>
      <c r="J61" s="31">
        <v>1</v>
      </c>
      <c r="K61" s="32">
        <f t="shared" si="0"/>
        <v>260.55</v>
      </c>
      <c r="L61" s="32">
        <f t="shared" si="1"/>
        <v>260.45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2019-06-26T04:13:09Z</dcterms:created>
  <dcterms:modified xsi:type="dcterms:W3CDTF">2019-06-26T04:13:21Z</dcterms:modified>
</cp:coreProperties>
</file>