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ploads\Avasa  Uploads 18-19\Q3 FIN 18-19\Attachments\"/>
    </mc:Choice>
  </mc:AlternateContent>
  <bookViews>
    <workbookView xWindow="0" yWindow="0" windowWidth="20490" windowHeight="7665"/>
  </bookViews>
  <sheets>
    <sheet name="B1" sheetId="1" r:id="rId1"/>
  </sheets>
  <definedNames>
    <definedName name="_xlnm._FilterDatabase" localSheetId="0" hidden="1">'B1'!$B$10:$H$11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1" l="1"/>
  <c r="L27" i="1" s="1"/>
  <c r="J26" i="1"/>
  <c r="L26" i="1" s="1"/>
  <c r="J25" i="1"/>
  <c r="L25" i="1" s="1"/>
  <c r="J24" i="1"/>
  <c r="L24" i="1" s="1"/>
  <c r="J23" i="1"/>
  <c r="L23" i="1" s="1"/>
  <c r="J22" i="1"/>
  <c r="L22" i="1" s="1"/>
  <c r="J21" i="1"/>
  <c r="L21" i="1" s="1"/>
  <c r="J20" i="1"/>
  <c r="L20" i="1" s="1"/>
  <c r="J19" i="1"/>
  <c r="L19" i="1" s="1"/>
  <c r="J18" i="1"/>
  <c r="L18" i="1" s="1"/>
  <c r="J17" i="1"/>
  <c r="L17" i="1" s="1"/>
  <c r="J16" i="1"/>
  <c r="L16" i="1" s="1"/>
  <c r="J15" i="1"/>
  <c r="L15" i="1" s="1"/>
  <c r="J14" i="1"/>
  <c r="L14" i="1" s="1"/>
  <c r="J13" i="1"/>
  <c r="L13" i="1" s="1"/>
  <c r="J12" i="1"/>
  <c r="L12" i="1" s="1"/>
  <c r="J11" i="1"/>
  <c r="L11" i="1" s="1"/>
  <c r="J10" i="1"/>
  <c r="L10" i="1" s="1"/>
  <c r="J9" i="1"/>
  <c r="L9" i="1" s="1"/>
  <c r="J8" i="1"/>
  <c r="L8" i="1" s="1"/>
  <c r="L28" i="1" l="1"/>
</calcChain>
</file>

<file path=xl/sharedStrings.xml><?xml version="1.0" encoding="utf-8"?>
<sst xmlns="http://schemas.openxmlformats.org/spreadsheetml/2006/main" count="113" uniqueCount="68">
  <si>
    <t>UNIT               : HOTEL AVASA - HYDERABAD, Q3 FINANCE- 2018-19</t>
  </si>
  <si>
    <t>TITLE            : EXCESS TAX DEDUCTED</t>
  </si>
  <si>
    <t>Party Name - PAN</t>
  </si>
  <si>
    <t>PANNOTAVBL</t>
  </si>
  <si>
    <t>Code</t>
  </si>
  <si>
    <t>Voucher</t>
  </si>
  <si>
    <t>Date</t>
  </si>
  <si>
    <t>Rate</t>
  </si>
  <si>
    <t>TDS</t>
  </si>
  <si>
    <t>TDS to be deducted</t>
  </si>
  <si>
    <t>TDS deducted</t>
  </si>
  <si>
    <t>Excess</t>
  </si>
  <si>
    <t>BLUE DRIVE INDIA -</t>
  </si>
  <si>
    <t>ANSPA2927M</t>
  </si>
  <si>
    <t>94C</t>
  </si>
  <si>
    <t>OCTJV124</t>
  </si>
  <si>
    <t>31/10/2018</t>
  </si>
  <si>
    <t>NOVJV168</t>
  </si>
  <si>
    <t>30/11/2018</t>
  </si>
  <si>
    <t>DECJV172</t>
  </si>
  <si>
    <t>31/12/2018</t>
  </si>
  <si>
    <t>DREAMVALLY RESORTS -</t>
  </si>
  <si>
    <t>AEOPK0096A</t>
  </si>
  <si>
    <t>NOVJV109</t>
  </si>
  <si>
    <t>28/11/2018</t>
  </si>
  <si>
    <t>DECK O FLOOR (KIRAN K</t>
  </si>
  <si>
    <t>DHIMAN) - AHSPD1155G</t>
  </si>
  <si>
    <t>OCTJV05</t>
  </si>
  <si>
    <t>02/10/2018</t>
  </si>
  <si>
    <t>JANAIAH DEVENABOINA -</t>
  </si>
  <si>
    <t>BKMPD4444C</t>
  </si>
  <si>
    <t>OCTAXPA336</t>
  </si>
  <si>
    <t>25/10/2018</t>
  </si>
  <si>
    <t>NOVJV171</t>
  </si>
  <si>
    <t>KRONAX FACILITIES</t>
  </si>
  <si>
    <t>SERVICE - FIUPS8726N</t>
  </si>
  <si>
    <t>NOVJV44</t>
  </si>
  <si>
    <t>13/11/2018</t>
  </si>
  <si>
    <t>K.B.N SOFA &amp; FURNITURE -</t>
  </si>
  <si>
    <t>ASOPA4081F</t>
  </si>
  <si>
    <t>OCTJV77</t>
  </si>
  <si>
    <t>22/10/2018</t>
  </si>
  <si>
    <t>OCTJV78</t>
  </si>
  <si>
    <t>KONDANI AGESH -</t>
  </si>
  <si>
    <t>CXYPK8215N</t>
  </si>
  <si>
    <t>NOVJV82</t>
  </si>
  <si>
    <t>23/11/2018</t>
  </si>
  <si>
    <t>NOVJV84</t>
  </si>
  <si>
    <t>M.A MAJEED -</t>
  </si>
  <si>
    <t>ARTPM0647H</t>
  </si>
  <si>
    <t>OCTJV125</t>
  </si>
  <si>
    <t>NATIONAL ELECTRICALS -</t>
  </si>
  <si>
    <t>ADCPI2820D</t>
  </si>
  <si>
    <t>OCTJV40</t>
  </si>
  <si>
    <t>11/10/2018</t>
  </si>
  <si>
    <t>OCTJV42</t>
  </si>
  <si>
    <t>DECJV125</t>
  </si>
  <si>
    <t>26/12/2018</t>
  </si>
  <si>
    <t>DECJV127</t>
  </si>
  <si>
    <t>DECJV129</t>
  </si>
  <si>
    <t>UNITEDCORPORATION -</t>
  </si>
  <si>
    <t>AZPPM8588B</t>
  </si>
  <si>
    <t>NOVJV88</t>
  </si>
  <si>
    <t>26/11/2018</t>
  </si>
  <si>
    <t>T.NAVEEN PRAKASH -</t>
  </si>
  <si>
    <t>AWDPT4610N</t>
  </si>
  <si>
    <t>NOVAXPA198</t>
  </si>
  <si>
    <t>15/11/2018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</si>
</sst>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2" borderId="1" xfId="1" applyFont="1" applyFill="1" applyBorder="1" applyAlignment="1">
      <alignment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vertical="center"/>
    </xf>
    <xf numFmtId="0" fontId="2" fillId="2" borderId="3" xfId="1" applyFont="1" applyFill="1" applyBorder="1" applyAlignment="1">
      <alignment vertical="center"/>
    </xf>
    <xf numFmtId="0" fontId="2" fillId="0" borderId="0" xfId="0" applyFont="1" applyAlignment="1"/>
    <xf numFmtId="0" fontId="3" fillId="2" borderId="4" xfId="1" applyFont="1" applyFill="1" applyBorder="1" applyAlignment="1">
      <alignment vertical="center"/>
    </xf>
    <xf numFmtId="0" fontId="3" fillId="2" borderId="0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vertical="center"/>
    </xf>
    <xf numFmtId="0" fontId="3" fillId="2" borderId="5" xfId="1" applyFont="1" applyFill="1" applyBorder="1" applyAlignment="1">
      <alignment vertical="center"/>
    </xf>
    <xf numFmtId="0" fontId="3" fillId="2" borderId="6" xfId="1" applyFont="1" applyFill="1" applyBorder="1" applyAlignment="1">
      <alignment vertical="center"/>
    </xf>
    <xf numFmtId="0" fontId="3" fillId="2" borderId="7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vertical="center"/>
    </xf>
    <xf numFmtId="0" fontId="3" fillId="2" borderId="8" xfId="1" applyFont="1" applyFill="1" applyBorder="1" applyAlignment="1">
      <alignment vertical="center"/>
    </xf>
    <xf numFmtId="0" fontId="4" fillId="2" borderId="9" xfId="0" applyFont="1" applyFill="1" applyBorder="1" applyAlignment="1">
      <alignment horizontal="left" vertical="top"/>
    </xf>
    <xf numFmtId="0" fontId="4" fillId="2" borderId="9" xfId="0" applyFont="1" applyFill="1" applyBorder="1" applyAlignment="1">
      <alignment vertical="top"/>
    </xf>
    <xf numFmtId="0" fontId="5" fillId="0" borderId="9" xfId="0" applyFont="1" applyFill="1" applyBorder="1" applyAlignment="1">
      <alignment horizontal="left" vertical="top"/>
    </xf>
    <xf numFmtId="0" fontId="5" fillId="0" borderId="9" xfId="0" applyFont="1" applyFill="1" applyBorder="1" applyAlignment="1">
      <alignment vertical="top"/>
    </xf>
    <xf numFmtId="2" fontId="5" fillId="0" borderId="9" xfId="0" applyNumberFormat="1" applyFont="1" applyFill="1" applyBorder="1" applyAlignment="1">
      <alignment horizontal="right" vertical="top"/>
    </xf>
    <xf numFmtId="0" fontId="2" fillId="0" borderId="0" xfId="0" applyFont="1" applyFill="1" applyAlignment="1"/>
    <xf numFmtId="2" fontId="5" fillId="0" borderId="9" xfId="0" applyNumberFormat="1" applyFont="1" applyFill="1" applyBorder="1" applyAlignment="1">
      <alignment horizontal="right"/>
    </xf>
    <xf numFmtId="0" fontId="5" fillId="2" borderId="9" xfId="0" applyFont="1" applyFill="1" applyBorder="1"/>
    <xf numFmtId="2" fontId="5" fillId="2" borderId="9" xfId="0" applyNumberFormat="1" applyFont="1" applyFill="1" applyBorder="1" applyAlignment="1">
      <alignment horizontal="right"/>
    </xf>
    <xf numFmtId="2" fontId="4" fillId="2" borderId="9" xfId="0" applyNumberFormat="1" applyFont="1" applyFill="1" applyBorder="1" applyAlignment="1">
      <alignment horizontal="right"/>
    </xf>
    <xf numFmtId="0" fontId="2" fillId="0" borderId="0" xfId="0" applyFont="1" applyAlignment="1">
      <alignment horizontal="center"/>
    </xf>
  </cellXfs>
  <cellStyles count="2">
    <cellStyle name="Normal" xfId="0" builtinId="0"/>
    <cellStyle name="Normal 2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8"/>
  <sheetViews>
    <sheetView showGridLines="0" tabSelected="1" workbookViewId="0">
      <selection activeCell="B6" sqref="B6"/>
    </sheetView>
  </sheetViews>
  <sheetFormatPr defaultRowHeight="12.75" x14ac:dyDescent="0.2"/>
  <cols>
    <col min="1" max="1" width="3.7109375" style="5" customWidth="1"/>
    <col min="2" max="2" width="21.5703125" style="5" customWidth="1"/>
    <col min="3" max="3" width="20.140625" style="24" customWidth="1"/>
    <col min="4" max="4" width="5" style="5" customWidth="1"/>
    <col min="5" max="5" width="11.42578125" style="5" customWidth="1"/>
    <col min="6" max="6" width="10.42578125" style="5" customWidth="1"/>
    <col min="7" max="7" width="9.42578125" style="5" customWidth="1"/>
    <col min="8" max="8" width="4.5703125" style="5" customWidth="1"/>
    <col min="9" max="9" width="7.42578125" style="5" customWidth="1"/>
    <col min="10" max="10" width="16.42578125" style="5" bestFit="1" customWidth="1"/>
    <col min="11" max="11" width="11.7109375" style="5" bestFit="1" customWidth="1"/>
    <col min="12" max="12" width="7.42578125" style="5" customWidth="1"/>
    <col min="13" max="16384" width="9.140625" style="5"/>
  </cols>
  <sheetData>
    <row r="2" spans="2:12" x14ac:dyDescent="0.2">
      <c r="B2" s="1"/>
      <c r="C2" s="2"/>
      <c r="D2" s="3"/>
      <c r="E2" s="3"/>
      <c r="F2" s="3"/>
      <c r="G2" s="3"/>
      <c r="H2" s="3"/>
      <c r="I2" s="3"/>
      <c r="J2" s="3"/>
      <c r="K2" s="3"/>
      <c r="L2" s="4"/>
    </row>
    <row r="3" spans="2:12" x14ac:dyDescent="0.2">
      <c r="B3" s="6" t="s">
        <v>0</v>
      </c>
      <c r="C3" s="7"/>
      <c r="D3" s="8"/>
      <c r="E3" s="8"/>
      <c r="F3" s="8"/>
      <c r="G3" s="8"/>
      <c r="H3" s="8"/>
      <c r="I3" s="8"/>
      <c r="J3" s="8"/>
      <c r="K3" s="8"/>
      <c r="L3" s="9"/>
    </row>
    <row r="4" spans="2:12" x14ac:dyDescent="0.2">
      <c r="B4" s="6"/>
      <c r="C4" s="7"/>
      <c r="D4" s="8"/>
      <c r="E4" s="8"/>
      <c r="F4" s="8"/>
      <c r="G4" s="8"/>
      <c r="H4" s="8"/>
      <c r="I4" s="8"/>
      <c r="J4" s="8"/>
      <c r="K4" s="8"/>
      <c r="L4" s="9"/>
    </row>
    <row r="5" spans="2:12" x14ac:dyDescent="0.2">
      <c r="B5" s="6" t="s">
        <v>1</v>
      </c>
      <c r="C5" s="7"/>
      <c r="D5" s="8"/>
      <c r="E5" s="8"/>
      <c r="F5" s="8"/>
      <c r="G5" s="8"/>
      <c r="H5" s="8"/>
      <c r="I5" s="8"/>
      <c r="J5" s="8"/>
      <c r="K5" s="8"/>
      <c r="L5" s="9"/>
    </row>
    <row r="6" spans="2:12" x14ac:dyDescent="0.2">
      <c r="B6" s="10"/>
      <c r="C6" s="11"/>
      <c r="D6" s="12"/>
      <c r="E6" s="12"/>
      <c r="F6" s="12"/>
      <c r="G6" s="12"/>
      <c r="H6" s="12"/>
      <c r="I6" s="12"/>
      <c r="J6" s="12"/>
      <c r="K6" s="12"/>
      <c r="L6" s="13"/>
    </row>
    <row r="7" spans="2:12" x14ac:dyDescent="0.2">
      <c r="B7" s="14" t="s">
        <v>2</v>
      </c>
      <c r="C7" s="14" t="s">
        <v>3</v>
      </c>
      <c r="D7" s="15" t="s">
        <v>4</v>
      </c>
      <c r="E7" s="15" t="s">
        <v>5</v>
      </c>
      <c r="F7" s="15" t="s">
        <v>6</v>
      </c>
      <c r="G7" s="15" t="s">
        <v>5</v>
      </c>
      <c r="H7" s="15" t="s">
        <v>7</v>
      </c>
      <c r="I7" s="15" t="s">
        <v>8</v>
      </c>
      <c r="J7" s="15" t="s">
        <v>9</v>
      </c>
      <c r="K7" s="15" t="s">
        <v>10</v>
      </c>
      <c r="L7" s="15" t="s">
        <v>11</v>
      </c>
    </row>
    <row r="8" spans="2:12" s="19" customFormat="1" x14ac:dyDescent="0.2">
      <c r="B8" s="16" t="s">
        <v>12</v>
      </c>
      <c r="C8" s="16" t="s">
        <v>13</v>
      </c>
      <c r="D8" s="17" t="s">
        <v>14</v>
      </c>
      <c r="E8" s="16" t="s">
        <v>15</v>
      </c>
      <c r="F8" s="16" t="s">
        <v>16</v>
      </c>
      <c r="G8" s="18">
        <v>120000</v>
      </c>
      <c r="H8" s="16">
        <v>2</v>
      </c>
      <c r="I8" s="18">
        <v>2400</v>
      </c>
      <c r="J8" s="18">
        <f>+G8*1%</f>
        <v>1200</v>
      </c>
      <c r="K8" s="18">
        <v>2400</v>
      </c>
      <c r="L8" s="18">
        <f>+K8-J8</f>
        <v>1200</v>
      </c>
    </row>
    <row r="9" spans="2:12" s="19" customFormat="1" x14ac:dyDescent="0.2">
      <c r="B9" s="16" t="s">
        <v>12</v>
      </c>
      <c r="C9" s="16" t="s">
        <v>13</v>
      </c>
      <c r="D9" s="17" t="s">
        <v>14</v>
      </c>
      <c r="E9" s="16" t="s">
        <v>17</v>
      </c>
      <c r="F9" s="16" t="s">
        <v>18</v>
      </c>
      <c r="G9" s="18">
        <v>120000</v>
      </c>
      <c r="H9" s="16">
        <v>2</v>
      </c>
      <c r="I9" s="18">
        <v>2400</v>
      </c>
      <c r="J9" s="18">
        <f t="shared" ref="J9:J27" si="0">+G9*1%</f>
        <v>1200</v>
      </c>
      <c r="K9" s="18">
        <v>2400</v>
      </c>
      <c r="L9" s="18">
        <f t="shared" ref="L9:L27" si="1">+K9-J9</f>
        <v>1200</v>
      </c>
    </row>
    <row r="10" spans="2:12" s="19" customFormat="1" x14ac:dyDescent="0.2">
      <c r="B10" s="16" t="s">
        <v>12</v>
      </c>
      <c r="C10" s="16" t="s">
        <v>13</v>
      </c>
      <c r="D10" s="17" t="s">
        <v>14</v>
      </c>
      <c r="E10" s="16" t="s">
        <v>19</v>
      </c>
      <c r="F10" s="16" t="s">
        <v>20</v>
      </c>
      <c r="G10" s="18">
        <v>120000</v>
      </c>
      <c r="H10" s="16">
        <v>2</v>
      </c>
      <c r="I10" s="18">
        <v>2400</v>
      </c>
      <c r="J10" s="18">
        <f t="shared" si="0"/>
        <v>1200</v>
      </c>
      <c r="K10" s="18">
        <v>2400</v>
      </c>
      <c r="L10" s="18">
        <f t="shared" si="1"/>
        <v>1200</v>
      </c>
    </row>
    <row r="11" spans="2:12" s="19" customFormat="1" x14ac:dyDescent="0.2">
      <c r="B11" s="16" t="s">
        <v>21</v>
      </c>
      <c r="C11" s="16" t="s">
        <v>22</v>
      </c>
      <c r="D11" s="17" t="s">
        <v>14</v>
      </c>
      <c r="E11" s="16" t="s">
        <v>23</v>
      </c>
      <c r="F11" s="16" t="s">
        <v>24</v>
      </c>
      <c r="G11" s="18">
        <v>89750</v>
      </c>
      <c r="H11" s="16">
        <v>2</v>
      </c>
      <c r="I11" s="18">
        <v>1795</v>
      </c>
      <c r="J11" s="18">
        <f t="shared" si="0"/>
        <v>897.5</v>
      </c>
      <c r="K11" s="18">
        <v>1795</v>
      </c>
      <c r="L11" s="18">
        <f t="shared" si="1"/>
        <v>897.5</v>
      </c>
    </row>
    <row r="12" spans="2:12" x14ac:dyDescent="0.2">
      <c r="B12" s="16" t="s">
        <v>25</v>
      </c>
      <c r="C12" s="16" t="s">
        <v>26</v>
      </c>
      <c r="D12" s="17" t="s">
        <v>14</v>
      </c>
      <c r="E12" s="16" t="s">
        <v>27</v>
      </c>
      <c r="F12" s="16" t="s">
        <v>28</v>
      </c>
      <c r="G12" s="18">
        <v>65742</v>
      </c>
      <c r="H12" s="16">
        <v>2</v>
      </c>
      <c r="I12" s="18">
        <v>1315</v>
      </c>
      <c r="J12" s="18">
        <f t="shared" si="0"/>
        <v>657.42</v>
      </c>
      <c r="K12" s="18">
        <v>1315</v>
      </c>
      <c r="L12" s="18">
        <f t="shared" si="1"/>
        <v>657.58</v>
      </c>
    </row>
    <row r="13" spans="2:12" x14ac:dyDescent="0.2">
      <c r="B13" s="16" t="s">
        <v>29</v>
      </c>
      <c r="C13" s="16" t="s">
        <v>30</v>
      </c>
      <c r="D13" s="17" t="s">
        <v>14</v>
      </c>
      <c r="E13" s="16" t="s">
        <v>31</v>
      </c>
      <c r="F13" s="16" t="s">
        <v>32</v>
      </c>
      <c r="G13" s="18">
        <v>14850</v>
      </c>
      <c r="H13" s="16">
        <v>2</v>
      </c>
      <c r="I13" s="18">
        <v>297</v>
      </c>
      <c r="J13" s="18">
        <f t="shared" si="0"/>
        <v>148.5</v>
      </c>
      <c r="K13" s="20">
        <v>297</v>
      </c>
      <c r="L13" s="18">
        <f t="shared" si="1"/>
        <v>148.5</v>
      </c>
    </row>
    <row r="14" spans="2:12" x14ac:dyDescent="0.2">
      <c r="B14" s="16" t="s">
        <v>29</v>
      </c>
      <c r="C14" s="16" t="s">
        <v>30</v>
      </c>
      <c r="D14" s="17" t="s">
        <v>14</v>
      </c>
      <c r="E14" s="16" t="s">
        <v>33</v>
      </c>
      <c r="F14" s="16" t="s">
        <v>18</v>
      </c>
      <c r="G14" s="18">
        <v>4050</v>
      </c>
      <c r="H14" s="16">
        <v>2</v>
      </c>
      <c r="I14" s="18">
        <v>81</v>
      </c>
      <c r="J14" s="18">
        <f t="shared" si="0"/>
        <v>40.5</v>
      </c>
      <c r="K14" s="20">
        <v>81</v>
      </c>
      <c r="L14" s="18">
        <f t="shared" si="1"/>
        <v>40.5</v>
      </c>
    </row>
    <row r="15" spans="2:12" x14ac:dyDescent="0.2">
      <c r="B15" s="16" t="s">
        <v>34</v>
      </c>
      <c r="C15" s="16" t="s">
        <v>35</v>
      </c>
      <c r="D15" s="17" t="s">
        <v>14</v>
      </c>
      <c r="E15" s="16" t="s">
        <v>36</v>
      </c>
      <c r="F15" s="16" t="s">
        <v>37</v>
      </c>
      <c r="G15" s="18">
        <v>58786</v>
      </c>
      <c r="H15" s="16">
        <v>2</v>
      </c>
      <c r="I15" s="18">
        <v>1176</v>
      </c>
      <c r="J15" s="18">
        <f t="shared" si="0"/>
        <v>587.86</v>
      </c>
      <c r="K15" s="20">
        <v>1176</v>
      </c>
      <c r="L15" s="18">
        <f t="shared" si="1"/>
        <v>588.14</v>
      </c>
    </row>
    <row r="16" spans="2:12" x14ac:dyDescent="0.2">
      <c r="B16" s="16" t="s">
        <v>38</v>
      </c>
      <c r="C16" s="16" t="s">
        <v>39</v>
      </c>
      <c r="D16" s="17" t="s">
        <v>14</v>
      </c>
      <c r="E16" s="16" t="s">
        <v>40</v>
      </c>
      <c r="F16" s="16" t="s">
        <v>41</v>
      </c>
      <c r="G16" s="18">
        <v>7400</v>
      </c>
      <c r="H16" s="16">
        <v>2</v>
      </c>
      <c r="I16" s="18">
        <v>148</v>
      </c>
      <c r="J16" s="18">
        <f t="shared" si="0"/>
        <v>74</v>
      </c>
      <c r="K16" s="20">
        <v>148</v>
      </c>
      <c r="L16" s="18">
        <f t="shared" si="1"/>
        <v>74</v>
      </c>
    </row>
    <row r="17" spans="2:12" x14ac:dyDescent="0.2">
      <c r="B17" s="16" t="s">
        <v>38</v>
      </c>
      <c r="C17" s="16" t="s">
        <v>39</v>
      </c>
      <c r="D17" s="17" t="s">
        <v>14</v>
      </c>
      <c r="E17" s="16" t="s">
        <v>42</v>
      </c>
      <c r="F17" s="16" t="s">
        <v>41</v>
      </c>
      <c r="G17" s="18">
        <v>14500</v>
      </c>
      <c r="H17" s="16">
        <v>2</v>
      </c>
      <c r="I17" s="18">
        <v>290</v>
      </c>
      <c r="J17" s="18">
        <f t="shared" si="0"/>
        <v>145</v>
      </c>
      <c r="K17" s="20">
        <v>290</v>
      </c>
      <c r="L17" s="18">
        <f t="shared" si="1"/>
        <v>145</v>
      </c>
    </row>
    <row r="18" spans="2:12" x14ac:dyDescent="0.2">
      <c r="B18" s="16" t="s">
        <v>43</v>
      </c>
      <c r="C18" s="16" t="s">
        <v>44</v>
      </c>
      <c r="D18" s="17" t="s">
        <v>14</v>
      </c>
      <c r="E18" s="16" t="s">
        <v>45</v>
      </c>
      <c r="F18" s="16" t="s">
        <v>46</v>
      </c>
      <c r="G18" s="18">
        <v>22500</v>
      </c>
      <c r="H18" s="16">
        <v>2</v>
      </c>
      <c r="I18" s="18">
        <v>450</v>
      </c>
      <c r="J18" s="18">
        <f t="shared" si="0"/>
        <v>225</v>
      </c>
      <c r="K18" s="20">
        <v>450</v>
      </c>
      <c r="L18" s="18">
        <f t="shared" si="1"/>
        <v>225</v>
      </c>
    </row>
    <row r="19" spans="2:12" x14ac:dyDescent="0.2">
      <c r="B19" s="16" t="s">
        <v>43</v>
      </c>
      <c r="C19" s="16" t="s">
        <v>44</v>
      </c>
      <c r="D19" s="17" t="s">
        <v>14</v>
      </c>
      <c r="E19" s="16" t="s">
        <v>47</v>
      </c>
      <c r="F19" s="16" t="s">
        <v>46</v>
      </c>
      <c r="G19" s="18">
        <v>8600</v>
      </c>
      <c r="H19" s="16">
        <v>2</v>
      </c>
      <c r="I19" s="18">
        <v>172</v>
      </c>
      <c r="J19" s="18">
        <f t="shared" si="0"/>
        <v>86</v>
      </c>
      <c r="K19" s="20">
        <v>172</v>
      </c>
      <c r="L19" s="18">
        <f t="shared" si="1"/>
        <v>86</v>
      </c>
    </row>
    <row r="20" spans="2:12" x14ac:dyDescent="0.2">
      <c r="B20" s="16" t="s">
        <v>48</v>
      </c>
      <c r="C20" s="16" t="s">
        <v>49</v>
      </c>
      <c r="D20" s="17" t="s">
        <v>14</v>
      </c>
      <c r="E20" s="16" t="s">
        <v>50</v>
      </c>
      <c r="F20" s="16" t="s">
        <v>16</v>
      </c>
      <c r="G20" s="18">
        <v>27000</v>
      </c>
      <c r="H20" s="16">
        <v>2</v>
      </c>
      <c r="I20" s="18">
        <v>540</v>
      </c>
      <c r="J20" s="18">
        <f t="shared" si="0"/>
        <v>270</v>
      </c>
      <c r="K20" s="20">
        <v>540</v>
      </c>
      <c r="L20" s="18">
        <f t="shared" si="1"/>
        <v>270</v>
      </c>
    </row>
    <row r="21" spans="2:12" x14ac:dyDescent="0.2">
      <c r="B21" s="16" t="s">
        <v>51</v>
      </c>
      <c r="C21" s="16" t="s">
        <v>52</v>
      </c>
      <c r="D21" s="17" t="s">
        <v>14</v>
      </c>
      <c r="E21" s="16" t="s">
        <v>53</v>
      </c>
      <c r="F21" s="16" t="s">
        <v>54</v>
      </c>
      <c r="G21" s="18">
        <v>12800</v>
      </c>
      <c r="H21" s="16">
        <v>2</v>
      </c>
      <c r="I21" s="18">
        <v>256</v>
      </c>
      <c r="J21" s="18">
        <f t="shared" si="0"/>
        <v>128</v>
      </c>
      <c r="K21" s="20">
        <v>256</v>
      </c>
      <c r="L21" s="18">
        <f t="shared" si="1"/>
        <v>128</v>
      </c>
    </row>
    <row r="22" spans="2:12" x14ac:dyDescent="0.2">
      <c r="B22" s="16" t="s">
        <v>51</v>
      </c>
      <c r="C22" s="16" t="s">
        <v>52</v>
      </c>
      <c r="D22" s="17" t="s">
        <v>14</v>
      </c>
      <c r="E22" s="16" t="s">
        <v>55</v>
      </c>
      <c r="F22" s="16" t="s">
        <v>54</v>
      </c>
      <c r="G22" s="18">
        <v>6200</v>
      </c>
      <c r="H22" s="16">
        <v>2</v>
      </c>
      <c r="I22" s="18">
        <v>124</v>
      </c>
      <c r="J22" s="18">
        <f t="shared" si="0"/>
        <v>62</v>
      </c>
      <c r="K22" s="20">
        <v>124</v>
      </c>
      <c r="L22" s="18">
        <f t="shared" si="1"/>
        <v>62</v>
      </c>
    </row>
    <row r="23" spans="2:12" x14ac:dyDescent="0.2">
      <c r="B23" s="16" t="s">
        <v>51</v>
      </c>
      <c r="C23" s="16" t="s">
        <v>52</v>
      </c>
      <c r="D23" s="17" t="s">
        <v>14</v>
      </c>
      <c r="E23" s="16" t="s">
        <v>56</v>
      </c>
      <c r="F23" s="16" t="s">
        <v>57</v>
      </c>
      <c r="G23" s="18">
        <v>9400</v>
      </c>
      <c r="H23" s="16">
        <v>2</v>
      </c>
      <c r="I23" s="18">
        <v>188</v>
      </c>
      <c r="J23" s="18">
        <f t="shared" si="0"/>
        <v>94</v>
      </c>
      <c r="K23" s="20">
        <v>188</v>
      </c>
      <c r="L23" s="18">
        <f t="shared" si="1"/>
        <v>94</v>
      </c>
    </row>
    <row r="24" spans="2:12" x14ac:dyDescent="0.2">
      <c r="B24" s="16" t="s">
        <v>51</v>
      </c>
      <c r="C24" s="16" t="s">
        <v>52</v>
      </c>
      <c r="D24" s="17" t="s">
        <v>14</v>
      </c>
      <c r="E24" s="16" t="s">
        <v>58</v>
      </c>
      <c r="F24" s="16" t="s">
        <v>57</v>
      </c>
      <c r="G24" s="18">
        <v>9200</v>
      </c>
      <c r="H24" s="16">
        <v>2</v>
      </c>
      <c r="I24" s="18">
        <v>184</v>
      </c>
      <c r="J24" s="18">
        <f t="shared" si="0"/>
        <v>92</v>
      </c>
      <c r="K24" s="20">
        <v>184</v>
      </c>
      <c r="L24" s="18">
        <f t="shared" si="1"/>
        <v>92</v>
      </c>
    </row>
    <row r="25" spans="2:12" x14ac:dyDescent="0.2">
      <c r="B25" s="16" t="s">
        <v>51</v>
      </c>
      <c r="C25" s="16" t="s">
        <v>52</v>
      </c>
      <c r="D25" s="17" t="s">
        <v>14</v>
      </c>
      <c r="E25" s="16" t="s">
        <v>59</v>
      </c>
      <c r="F25" s="16" t="s">
        <v>57</v>
      </c>
      <c r="G25" s="18">
        <v>10400</v>
      </c>
      <c r="H25" s="16">
        <v>2</v>
      </c>
      <c r="I25" s="18">
        <v>208</v>
      </c>
      <c r="J25" s="18">
        <f t="shared" si="0"/>
        <v>104</v>
      </c>
      <c r="K25" s="20">
        <v>208</v>
      </c>
      <c r="L25" s="18">
        <f t="shared" si="1"/>
        <v>104</v>
      </c>
    </row>
    <row r="26" spans="2:12" x14ac:dyDescent="0.2">
      <c r="B26" s="16" t="s">
        <v>60</v>
      </c>
      <c r="C26" s="16" t="s">
        <v>61</v>
      </c>
      <c r="D26" s="17" t="s">
        <v>14</v>
      </c>
      <c r="E26" s="16" t="s">
        <v>62</v>
      </c>
      <c r="F26" s="16" t="s">
        <v>63</v>
      </c>
      <c r="G26" s="18">
        <v>29850</v>
      </c>
      <c r="H26" s="16">
        <v>2</v>
      </c>
      <c r="I26" s="18">
        <v>597</v>
      </c>
      <c r="J26" s="18">
        <f t="shared" si="0"/>
        <v>298.5</v>
      </c>
      <c r="K26" s="20">
        <v>597</v>
      </c>
      <c r="L26" s="18">
        <f t="shared" si="1"/>
        <v>298.5</v>
      </c>
    </row>
    <row r="27" spans="2:12" x14ac:dyDescent="0.2">
      <c r="B27" s="16" t="s">
        <v>64</v>
      </c>
      <c r="C27" s="16" t="s">
        <v>65</v>
      </c>
      <c r="D27" s="17" t="s">
        <v>14</v>
      </c>
      <c r="E27" s="16" t="s">
        <v>66</v>
      </c>
      <c r="F27" s="16" t="s">
        <v>67</v>
      </c>
      <c r="G27" s="18">
        <v>30000</v>
      </c>
      <c r="H27" s="16">
        <v>2</v>
      </c>
      <c r="I27" s="18">
        <v>600</v>
      </c>
      <c r="J27" s="18">
        <f t="shared" si="0"/>
        <v>300</v>
      </c>
      <c r="K27" s="20">
        <v>600</v>
      </c>
      <c r="L27" s="18">
        <f t="shared" si="1"/>
        <v>300</v>
      </c>
    </row>
    <row r="28" spans="2:12" x14ac:dyDescent="0.2">
      <c r="B28" s="21"/>
      <c r="C28" s="21"/>
      <c r="D28" s="21"/>
      <c r="E28" s="21"/>
      <c r="F28" s="21"/>
      <c r="G28" s="21"/>
      <c r="H28" s="21"/>
      <c r="I28" s="22"/>
      <c r="J28" s="22"/>
      <c r="K28" s="22"/>
      <c r="L28" s="23">
        <f>SUM(L8:L27)</f>
        <v>7810.72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Associates</dc:creator>
  <cp:lastModifiedBy>Venkat Associates</cp:lastModifiedBy>
  <dcterms:created xsi:type="dcterms:W3CDTF">2019-02-13T09:47:30Z</dcterms:created>
  <dcterms:modified xsi:type="dcterms:W3CDTF">2019-02-13T09:47:48Z</dcterms:modified>
</cp:coreProperties>
</file>