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BP1" sheetId="1" r:id="rId1"/>
  </sheets>
  <definedNames>
    <definedName name="_xlnm._FilterDatabase" localSheetId="0" hidden="1">'BP1'!$B$7:$Q$192</definedName>
  </definedNames>
  <calcPr calcId="124519" iterateDelta="1E-4"/>
</workbook>
</file>

<file path=xl/calcChain.xml><?xml version="1.0" encoding="utf-8"?>
<calcChain xmlns="http://schemas.openxmlformats.org/spreadsheetml/2006/main">
  <c r="O179" i="1"/>
  <c r="N179"/>
  <c r="N178"/>
  <c r="O178" s="1"/>
  <c r="O177"/>
  <c r="N177"/>
  <c r="N176"/>
  <c r="O176" s="1"/>
  <c r="N175"/>
  <c r="O175" s="1"/>
  <c r="N174"/>
  <c r="O174" s="1"/>
  <c r="O173"/>
  <c r="N173"/>
  <c r="N172"/>
  <c r="O172" s="1"/>
  <c r="O171"/>
  <c r="N171"/>
  <c r="N170"/>
  <c r="O170" s="1"/>
  <c r="O169"/>
  <c r="N169"/>
  <c r="N168"/>
  <c r="O168" s="1"/>
  <c r="O167"/>
  <c r="N167"/>
  <c r="N166"/>
  <c r="O166" s="1"/>
  <c r="O165"/>
  <c r="N165"/>
  <c r="N164"/>
  <c r="O164" s="1"/>
  <c r="O163"/>
  <c r="N163"/>
  <c r="N162"/>
  <c r="O162" s="1"/>
  <c r="O161"/>
  <c r="N161"/>
  <c r="N160"/>
  <c r="O160" s="1"/>
  <c r="O159"/>
  <c r="N159"/>
  <c r="N158"/>
  <c r="O158" s="1"/>
  <c r="O157"/>
  <c r="N157"/>
  <c r="N156"/>
  <c r="O156" s="1"/>
  <c r="O155"/>
  <c r="N155"/>
  <c r="N154"/>
  <c r="O154" s="1"/>
  <c r="O153"/>
  <c r="N153"/>
  <c r="N152"/>
  <c r="O152" s="1"/>
  <c r="O151"/>
  <c r="N151"/>
  <c r="N150"/>
  <c r="O150" s="1"/>
  <c r="O149"/>
  <c r="N149"/>
  <c r="N148"/>
  <c r="O148" s="1"/>
  <c r="O147"/>
  <c r="N147"/>
  <c r="N146"/>
  <c r="O146" s="1"/>
  <c r="O145"/>
  <c r="N145"/>
  <c r="N144"/>
  <c r="O144" s="1"/>
  <c r="O143"/>
  <c r="N143"/>
  <c r="N142"/>
  <c r="O142" s="1"/>
  <c r="O141"/>
  <c r="N141"/>
  <c r="N140"/>
  <c r="O140" s="1"/>
  <c r="O139"/>
  <c r="N139"/>
  <c r="N138"/>
  <c r="O138" s="1"/>
  <c r="O137"/>
  <c r="N137"/>
  <c r="N136"/>
  <c r="O136" s="1"/>
  <c r="O135"/>
  <c r="N135"/>
  <c r="N134"/>
  <c r="O134" s="1"/>
  <c r="O133"/>
  <c r="N133"/>
  <c r="N132"/>
  <c r="O132" s="1"/>
  <c r="O131"/>
  <c r="N131"/>
  <c r="N130"/>
  <c r="O130" s="1"/>
  <c r="O129"/>
  <c r="N129"/>
  <c r="N128"/>
  <c r="O128" s="1"/>
  <c r="O127"/>
  <c r="N127"/>
  <c r="N126"/>
  <c r="O126" s="1"/>
  <c r="O125"/>
  <c r="N125"/>
  <c r="N124"/>
  <c r="O124" s="1"/>
  <c r="O123"/>
  <c r="N123"/>
  <c r="N122"/>
  <c r="O122" s="1"/>
  <c r="O121"/>
  <c r="N121"/>
  <c r="N120"/>
  <c r="O120" s="1"/>
  <c r="O119"/>
  <c r="N119"/>
  <c r="N118"/>
  <c r="O118" s="1"/>
  <c r="O117"/>
  <c r="N117"/>
  <c r="N116"/>
  <c r="O116" s="1"/>
  <c r="O115"/>
  <c r="N115"/>
  <c r="N114"/>
  <c r="O114" s="1"/>
  <c r="O113"/>
  <c r="N113"/>
  <c r="N112"/>
  <c r="O112" s="1"/>
  <c r="O111"/>
  <c r="N111"/>
  <c r="N110"/>
  <c r="O110" s="1"/>
  <c r="O109"/>
  <c r="N109"/>
  <c r="N108"/>
  <c r="O108" s="1"/>
  <c r="O107"/>
  <c r="N107"/>
  <c r="N106"/>
  <c r="O106" s="1"/>
  <c r="O105"/>
  <c r="N105"/>
  <c r="N104"/>
  <c r="O104" s="1"/>
  <c r="O103"/>
  <c r="N103"/>
  <c r="N102"/>
  <c r="O102" s="1"/>
  <c r="O101"/>
  <c r="N101"/>
  <c r="N100"/>
  <c r="O100" s="1"/>
  <c r="O99"/>
  <c r="N99"/>
  <c r="N98"/>
  <c r="O98" s="1"/>
  <c r="O97"/>
  <c r="N97"/>
  <c r="N96"/>
  <c r="O96" s="1"/>
  <c r="O95"/>
  <c r="N95"/>
  <c r="N94"/>
  <c r="O94" s="1"/>
  <c r="O93"/>
  <c r="N93"/>
  <c r="N92"/>
  <c r="O92" s="1"/>
  <c r="O91"/>
  <c r="N91"/>
  <c r="N90"/>
  <c r="O90" s="1"/>
  <c r="O89"/>
  <c r="N89"/>
  <c r="N88"/>
  <c r="O88" s="1"/>
  <c r="O87"/>
  <c r="N87"/>
  <c r="N86"/>
  <c r="O86" s="1"/>
  <c r="O85"/>
  <c r="N85"/>
  <c r="N84"/>
  <c r="O84" s="1"/>
  <c r="O83"/>
  <c r="N83"/>
  <c r="N82"/>
  <c r="O82" s="1"/>
  <c r="O81"/>
  <c r="N81"/>
  <c r="N80"/>
  <c r="O80" s="1"/>
  <c r="O79"/>
  <c r="N79"/>
  <c r="N78"/>
  <c r="O78" s="1"/>
  <c r="O77"/>
  <c r="N77"/>
  <c r="N76"/>
  <c r="O76" s="1"/>
  <c r="O75"/>
  <c r="N75"/>
  <c r="N74"/>
  <c r="O74" s="1"/>
  <c r="O73"/>
  <c r="N73"/>
  <c r="N72"/>
  <c r="O72" s="1"/>
  <c r="O71"/>
  <c r="N71"/>
  <c r="N70"/>
  <c r="O70" s="1"/>
  <c r="O69"/>
  <c r="N69"/>
  <c r="N68"/>
  <c r="O68" s="1"/>
  <c r="O67"/>
  <c r="N67"/>
  <c r="N66"/>
  <c r="O66" s="1"/>
  <c r="O65"/>
  <c r="N65"/>
  <c r="N64"/>
  <c r="O64" s="1"/>
  <c r="O63"/>
  <c r="N63"/>
  <c r="N62"/>
  <c r="O62" s="1"/>
  <c r="O61"/>
  <c r="N61"/>
  <c r="N60"/>
  <c r="O60" s="1"/>
  <c r="O59"/>
  <c r="N59"/>
  <c r="N58"/>
  <c r="O58" s="1"/>
  <c r="O57"/>
  <c r="N57"/>
  <c r="N56"/>
  <c r="O56" s="1"/>
  <c r="O55"/>
  <c r="N55"/>
  <c r="N54"/>
  <c r="O54" s="1"/>
  <c r="O53"/>
  <c r="N53"/>
  <c r="N52"/>
  <c r="O52" s="1"/>
  <c r="O51"/>
  <c r="N51"/>
  <c r="N50"/>
  <c r="O50" s="1"/>
  <c r="O49"/>
  <c r="N49"/>
  <c r="N48"/>
  <c r="O48" s="1"/>
  <c r="O47"/>
  <c r="N47"/>
  <c r="N46"/>
  <c r="O46" s="1"/>
  <c r="O45"/>
  <c r="N45"/>
  <c r="N44"/>
  <c r="O44" s="1"/>
  <c r="O43"/>
  <c r="N43"/>
  <c r="N42"/>
  <c r="O42" s="1"/>
  <c r="O41"/>
  <c r="N41"/>
  <c r="N40"/>
  <c r="O40" s="1"/>
  <c r="O39"/>
  <c r="N39"/>
  <c r="N38"/>
  <c r="O38" s="1"/>
  <c r="O37"/>
  <c r="N37"/>
  <c r="N36"/>
  <c r="O36" s="1"/>
  <c r="O35"/>
  <c r="N35"/>
  <c r="N34"/>
  <c r="O34" s="1"/>
  <c r="O33"/>
  <c r="N33"/>
  <c r="N32"/>
  <c r="O32" s="1"/>
  <c r="O31"/>
  <c r="N31"/>
  <c r="N30"/>
  <c r="O30" s="1"/>
  <c r="O29"/>
  <c r="N29"/>
  <c r="N28"/>
  <c r="O28" s="1"/>
  <c r="O27"/>
  <c r="N27"/>
  <c r="N26"/>
  <c r="O26" s="1"/>
  <c r="O25"/>
  <c r="N25"/>
  <c r="N24"/>
  <c r="O24" s="1"/>
  <c r="O23"/>
  <c r="N23"/>
  <c r="N22"/>
  <c r="O22" s="1"/>
  <c r="O21"/>
  <c r="N21"/>
  <c r="N20"/>
  <c r="O20" s="1"/>
  <c r="O19"/>
  <c r="N19"/>
  <c r="N18"/>
  <c r="O18" s="1"/>
  <c r="O17"/>
  <c r="N17"/>
  <c r="N16"/>
  <c r="O16" s="1"/>
  <c r="O15"/>
  <c r="N15"/>
  <c r="N14"/>
  <c r="O14" s="1"/>
  <c r="O13"/>
  <c r="N13"/>
  <c r="N12"/>
  <c r="O12" s="1"/>
  <c r="O11"/>
  <c r="N11"/>
  <c r="N10"/>
  <c r="O10" s="1"/>
  <c r="O9"/>
  <c r="N9"/>
  <c r="N8"/>
  <c r="O8" s="1"/>
  <c r="O180" s="1"/>
</calcChain>
</file>

<file path=xl/sharedStrings.xml><?xml version="1.0" encoding="utf-8"?>
<sst xmlns="http://schemas.openxmlformats.org/spreadsheetml/2006/main" count="871" uniqueCount="285">
  <si>
    <t>UNIT             : HOTEL MARIGOLD, Q2 FINANCE AUDIT 18-19</t>
  </si>
  <si>
    <t>TITLE           : TDS EXCESS DEDUCTED</t>
  </si>
  <si>
    <t>Party Name</t>
  </si>
  <si>
    <t>PAN</t>
  </si>
  <si>
    <t>Code</t>
  </si>
  <si>
    <t>Voucher</t>
  </si>
  <si>
    <t>Date</t>
  </si>
  <si>
    <t>Rate</t>
  </si>
  <si>
    <t>TDS</t>
  </si>
  <si>
    <t>Sur</t>
  </si>
  <si>
    <t>Edu.</t>
  </si>
  <si>
    <t>Total</t>
  </si>
  <si>
    <t>Rate to be deducted</t>
  </si>
  <si>
    <t>Tax to be deducted</t>
  </si>
  <si>
    <t>Excess</t>
  </si>
  <si>
    <t>RK COMPUTER NEEDS -</t>
  </si>
  <si>
    <t>AHJPK9368P</t>
  </si>
  <si>
    <t>94C</t>
  </si>
  <si>
    <t>JV618026</t>
  </si>
  <si>
    <t>09/06/2018</t>
  </si>
  <si>
    <t>JV618027</t>
  </si>
  <si>
    <t>11/06/2018</t>
  </si>
  <si>
    <t>JV618074</t>
  </si>
  <si>
    <t>19/06/2018</t>
  </si>
  <si>
    <t>JV618169</t>
  </si>
  <si>
    <t>30/06/2018</t>
  </si>
  <si>
    <t>JV718167</t>
  </si>
  <si>
    <t>31/07/2018</t>
  </si>
  <si>
    <t>ADINARAYANA.R -</t>
  </si>
  <si>
    <t>AJYPA1671L</t>
  </si>
  <si>
    <t>JV718154</t>
  </si>
  <si>
    <t>30/07/2018</t>
  </si>
  <si>
    <t>JV718155</t>
  </si>
  <si>
    <t>JV718156</t>
  </si>
  <si>
    <t>JV718157</t>
  </si>
  <si>
    <t>JV818101</t>
  </si>
  <si>
    <t>25/08/2018</t>
  </si>
  <si>
    <t>JV818204</t>
  </si>
  <si>
    <t>31/08/2018</t>
  </si>
  <si>
    <t>BLUE DRIVE INDIA -</t>
  </si>
  <si>
    <t>ANSPA2927M</t>
  </si>
  <si>
    <t>JV418095</t>
  </si>
  <si>
    <t>25/04/2018</t>
  </si>
  <si>
    <t>JV418097</t>
  </si>
  <si>
    <t>JV418130</t>
  </si>
  <si>
    <t>30/04/2018</t>
  </si>
  <si>
    <t>JV518023</t>
  </si>
  <si>
    <t>11/05/2018</t>
  </si>
  <si>
    <t>JV518024</t>
  </si>
  <si>
    <t>JV518064</t>
  </si>
  <si>
    <t>16/05/2018</t>
  </si>
  <si>
    <t>JV518066</t>
  </si>
  <si>
    <t>JV618005</t>
  </si>
  <si>
    <t>04/06/2018</t>
  </si>
  <si>
    <t>JV618004</t>
  </si>
  <si>
    <t>JV618079</t>
  </si>
  <si>
    <t>JV618087</t>
  </si>
  <si>
    <t>JV618247</t>
  </si>
  <si>
    <t>05/07/2018</t>
  </si>
  <si>
    <t>JV718075</t>
  </si>
  <si>
    <t>16/07/2018</t>
  </si>
  <si>
    <t>JV718076</t>
  </si>
  <si>
    <t>JV718258</t>
  </si>
  <si>
    <t>JV818021</t>
  </si>
  <si>
    <t>07/08/2018</t>
  </si>
  <si>
    <t>JV818071</t>
  </si>
  <si>
    <t>21/08/2018</t>
  </si>
  <si>
    <t>JV818073</t>
  </si>
  <si>
    <t>CARE FLAME SERVICE</t>
  </si>
  <si>
    <t>CENTRE - AJPPK0258E</t>
  </si>
  <si>
    <t>JV418103</t>
  </si>
  <si>
    <t>26/04/2018</t>
  </si>
  <si>
    <t>JV518176</t>
  </si>
  <si>
    <t>29/05/2018</t>
  </si>
  <si>
    <t>JV618113</t>
  </si>
  <si>
    <t>27/06/2018</t>
  </si>
  <si>
    <t>JV718252</t>
  </si>
  <si>
    <t>JV818106</t>
  </si>
  <si>
    <t>JV818212</t>
  </si>
  <si>
    <t>REDDY - AIXPC1362L</t>
  </si>
  <si>
    <t>AIXPC1362L</t>
  </si>
  <si>
    <t>JV818102</t>
  </si>
  <si>
    <t>E.NARESH GOUD -</t>
  </si>
  <si>
    <t>AALPE0609E</t>
  </si>
  <si>
    <t>JV418115</t>
  </si>
  <si>
    <t>27/04/2018</t>
  </si>
  <si>
    <t>JV418116</t>
  </si>
  <si>
    <t>JV 518161</t>
  </si>
  <si>
    <t>26/05/2018</t>
  </si>
  <si>
    <t>JV 518162</t>
  </si>
  <si>
    <t>JV 518163</t>
  </si>
  <si>
    <t>JV618134</t>
  </si>
  <si>
    <t>29/06/2018</t>
  </si>
  <si>
    <t>JV718134</t>
  </si>
  <si>
    <t>25/07/2018</t>
  </si>
  <si>
    <t>JV818043</t>
  </si>
  <si>
    <t>10/08/2018</t>
  </si>
  <si>
    <t>SERVICES - ASIPK4070A</t>
  </si>
  <si>
    <t>ASIPK4070A</t>
  </si>
  <si>
    <t>JV418149</t>
  </si>
  <si>
    <t>JV 518243</t>
  </si>
  <si>
    <t>31/05/2018</t>
  </si>
  <si>
    <t>JV 518244</t>
  </si>
  <si>
    <t>JV618240</t>
  </si>
  <si>
    <t>JV618241</t>
  </si>
  <si>
    <t>JV718188</t>
  </si>
  <si>
    <t>JV718189</t>
  </si>
  <si>
    <t>JV818168</t>
  </si>
  <si>
    <t>JV818169</t>
  </si>
  <si>
    <t>G. SARJAN RAJU -</t>
  </si>
  <si>
    <t>CTTPK5043F</t>
  </si>
  <si>
    <t>JV418101</t>
  </si>
  <si>
    <t>JV718115</t>
  </si>
  <si>
    <t>JV718120</t>
  </si>
  <si>
    <t>JV818025</t>
  </si>
  <si>
    <t>08/08/2018</t>
  </si>
  <si>
    <t>JV818026</t>
  </si>
  <si>
    <t>jv818027</t>
  </si>
  <si>
    <t>JV808096</t>
  </si>
  <si>
    <t>24/08/2018</t>
  </si>
  <si>
    <t>JV818140</t>
  </si>
  <si>
    <t>K.H.V.S. SHANKARI -</t>
  </si>
  <si>
    <t>BVEPK6509E</t>
  </si>
  <si>
    <t>14/04/2018</t>
  </si>
  <si>
    <t>JV418076</t>
  </si>
  <si>
    <t>20/04/2018</t>
  </si>
  <si>
    <t>JV418113</t>
  </si>
  <si>
    <t>JV418114</t>
  </si>
  <si>
    <t>JV 518067</t>
  </si>
  <si>
    <t>JV 518068</t>
  </si>
  <si>
    <t>JV 518084</t>
  </si>
  <si>
    <t>21/05/2018</t>
  </si>
  <si>
    <t>JV 518197</t>
  </si>
  <si>
    <t>JV 518198</t>
  </si>
  <si>
    <t>JV718052</t>
  </si>
  <si>
    <t>13/07/2018</t>
  </si>
  <si>
    <t>JV718171</t>
  </si>
  <si>
    <t>JV718172</t>
  </si>
  <si>
    <t>JV718173</t>
  </si>
  <si>
    <t>JV718174</t>
  </si>
  <si>
    <t>JV718175</t>
  </si>
  <si>
    <t>JV818133</t>
  </si>
  <si>
    <t>30/08/2018</t>
  </si>
  <si>
    <t>JV818134</t>
  </si>
  <si>
    <t>JV818135</t>
  </si>
  <si>
    <t>M.A.MAJEED -</t>
  </si>
  <si>
    <t>- APMPL2699R</t>
  </si>
  <si>
    <t>JV 518241</t>
  </si>
  <si>
    <t>jv718113</t>
  </si>
  <si>
    <t>23/07/2018</t>
  </si>
  <si>
    <t>JV718114</t>
  </si>
  <si>
    <t>MADHU VALLET SERVICES</t>
  </si>
  <si>
    <t>- ADXPV8260F</t>
  </si>
  <si>
    <t>JV618073</t>
  </si>
  <si>
    <t>JV718089</t>
  </si>
  <si>
    <t>18/07/2018</t>
  </si>
  <si>
    <t>JV818050</t>
  </si>
  <si>
    <t>14/08/2018</t>
  </si>
  <si>
    <t>NAVEEN CREATIONS -</t>
  </si>
  <si>
    <t>ADKPN3246L</t>
  </si>
  <si>
    <t>JV618017</t>
  </si>
  <si>
    <t>07/06/2018</t>
  </si>
  <si>
    <t>06/07/2018</t>
  </si>
  <si>
    <t>JV718149</t>
  </si>
  <si>
    <t>28/07/2018</t>
  </si>
  <si>
    <t>JV818084</t>
  </si>
  <si>
    <t>OCCASSIONS -</t>
  </si>
  <si>
    <t>AGYPA4001H</t>
  </si>
  <si>
    <t>JV418161</t>
  </si>
  <si>
    <t>JV418162</t>
  </si>
  <si>
    <t>JV 518269</t>
  </si>
  <si>
    <t>JV718054</t>
  </si>
  <si>
    <t>JV718152</t>
  </si>
  <si>
    <t>JV718153</t>
  </si>
  <si>
    <t>JV718166</t>
  </si>
  <si>
    <t>PIONEER REFRIGERATION</t>
  </si>
  <si>
    <t>AATPH2161G</t>
  </si>
  <si>
    <t>JV 518037</t>
  </si>
  <si>
    <t>JV 518038</t>
  </si>
  <si>
    <t>JV 518039</t>
  </si>
  <si>
    <t>JV518151</t>
  </si>
  <si>
    <t>JV618039</t>
  </si>
  <si>
    <t>JV618056</t>
  </si>
  <si>
    <t>16/06/2018</t>
  </si>
  <si>
    <t>JV618057</t>
  </si>
  <si>
    <t>PRAVEEN TRAVELS -</t>
  </si>
  <si>
    <t>AWFPP4172M</t>
  </si>
  <si>
    <t>JV418092</t>
  </si>
  <si>
    <t>24/04/2018</t>
  </si>
  <si>
    <t>JV418093</t>
  </si>
  <si>
    <t>jv718106</t>
  </si>
  <si>
    <t>21/07/2018</t>
  </si>
  <si>
    <t>jv718107</t>
  </si>
  <si>
    <t>JV818078</t>
  </si>
  <si>
    <t>RAMLAKHAN(LABOUR</t>
  </si>
  <si>
    <t>AVJPR5703P</t>
  </si>
  <si>
    <t>JV418098</t>
  </si>
  <si>
    <t>JV 518160</t>
  </si>
  <si>
    <t>JV618064</t>
  </si>
  <si>
    <t>JV718133</t>
  </si>
  <si>
    <t>JV818080</t>
  </si>
  <si>
    <t>JV418182</t>
  </si>
  <si>
    <t>P.KIRAN ( SURYA</t>
  </si>
  <si>
    <t>AKIPP1209J</t>
  </si>
  <si>
    <t>JV618158</t>
  </si>
  <si>
    <t>JV 518155</t>
  </si>
  <si>
    <t>JV 518156</t>
  </si>
  <si>
    <t>JV 518157</t>
  </si>
  <si>
    <t>JV 518159</t>
  </si>
  <si>
    <t>JV 518158</t>
  </si>
  <si>
    <t>JV718190</t>
  </si>
  <si>
    <t>JV718191</t>
  </si>
  <si>
    <t>JV718192</t>
  </si>
  <si>
    <t>JV718245</t>
  </si>
  <si>
    <t>JV718246</t>
  </si>
  <si>
    <t>SYSTEMS - ANFPS9363J</t>
  </si>
  <si>
    <t>ANFPS9363J</t>
  </si>
  <si>
    <t>JV 518106</t>
  </si>
  <si>
    <t>23/05/2018</t>
  </si>
  <si>
    <t>NAREDLLA - BFKPN5611L</t>
  </si>
  <si>
    <t>BFKPN5611L</t>
  </si>
  <si>
    <t>JV 518107</t>
  </si>
  <si>
    <t>JV 518108</t>
  </si>
  <si>
    <t>JV 518124</t>
  </si>
  <si>
    <t>24/05/2018</t>
  </si>
  <si>
    <t>JV 518125</t>
  </si>
  <si>
    <t>SAI DURAGA(JAYARAM Y)</t>
  </si>
  <si>
    <t>- APGPY3138L</t>
  </si>
  <si>
    <t>JV 518087</t>
  </si>
  <si>
    <t>JV 518259</t>
  </si>
  <si>
    <t>JV 518260</t>
  </si>
  <si>
    <t>JV618066</t>
  </si>
  <si>
    <t>JV618131</t>
  </si>
  <si>
    <t>JV718087</t>
  </si>
  <si>
    <t>08/07/2018</t>
  </si>
  <si>
    <t>JV718086</t>
  </si>
  <si>
    <t>JV718129</t>
  </si>
  <si>
    <t>24/07/2018</t>
  </si>
  <si>
    <t>JV718136</t>
  </si>
  <si>
    <t>26/07/2018</t>
  </si>
  <si>
    <t>JV718200</t>
  </si>
  <si>
    <t>JV818040</t>
  </si>
  <si>
    <t>JV818111</t>
  </si>
  <si>
    <t>28/08/2018</t>
  </si>
  <si>
    <t>JV818110</t>
  </si>
  <si>
    <t>SRI RAMA LANDSCAPE -</t>
  </si>
  <si>
    <t>AROPD8032E</t>
  </si>
  <si>
    <t>JV618058</t>
  </si>
  <si>
    <t>JV618180</t>
  </si>
  <si>
    <t>JV718169</t>
  </si>
  <si>
    <t>JV818210</t>
  </si>
  <si>
    <t>SRINIVASA ENGINEERING</t>
  </si>
  <si>
    <t>ABPFS1302M</t>
  </si>
  <si>
    <t>JV418105</t>
  </si>
  <si>
    <t>JV 518097</t>
  </si>
  <si>
    <t>JV 518175</t>
  </si>
  <si>
    <t>JV618138</t>
  </si>
  <si>
    <t>JV718250</t>
  </si>
  <si>
    <t>JV818213</t>
  </si>
  <si>
    <t>TOPLINE GENTS TAILORS</t>
  </si>
  <si>
    <t>AEYPS1018Q</t>
  </si>
  <si>
    <t>JV418108</t>
  </si>
  <si>
    <t>JV418123</t>
  </si>
  <si>
    <t>28/04/2018</t>
  </si>
  <si>
    <t>JV618101</t>
  </si>
  <si>
    <t>21/06/2018</t>
  </si>
  <si>
    <t>JV618099</t>
  </si>
  <si>
    <t>JV618100</t>
  </si>
  <si>
    <t>JV718050</t>
  </si>
  <si>
    <t>JV718051</t>
  </si>
  <si>
    <t>JV718170</t>
  </si>
  <si>
    <t>TIRUMALA FIRE</t>
  </si>
  <si>
    <t>AYTPR5938B</t>
  </si>
  <si>
    <t>JV418151</t>
  </si>
  <si>
    <t>JV 518088</t>
  </si>
  <si>
    <t>JV618108</t>
  </si>
  <si>
    <t>22/06/2018</t>
  </si>
  <si>
    <t>VERALINGAM ( TAILOR )</t>
  </si>
  <si>
    <t>- BHUPD5407N</t>
  </si>
  <si>
    <t>JV 518036</t>
  </si>
  <si>
    <t>JV618018</t>
  </si>
  <si>
    <t>12/07/2018</t>
  </si>
  <si>
    <t>JV718047</t>
  </si>
  <si>
    <t>JV718085</t>
  </si>
  <si>
    <t>jv818036</t>
  </si>
</sst>
</file>

<file path=xl/styles.xml><?xml version="1.0" encoding="utf-8"?>
<styleSheet xmlns="http://schemas.openxmlformats.org/spreadsheetml/2006/main">
  <numFmts count="3">
    <numFmt numFmtId="164" formatCode="_(* #,##0.00_);_(* \(#,##0.00\);_(* \-??_);_(@_)"/>
    <numFmt numFmtId="165" formatCode="0.000"/>
    <numFmt numFmtId="166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6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1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NumberFormat="1" applyFont="1" applyFill="1" applyBorder="1"/>
    <xf numFmtId="0" fontId="6" fillId="3" borderId="9" xfId="2" applyFont="1" applyFill="1" applyBorder="1" applyAlignment="1">
      <alignment horizontal="center" vertical="center"/>
    </xf>
    <xf numFmtId="0" fontId="3" fillId="0" borderId="0" xfId="2" applyFont="1"/>
    <xf numFmtId="0" fontId="3" fillId="0" borderId="9" xfId="2" applyNumberFormat="1" applyFont="1" applyBorder="1"/>
    <xf numFmtId="0" fontId="3" fillId="0" borderId="9" xfId="2" applyFont="1" applyBorder="1"/>
    <xf numFmtId="1" fontId="3" fillId="0" borderId="9" xfId="2" applyNumberFormat="1" applyFont="1" applyBorder="1"/>
    <xf numFmtId="165" fontId="3" fillId="0" borderId="9" xfId="2" applyNumberFormat="1" applyFont="1" applyBorder="1"/>
    <xf numFmtId="1" fontId="3" fillId="0" borderId="9" xfId="2" applyNumberFormat="1" applyFont="1" applyFill="1" applyBorder="1" applyAlignment="1">
      <alignment horizontal="center" vertical="center"/>
    </xf>
    <xf numFmtId="2" fontId="3" fillId="0" borderId="9" xfId="2" applyNumberFormat="1" applyFont="1" applyFill="1" applyBorder="1" applyAlignment="1">
      <alignment horizontal="right" vertical="center"/>
    </xf>
    <xf numFmtId="0" fontId="3" fillId="0" borderId="9" xfId="2" applyFont="1" applyBorder="1" applyAlignment="1">
      <alignment horizontal="center" vertical="center"/>
    </xf>
    <xf numFmtId="0" fontId="3" fillId="5" borderId="9" xfId="2" applyNumberFormat="1" applyFont="1" applyFill="1" applyBorder="1"/>
    <xf numFmtId="165" fontId="3" fillId="5" borderId="9" xfId="2" applyNumberFormat="1" applyFont="1" applyFill="1" applyBorder="1"/>
    <xf numFmtId="0" fontId="3" fillId="5" borderId="9" xfId="2" applyFont="1" applyFill="1" applyBorder="1"/>
    <xf numFmtId="1" fontId="3" fillId="5" borderId="9" xfId="2" applyNumberFormat="1" applyFont="1" applyFill="1" applyBorder="1"/>
    <xf numFmtId="0" fontId="3" fillId="6" borderId="9" xfId="2" applyFont="1" applyFill="1" applyBorder="1"/>
    <xf numFmtId="2" fontId="6" fillId="6" borderId="9" xfId="2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80"/>
  <sheetViews>
    <sheetView showGridLines="0" tabSelected="1" workbookViewId="0">
      <selection activeCell="H19" sqref="H19"/>
    </sheetView>
  </sheetViews>
  <sheetFormatPr defaultRowHeight="12.75"/>
  <cols>
    <col min="1" max="1" width="9.140625" style="17"/>
    <col min="2" max="2" width="24.28515625" style="17" customWidth="1"/>
    <col min="3" max="3" width="19.28515625" style="17" customWidth="1"/>
    <col min="4" max="4" width="4.85546875" style="17" customWidth="1"/>
    <col min="5" max="5" width="8.42578125" style="17" customWidth="1"/>
    <col min="6" max="6" width="9" style="17" bestFit="1" customWidth="1"/>
    <col min="7" max="8" width="8.28515625" style="17" customWidth="1"/>
    <col min="9" max="9" width="4.5703125" style="17" customWidth="1"/>
    <col min="10" max="10" width="4" style="17" customWidth="1"/>
    <col min="11" max="11" width="4.28515625" style="17" bestFit="1" customWidth="1"/>
    <col min="12" max="12" width="5" style="17" bestFit="1" customWidth="1"/>
    <col min="13" max="13" width="15.85546875" style="17" bestFit="1" customWidth="1"/>
    <col min="14" max="14" width="15.140625" style="17" customWidth="1"/>
    <col min="15" max="16" width="8.42578125" style="17" customWidth="1"/>
    <col min="17" max="16384" width="9.140625" style="17"/>
  </cols>
  <sheetData>
    <row r="2" spans="2:15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2:15" s="4" customFormat="1">
      <c r="B4" s="9"/>
      <c r="C4" s="1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2:15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2:15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5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5" t="s">
        <v>5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6" t="s">
        <v>12</v>
      </c>
      <c r="N7" s="16" t="s">
        <v>13</v>
      </c>
      <c r="O7" s="16" t="s">
        <v>14</v>
      </c>
    </row>
    <row r="8" spans="2:15">
      <c r="B8" s="18" t="s">
        <v>15</v>
      </c>
      <c r="C8" s="19" t="s">
        <v>16</v>
      </c>
      <c r="D8" s="18" t="s">
        <v>17</v>
      </c>
      <c r="E8" s="18" t="s">
        <v>18</v>
      </c>
      <c r="F8" s="18" t="s">
        <v>19</v>
      </c>
      <c r="G8" s="20">
        <v>8900</v>
      </c>
      <c r="H8" s="21">
        <v>2</v>
      </c>
      <c r="I8" s="20">
        <v>178</v>
      </c>
      <c r="J8" s="20">
        <v>0</v>
      </c>
      <c r="K8" s="20">
        <v>0</v>
      </c>
      <c r="L8" s="20">
        <v>178</v>
      </c>
      <c r="M8" s="22">
        <v>1</v>
      </c>
      <c r="N8" s="23">
        <f>+G8*1%</f>
        <v>89</v>
      </c>
      <c r="O8" s="23">
        <f>+L8-N8</f>
        <v>89</v>
      </c>
    </row>
    <row r="9" spans="2:15">
      <c r="B9" s="19" t="s">
        <v>15</v>
      </c>
      <c r="C9" s="19" t="s">
        <v>16</v>
      </c>
      <c r="D9" s="18" t="s">
        <v>17</v>
      </c>
      <c r="E9" s="18" t="s">
        <v>20</v>
      </c>
      <c r="F9" s="18" t="s">
        <v>21</v>
      </c>
      <c r="G9" s="20">
        <v>10200</v>
      </c>
      <c r="H9" s="21">
        <v>2</v>
      </c>
      <c r="I9" s="20">
        <v>204</v>
      </c>
      <c r="J9" s="20">
        <v>0</v>
      </c>
      <c r="K9" s="20">
        <v>0</v>
      </c>
      <c r="L9" s="20">
        <v>204</v>
      </c>
      <c r="M9" s="22">
        <v>1</v>
      </c>
      <c r="N9" s="23">
        <f t="shared" ref="N9:N72" si="0">+G9*1%</f>
        <v>102</v>
      </c>
      <c r="O9" s="23">
        <f t="shared" ref="O9:O72" si="1">+L9-N9</f>
        <v>102</v>
      </c>
    </row>
    <row r="10" spans="2:15">
      <c r="B10" s="19" t="s">
        <v>15</v>
      </c>
      <c r="C10" s="19" t="s">
        <v>16</v>
      </c>
      <c r="D10" s="18" t="s">
        <v>17</v>
      </c>
      <c r="E10" s="18" t="s">
        <v>22</v>
      </c>
      <c r="F10" s="18" t="s">
        <v>23</v>
      </c>
      <c r="G10" s="20">
        <v>1200</v>
      </c>
      <c r="H10" s="21">
        <v>2</v>
      </c>
      <c r="I10" s="20">
        <v>24</v>
      </c>
      <c r="J10" s="20">
        <v>0</v>
      </c>
      <c r="K10" s="20">
        <v>0</v>
      </c>
      <c r="L10" s="20">
        <v>24</v>
      </c>
      <c r="M10" s="22">
        <v>1</v>
      </c>
      <c r="N10" s="23">
        <f t="shared" si="0"/>
        <v>12</v>
      </c>
      <c r="O10" s="23">
        <f t="shared" si="1"/>
        <v>12</v>
      </c>
    </row>
    <row r="11" spans="2:15">
      <c r="B11" s="19" t="s">
        <v>15</v>
      </c>
      <c r="C11" s="19" t="s">
        <v>16</v>
      </c>
      <c r="D11" s="18" t="s">
        <v>17</v>
      </c>
      <c r="E11" s="18" t="s">
        <v>24</v>
      </c>
      <c r="F11" s="18" t="s">
        <v>25</v>
      </c>
      <c r="G11" s="20">
        <v>7700</v>
      </c>
      <c r="H11" s="21">
        <v>2</v>
      </c>
      <c r="I11" s="20">
        <v>154</v>
      </c>
      <c r="J11" s="20">
        <v>0</v>
      </c>
      <c r="K11" s="20">
        <v>0</v>
      </c>
      <c r="L11" s="20">
        <v>154</v>
      </c>
      <c r="M11" s="22">
        <v>1</v>
      </c>
      <c r="N11" s="23">
        <f t="shared" si="0"/>
        <v>77</v>
      </c>
      <c r="O11" s="23">
        <f t="shared" si="1"/>
        <v>77</v>
      </c>
    </row>
    <row r="12" spans="2:15">
      <c r="B12" s="19" t="s">
        <v>15</v>
      </c>
      <c r="C12" s="19" t="s">
        <v>16</v>
      </c>
      <c r="D12" s="18" t="s">
        <v>17</v>
      </c>
      <c r="E12" s="18" t="s">
        <v>26</v>
      </c>
      <c r="F12" s="18" t="s">
        <v>27</v>
      </c>
      <c r="G12" s="20">
        <v>7000</v>
      </c>
      <c r="H12" s="21">
        <v>2</v>
      </c>
      <c r="I12" s="20">
        <v>140</v>
      </c>
      <c r="J12" s="20">
        <v>0</v>
      </c>
      <c r="K12" s="20">
        <v>0</v>
      </c>
      <c r="L12" s="20">
        <v>140</v>
      </c>
      <c r="M12" s="22">
        <v>1</v>
      </c>
      <c r="N12" s="23">
        <f t="shared" si="0"/>
        <v>70</v>
      </c>
      <c r="O12" s="23">
        <f t="shared" si="1"/>
        <v>70</v>
      </c>
    </row>
    <row r="13" spans="2:15">
      <c r="B13" s="18" t="s">
        <v>28</v>
      </c>
      <c r="C13" s="19" t="s">
        <v>29</v>
      </c>
      <c r="D13" s="18" t="s">
        <v>17</v>
      </c>
      <c r="E13" s="18" t="s">
        <v>30</v>
      </c>
      <c r="F13" s="18" t="s">
        <v>31</v>
      </c>
      <c r="G13" s="20">
        <v>19200</v>
      </c>
      <c r="H13" s="21">
        <v>2</v>
      </c>
      <c r="I13" s="20">
        <v>384</v>
      </c>
      <c r="J13" s="20">
        <v>0</v>
      </c>
      <c r="K13" s="20">
        <v>0</v>
      </c>
      <c r="L13" s="20">
        <v>384</v>
      </c>
      <c r="M13" s="22">
        <v>1</v>
      </c>
      <c r="N13" s="23">
        <f t="shared" si="0"/>
        <v>192</v>
      </c>
      <c r="O13" s="23">
        <f t="shared" si="1"/>
        <v>192</v>
      </c>
    </row>
    <row r="14" spans="2:15">
      <c r="B14" s="19" t="s">
        <v>28</v>
      </c>
      <c r="C14" s="19" t="s">
        <v>29</v>
      </c>
      <c r="D14" s="18" t="s">
        <v>17</v>
      </c>
      <c r="E14" s="18" t="s">
        <v>32</v>
      </c>
      <c r="F14" s="18" t="s">
        <v>31</v>
      </c>
      <c r="G14" s="20">
        <v>8800</v>
      </c>
      <c r="H14" s="21">
        <v>2</v>
      </c>
      <c r="I14" s="20">
        <v>176</v>
      </c>
      <c r="J14" s="20">
        <v>0</v>
      </c>
      <c r="K14" s="20">
        <v>0</v>
      </c>
      <c r="L14" s="20">
        <v>176</v>
      </c>
      <c r="M14" s="22">
        <v>1</v>
      </c>
      <c r="N14" s="23">
        <f t="shared" si="0"/>
        <v>88</v>
      </c>
      <c r="O14" s="23">
        <f t="shared" si="1"/>
        <v>88</v>
      </c>
    </row>
    <row r="15" spans="2:15">
      <c r="B15" s="19" t="s">
        <v>28</v>
      </c>
      <c r="C15" s="19" t="s">
        <v>29</v>
      </c>
      <c r="D15" s="18" t="s">
        <v>17</v>
      </c>
      <c r="E15" s="18" t="s">
        <v>33</v>
      </c>
      <c r="F15" s="18" t="s">
        <v>31</v>
      </c>
      <c r="G15" s="20">
        <v>21600</v>
      </c>
      <c r="H15" s="21">
        <v>2</v>
      </c>
      <c r="I15" s="20">
        <v>432</v>
      </c>
      <c r="J15" s="20">
        <v>0</v>
      </c>
      <c r="K15" s="20">
        <v>0</v>
      </c>
      <c r="L15" s="20">
        <v>432</v>
      </c>
      <c r="M15" s="22">
        <v>1</v>
      </c>
      <c r="N15" s="23">
        <f t="shared" si="0"/>
        <v>216</v>
      </c>
      <c r="O15" s="23">
        <f t="shared" si="1"/>
        <v>216</v>
      </c>
    </row>
    <row r="16" spans="2:15">
      <c r="B16" s="19" t="s">
        <v>28</v>
      </c>
      <c r="C16" s="19" t="s">
        <v>29</v>
      </c>
      <c r="D16" s="18" t="s">
        <v>17</v>
      </c>
      <c r="E16" s="18" t="s">
        <v>34</v>
      </c>
      <c r="F16" s="18" t="s">
        <v>31</v>
      </c>
      <c r="G16" s="20">
        <v>8400</v>
      </c>
      <c r="H16" s="21">
        <v>2</v>
      </c>
      <c r="I16" s="20">
        <v>168</v>
      </c>
      <c r="J16" s="20">
        <v>0</v>
      </c>
      <c r="K16" s="20">
        <v>0</v>
      </c>
      <c r="L16" s="20">
        <v>168</v>
      </c>
      <c r="M16" s="22">
        <v>1</v>
      </c>
      <c r="N16" s="23">
        <f t="shared" si="0"/>
        <v>84</v>
      </c>
      <c r="O16" s="23">
        <f t="shared" si="1"/>
        <v>84</v>
      </c>
    </row>
    <row r="17" spans="2:15">
      <c r="B17" s="19" t="s">
        <v>28</v>
      </c>
      <c r="C17" s="19" t="s">
        <v>29</v>
      </c>
      <c r="D17" s="18" t="s">
        <v>17</v>
      </c>
      <c r="E17" s="18" t="s">
        <v>35</v>
      </c>
      <c r="F17" s="18" t="s">
        <v>36</v>
      </c>
      <c r="G17" s="20">
        <v>21600</v>
      </c>
      <c r="H17" s="21">
        <v>2</v>
      </c>
      <c r="I17" s="20">
        <v>432</v>
      </c>
      <c r="J17" s="20">
        <v>0</v>
      </c>
      <c r="K17" s="20">
        <v>0</v>
      </c>
      <c r="L17" s="20">
        <v>432</v>
      </c>
      <c r="M17" s="22">
        <v>1</v>
      </c>
      <c r="N17" s="23">
        <f t="shared" si="0"/>
        <v>216</v>
      </c>
      <c r="O17" s="23">
        <f t="shared" si="1"/>
        <v>216</v>
      </c>
    </row>
    <row r="18" spans="2:15">
      <c r="B18" s="19" t="s">
        <v>28</v>
      </c>
      <c r="C18" s="19" t="s">
        <v>29</v>
      </c>
      <c r="D18" s="18" t="s">
        <v>17</v>
      </c>
      <c r="E18" s="18" t="s">
        <v>37</v>
      </c>
      <c r="F18" s="18" t="s">
        <v>38</v>
      </c>
      <c r="G18" s="20">
        <v>20400</v>
      </c>
      <c r="H18" s="21">
        <v>2</v>
      </c>
      <c r="I18" s="20">
        <v>408</v>
      </c>
      <c r="J18" s="20">
        <v>0</v>
      </c>
      <c r="K18" s="20">
        <v>0</v>
      </c>
      <c r="L18" s="20">
        <v>408</v>
      </c>
      <c r="M18" s="22">
        <v>1</v>
      </c>
      <c r="N18" s="23">
        <f t="shared" si="0"/>
        <v>204</v>
      </c>
      <c r="O18" s="23">
        <f t="shared" si="1"/>
        <v>204</v>
      </c>
    </row>
    <row r="19" spans="2:15">
      <c r="B19" s="18" t="s">
        <v>39</v>
      </c>
      <c r="C19" s="19" t="s">
        <v>40</v>
      </c>
      <c r="D19" s="18" t="s">
        <v>17</v>
      </c>
      <c r="E19" s="18" t="s">
        <v>41</v>
      </c>
      <c r="F19" s="18" t="s">
        <v>42</v>
      </c>
      <c r="G19" s="20">
        <v>18450</v>
      </c>
      <c r="H19" s="21">
        <v>2</v>
      </c>
      <c r="I19" s="20">
        <v>369</v>
      </c>
      <c r="J19" s="20">
        <v>0</v>
      </c>
      <c r="K19" s="20">
        <v>0</v>
      </c>
      <c r="L19" s="20">
        <v>369</v>
      </c>
      <c r="M19" s="22">
        <v>1</v>
      </c>
      <c r="N19" s="23">
        <f t="shared" si="0"/>
        <v>184.5</v>
      </c>
      <c r="O19" s="23">
        <f t="shared" si="1"/>
        <v>184.5</v>
      </c>
    </row>
    <row r="20" spans="2:15">
      <c r="B20" s="19" t="s">
        <v>39</v>
      </c>
      <c r="C20" s="19" t="s">
        <v>40</v>
      </c>
      <c r="D20" s="18" t="s">
        <v>17</v>
      </c>
      <c r="E20" s="18" t="s">
        <v>43</v>
      </c>
      <c r="F20" s="18" t="s">
        <v>42</v>
      </c>
      <c r="G20" s="20">
        <v>72200</v>
      </c>
      <c r="H20" s="21">
        <v>2</v>
      </c>
      <c r="I20" s="20">
        <v>1444</v>
      </c>
      <c r="J20" s="20">
        <v>0</v>
      </c>
      <c r="K20" s="20">
        <v>0</v>
      </c>
      <c r="L20" s="20">
        <v>1444</v>
      </c>
      <c r="M20" s="22">
        <v>1</v>
      </c>
      <c r="N20" s="23">
        <f t="shared" si="0"/>
        <v>722</v>
      </c>
      <c r="O20" s="23">
        <f t="shared" si="1"/>
        <v>722</v>
      </c>
    </row>
    <row r="21" spans="2:15">
      <c r="B21" s="19" t="s">
        <v>39</v>
      </c>
      <c r="C21" s="19" t="s">
        <v>40</v>
      </c>
      <c r="D21" s="18" t="s">
        <v>17</v>
      </c>
      <c r="E21" s="18" t="s">
        <v>44</v>
      </c>
      <c r="F21" s="18" t="s">
        <v>45</v>
      </c>
      <c r="G21" s="20">
        <v>24000</v>
      </c>
      <c r="H21" s="21">
        <v>2</v>
      </c>
      <c r="I21" s="20">
        <v>480</v>
      </c>
      <c r="J21" s="20">
        <v>0</v>
      </c>
      <c r="K21" s="20">
        <v>0</v>
      </c>
      <c r="L21" s="20">
        <v>480</v>
      </c>
      <c r="M21" s="22">
        <v>1</v>
      </c>
      <c r="N21" s="23">
        <f t="shared" si="0"/>
        <v>240</v>
      </c>
      <c r="O21" s="23">
        <f t="shared" si="1"/>
        <v>240</v>
      </c>
    </row>
    <row r="22" spans="2:15">
      <c r="B22" s="19" t="s">
        <v>39</v>
      </c>
      <c r="C22" s="19" t="s">
        <v>40</v>
      </c>
      <c r="D22" s="18" t="s">
        <v>17</v>
      </c>
      <c r="E22" s="18" t="s">
        <v>46</v>
      </c>
      <c r="F22" s="18" t="s">
        <v>47</v>
      </c>
      <c r="G22" s="20">
        <v>26307</v>
      </c>
      <c r="H22" s="21">
        <v>2</v>
      </c>
      <c r="I22" s="20">
        <v>526</v>
      </c>
      <c r="J22" s="20">
        <v>0</v>
      </c>
      <c r="K22" s="20">
        <v>0</v>
      </c>
      <c r="L22" s="20">
        <v>526</v>
      </c>
      <c r="M22" s="22">
        <v>1</v>
      </c>
      <c r="N22" s="23">
        <f t="shared" si="0"/>
        <v>263.07</v>
      </c>
      <c r="O22" s="23">
        <f t="shared" si="1"/>
        <v>262.93</v>
      </c>
    </row>
    <row r="23" spans="2:15">
      <c r="B23" s="19" t="s">
        <v>39</v>
      </c>
      <c r="C23" s="19" t="s">
        <v>40</v>
      </c>
      <c r="D23" s="18" t="s">
        <v>17</v>
      </c>
      <c r="E23" s="18" t="s">
        <v>48</v>
      </c>
      <c r="F23" s="18" t="s">
        <v>47</v>
      </c>
      <c r="G23" s="20">
        <v>116373</v>
      </c>
      <c r="H23" s="21">
        <v>2</v>
      </c>
      <c r="I23" s="20">
        <v>2327</v>
      </c>
      <c r="J23" s="20">
        <v>0</v>
      </c>
      <c r="K23" s="20">
        <v>0</v>
      </c>
      <c r="L23" s="20">
        <v>2327</v>
      </c>
      <c r="M23" s="22">
        <v>1</v>
      </c>
      <c r="N23" s="23">
        <f t="shared" si="0"/>
        <v>1163.73</v>
      </c>
      <c r="O23" s="23">
        <f t="shared" si="1"/>
        <v>1163.27</v>
      </c>
    </row>
    <row r="24" spans="2:15">
      <c r="B24" s="19" t="s">
        <v>39</v>
      </c>
      <c r="C24" s="19" t="s">
        <v>40</v>
      </c>
      <c r="D24" s="18" t="s">
        <v>17</v>
      </c>
      <c r="E24" s="18" t="s">
        <v>49</v>
      </c>
      <c r="F24" s="18" t="s">
        <v>50</v>
      </c>
      <c r="G24" s="20">
        <v>12639</v>
      </c>
      <c r="H24" s="21">
        <v>2</v>
      </c>
      <c r="I24" s="20">
        <v>253</v>
      </c>
      <c r="J24" s="20">
        <v>0</v>
      </c>
      <c r="K24" s="20">
        <v>0</v>
      </c>
      <c r="L24" s="20">
        <v>253</v>
      </c>
      <c r="M24" s="22">
        <v>1</v>
      </c>
      <c r="N24" s="23">
        <f t="shared" si="0"/>
        <v>126.39</v>
      </c>
      <c r="O24" s="23">
        <f t="shared" si="1"/>
        <v>126.61</v>
      </c>
    </row>
    <row r="25" spans="2:15">
      <c r="B25" s="19" t="s">
        <v>39</v>
      </c>
      <c r="C25" s="19" t="s">
        <v>40</v>
      </c>
      <c r="D25" s="18" t="s">
        <v>17</v>
      </c>
      <c r="E25" s="18" t="s">
        <v>51</v>
      </c>
      <c r="F25" s="18" t="s">
        <v>50</v>
      </c>
      <c r="G25" s="20">
        <v>125850</v>
      </c>
      <c r="H25" s="21">
        <v>2</v>
      </c>
      <c r="I25" s="20">
        <v>2517</v>
      </c>
      <c r="J25" s="20">
        <v>0</v>
      </c>
      <c r="K25" s="20">
        <v>0</v>
      </c>
      <c r="L25" s="20">
        <v>2517</v>
      </c>
      <c r="M25" s="22">
        <v>1</v>
      </c>
      <c r="N25" s="23">
        <f t="shared" si="0"/>
        <v>1258.5</v>
      </c>
      <c r="O25" s="23">
        <f t="shared" si="1"/>
        <v>1258.5</v>
      </c>
    </row>
    <row r="26" spans="2:15">
      <c r="B26" s="19" t="s">
        <v>39</v>
      </c>
      <c r="C26" s="19" t="s">
        <v>40</v>
      </c>
      <c r="D26" s="18" t="s">
        <v>17</v>
      </c>
      <c r="E26" s="18" t="s">
        <v>52</v>
      </c>
      <c r="F26" s="18" t="s">
        <v>53</v>
      </c>
      <c r="G26" s="20">
        <v>135400</v>
      </c>
      <c r="H26" s="21">
        <v>2</v>
      </c>
      <c r="I26" s="20">
        <v>2708</v>
      </c>
      <c r="J26" s="20">
        <v>0</v>
      </c>
      <c r="K26" s="20">
        <v>0</v>
      </c>
      <c r="L26" s="20">
        <v>2708</v>
      </c>
      <c r="M26" s="22">
        <v>1</v>
      </c>
      <c r="N26" s="23">
        <f t="shared" si="0"/>
        <v>1354</v>
      </c>
      <c r="O26" s="23">
        <f t="shared" si="1"/>
        <v>1354</v>
      </c>
    </row>
    <row r="27" spans="2:15">
      <c r="B27" s="19" t="s">
        <v>39</v>
      </c>
      <c r="C27" s="19" t="s">
        <v>40</v>
      </c>
      <c r="D27" s="18" t="s">
        <v>17</v>
      </c>
      <c r="E27" s="18" t="s">
        <v>54</v>
      </c>
      <c r="F27" s="18" t="s">
        <v>53</v>
      </c>
      <c r="G27" s="20">
        <v>18626</v>
      </c>
      <c r="H27" s="21">
        <v>2</v>
      </c>
      <c r="I27" s="20">
        <v>373</v>
      </c>
      <c r="J27" s="20">
        <v>0</v>
      </c>
      <c r="K27" s="20">
        <v>0</v>
      </c>
      <c r="L27" s="20">
        <v>373</v>
      </c>
      <c r="M27" s="22">
        <v>1</v>
      </c>
      <c r="N27" s="23">
        <f t="shared" si="0"/>
        <v>186.26</v>
      </c>
      <c r="O27" s="23">
        <f t="shared" si="1"/>
        <v>186.74</v>
      </c>
    </row>
    <row r="28" spans="2:15">
      <c r="B28" s="19" t="s">
        <v>39</v>
      </c>
      <c r="C28" s="19" t="s">
        <v>40</v>
      </c>
      <c r="D28" s="18" t="s">
        <v>17</v>
      </c>
      <c r="E28" s="18" t="s">
        <v>55</v>
      </c>
      <c r="F28" s="18" t="s">
        <v>23</v>
      </c>
      <c r="G28" s="20">
        <v>72500</v>
      </c>
      <c r="H28" s="21">
        <v>2</v>
      </c>
      <c r="I28" s="20">
        <v>1450</v>
      </c>
      <c r="J28" s="20">
        <v>0</v>
      </c>
      <c r="K28" s="20">
        <v>0</v>
      </c>
      <c r="L28" s="20">
        <v>1450</v>
      </c>
      <c r="M28" s="22">
        <v>1</v>
      </c>
      <c r="N28" s="23">
        <f t="shared" si="0"/>
        <v>725</v>
      </c>
      <c r="O28" s="23">
        <f t="shared" si="1"/>
        <v>725</v>
      </c>
    </row>
    <row r="29" spans="2:15">
      <c r="B29" s="19" t="s">
        <v>39</v>
      </c>
      <c r="C29" s="19" t="s">
        <v>40</v>
      </c>
      <c r="D29" s="18" t="s">
        <v>17</v>
      </c>
      <c r="E29" s="18" t="s">
        <v>56</v>
      </c>
      <c r="F29" s="18" t="s">
        <v>23</v>
      </c>
      <c r="G29" s="20">
        <v>42450</v>
      </c>
      <c r="H29" s="21">
        <v>2</v>
      </c>
      <c r="I29" s="20">
        <v>849</v>
      </c>
      <c r="J29" s="20">
        <v>0</v>
      </c>
      <c r="K29" s="20">
        <v>0</v>
      </c>
      <c r="L29" s="20">
        <v>849</v>
      </c>
      <c r="M29" s="22">
        <v>1</v>
      </c>
      <c r="N29" s="23">
        <f t="shared" si="0"/>
        <v>424.5</v>
      </c>
      <c r="O29" s="23">
        <f t="shared" si="1"/>
        <v>424.5</v>
      </c>
    </row>
    <row r="30" spans="2:15">
      <c r="B30" s="19" t="s">
        <v>39</v>
      </c>
      <c r="C30" s="19" t="s">
        <v>40</v>
      </c>
      <c r="D30" s="18" t="s">
        <v>17</v>
      </c>
      <c r="E30" s="18" t="s">
        <v>57</v>
      </c>
      <c r="F30" s="18" t="s">
        <v>25</v>
      </c>
      <c r="G30" s="20">
        <v>23850</v>
      </c>
      <c r="H30" s="21">
        <v>2</v>
      </c>
      <c r="I30" s="20">
        <v>477</v>
      </c>
      <c r="J30" s="20">
        <v>0</v>
      </c>
      <c r="K30" s="20">
        <v>0</v>
      </c>
      <c r="L30" s="20">
        <v>477</v>
      </c>
      <c r="M30" s="22">
        <v>1</v>
      </c>
      <c r="N30" s="23">
        <f t="shared" si="0"/>
        <v>238.5</v>
      </c>
      <c r="O30" s="23">
        <f t="shared" si="1"/>
        <v>238.5</v>
      </c>
    </row>
    <row r="31" spans="2:15">
      <c r="B31" s="19" t="s">
        <v>39</v>
      </c>
      <c r="C31" s="19" t="s">
        <v>40</v>
      </c>
      <c r="D31" s="18" t="s">
        <v>17</v>
      </c>
      <c r="E31" s="20">
        <v>718002</v>
      </c>
      <c r="F31" s="18" t="s">
        <v>58</v>
      </c>
      <c r="G31" s="20">
        <v>99700</v>
      </c>
      <c r="H31" s="21">
        <v>2</v>
      </c>
      <c r="I31" s="20">
        <v>1994</v>
      </c>
      <c r="J31" s="20">
        <v>0</v>
      </c>
      <c r="K31" s="20">
        <v>0</v>
      </c>
      <c r="L31" s="20">
        <v>1994</v>
      </c>
      <c r="M31" s="22">
        <v>1</v>
      </c>
      <c r="N31" s="23">
        <f t="shared" si="0"/>
        <v>997</v>
      </c>
      <c r="O31" s="23">
        <f t="shared" si="1"/>
        <v>997</v>
      </c>
    </row>
    <row r="32" spans="2:15">
      <c r="B32" s="19" t="s">
        <v>39</v>
      </c>
      <c r="C32" s="19" t="s">
        <v>40</v>
      </c>
      <c r="D32" s="18" t="s">
        <v>17</v>
      </c>
      <c r="E32" s="18" t="s">
        <v>59</v>
      </c>
      <c r="F32" s="18" t="s">
        <v>60</v>
      </c>
      <c r="G32" s="20">
        <v>89150</v>
      </c>
      <c r="H32" s="21">
        <v>2</v>
      </c>
      <c r="I32" s="20">
        <v>1783</v>
      </c>
      <c r="J32" s="20">
        <v>0</v>
      </c>
      <c r="K32" s="20">
        <v>0</v>
      </c>
      <c r="L32" s="20">
        <v>1783</v>
      </c>
      <c r="M32" s="22">
        <v>1</v>
      </c>
      <c r="N32" s="23">
        <f t="shared" si="0"/>
        <v>891.5</v>
      </c>
      <c r="O32" s="23">
        <f t="shared" si="1"/>
        <v>891.5</v>
      </c>
    </row>
    <row r="33" spans="2:15">
      <c r="B33" s="19" t="s">
        <v>39</v>
      </c>
      <c r="C33" s="19" t="s">
        <v>40</v>
      </c>
      <c r="D33" s="18" t="s">
        <v>17</v>
      </c>
      <c r="E33" s="18" t="s">
        <v>61</v>
      </c>
      <c r="F33" s="18" t="s">
        <v>60</v>
      </c>
      <c r="G33" s="20">
        <v>37750</v>
      </c>
      <c r="H33" s="21">
        <v>2</v>
      </c>
      <c r="I33" s="20">
        <v>755</v>
      </c>
      <c r="J33" s="20">
        <v>0</v>
      </c>
      <c r="K33" s="20">
        <v>0</v>
      </c>
      <c r="L33" s="20">
        <v>755</v>
      </c>
      <c r="M33" s="22">
        <v>1</v>
      </c>
      <c r="N33" s="23">
        <f t="shared" si="0"/>
        <v>377.5</v>
      </c>
      <c r="O33" s="23">
        <f t="shared" si="1"/>
        <v>377.5</v>
      </c>
    </row>
    <row r="34" spans="2:15">
      <c r="B34" s="19" t="s">
        <v>39</v>
      </c>
      <c r="C34" s="19" t="s">
        <v>40</v>
      </c>
      <c r="D34" s="18" t="s">
        <v>17</v>
      </c>
      <c r="E34" s="18" t="s">
        <v>62</v>
      </c>
      <c r="F34" s="18" t="s">
        <v>27</v>
      </c>
      <c r="G34" s="20">
        <v>31700</v>
      </c>
      <c r="H34" s="21">
        <v>2</v>
      </c>
      <c r="I34" s="20">
        <v>634</v>
      </c>
      <c r="J34" s="20">
        <v>0</v>
      </c>
      <c r="K34" s="20">
        <v>0</v>
      </c>
      <c r="L34" s="20">
        <v>634</v>
      </c>
      <c r="M34" s="22">
        <v>1</v>
      </c>
      <c r="N34" s="23">
        <f t="shared" si="0"/>
        <v>317</v>
      </c>
      <c r="O34" s="23">
        <f t="shared" si="1"/>
        <v>317</v>
      </c>
    </row>
    <row r="35" spans="2:15">
      <c r="B35" s="19" t="s">
        <v>39</v>
      </c>
      <c r="C35" s="19" t="s">
        <v>40</v>
      </c>
      <c r="D35" s="18" t="s">
        <v>17</v>
      </c>
      <c r="E35" s="18" t="s">
        <v>63</v>
      </c>
      <c r="F35" s="18" t="s">
        <v>64</v>
      </c>
      <c r="G35" s="20">
        <v>79800</v>
      </c>
      <c r="H35" s="21">
        <v>2</v>
      </c>
      <c r="I35" s="20">
        <v>1596</v>
      </c>
      <c r="J35" s="20">
        <v>0</v>
      </c>
      <c r="K35" s="20">
        <v>0</v>
      </c>
      <c r="L35" s="20">
        <v>1596</v>
      </c>
      <c r="M35" s="22">
        <v>1</v>
      </c>
      <c r="N35" s="23">
        <f t="shared" si="0"/>
        <v>798</v>
      </c>
      <c r="O35" s="23">
        <f t="shared" si="1"/>
        <v>798</v>
      </c>
    </row>
    <row r="36" spans="2:15">
      <c r="B36" s="19" t="s">
        <v>39</v>
      </c>
      <c r="C36" s="19" t="s">
        <v>40</v>
      </c>
      <c r="D36" s="18" t="s">
        <v>17</v>
      </c>
      <c r="E36" s="18" t="s">
        <v>65</v>
      </c>
      <c r="F36" s="18" t="s">
        <v>66</v>
      </c>
      <c r="G36" s="20">
        <v>31450</v>
      </c>
      <c r="H36" s="21">
        <v>2</v>
      </c>
      <c r="I36" s="20">
        <v>629</v>
      </c>
      <c r="J36" s="20">
        <v>0</v>
      </c>
      <c r="K36" s="20">
        <v>0</v>
      </c>
      <c r="L36" s="20">
        <v>629</v>
      </c>
      <c r="M36" s="22">
        <v>1</v>
      </c>
      <c r="N36" s="23">
        <f t="shared" si="0"/>
        <v>314.5</v>
      </c>
      <c r="O36" s="23">
        <f t="shared" si="1"/>
        <v>314.5</v>
      </c>
    </row>
    <row r="37" spans="2:15">
      <c r="B37" s="19" t="s">
        <v>39</v>
      </c>
      <c r="C37" s="19" t="s">
        <v>40</v>
      </c>
      <c r="D37" s="18" t="s">
        <v>17</v>
      </c>
      <c r="E37" s="18" t="s">
        <v>67</v>
      </c>
      <c r="F37" s="18" t="s">
        <v>66</v>
      </c>
      <c r="G37" s="20">
        <v>140150</v>
      </c>
      <c r="H37" s="21">
        <v>2</v>
      </c>
      <c r="I37" s="20">
        <v>2803</v>
      </c>
      <c r="J37" s="20">
        <v>0</v>
      </c>
      <c r="K37" s="20">
        <v>0</v>
      </c>
      <c r="L37" s="20">
        <v>2803</v>
      </c>
      <c r="M37" s="22">
        <v>1</v>
      </c>
      <c r="N37" s="23">
        <f t="shared" si="0"/>
        <v>1401.5</v>
      </c>
      <c r="O37" s="23">
        <f t="shared" si="1"/>
        <v>1401.5</v>
      </c>
    </row>
    <row r="38" spans="2:15">
      <c r="B38" s="18" t="s">
        <v>68</v>
      </c>
      <c r="C38" s="19" t="s">
        <v>69</v>
      </c>
      <c r="D38" s="18" t="s">
        <v>17</v>
      </c>
      <c r="E38" s="18" t="s">
        <v>70</v>
      </c>
      <c r="F38" s="18" t="s">
        <v>71</v>
      </c>
      <c r="G38" s="20">
        <v>8925</v>
      </c>
      <c r="H38" s="21">
        <v>2</v>
      </c>
      <c r="I38" s="20">
        <v>179</v>
      </c>
      <c r="J38" s="20">
        <v>0</v>
      </c>
      <c r="K38" s="20">
        <v>0</v>
      </c>
      <c r="L38" s="20">
        <v>179</v>
      </c>
      <c r="M38" s="22">
        <v>1</v>
      </c>
      <c r="N38" s="23">
        <f t="shared" si="0"/>
        <v>89.25</v>
      </c>
      <c r="O38" s="23">
        <f t="shared" si="1"/>
        <v>89.75</v>
      </c>
    </row>
    <row r="39" spans="2:15">
      <c r="B39" s="19" t="s">
        <v>68</v>
      </c>
      <c r="C39" s="19" t="s">
        <v>69</v>
      </c>
      <c r="D39" s="18" t="s">
        <v>17</v>
      </c>
      <c r="E39" s="18" t="s">
        <v>72</v>
      </c>
      <c r="F39" s="18" t="s">
        <v>73</v>
      </c>
      <c r="G39" s="20">
        <v>8950</v>
      </c>
      <c r="H39" s="21">
        <v>2</v>
      </c>
      <c r="I39" s="20">
        <v>179</v>
      </c>
      <c r="J39" s="20">
        <v>0</v>
      </c>
      <c r="K39" s="20">
        <v>0</v>
      </c>
      <c r="L39" s="20">
        <v>179</v>
      </c>
      <c r="M39" s="22">
        <v>1</v>
      </c>
      <c r="N39" s="23">
        <f t="shared" si="0"/>
        <v>89.5</v>
      </c>
      <c r="O39" s="23">
        <f t="shared" si="1"/>
        <v>89.5</v>
      </c>
    </row>
    <row r="40" spans="2:15">
      <c r="B40" s="19" t="s">
        <v>68</v>
      </c>
      <c r="C40" s="19" t="s">
        <v>69</v>
      </c>
      <c r="D40" s="18" t="s">
        <v>17</v>
      </c>
      <c r="E40" s="18" t="s">
        <v>74</v>
      </c>
      <c r="F40" s="18" t="s">
        <v>75</v>
      </c>
      <c r="G40" s="20">
        <v>8950</v>
      </c>
      <c r="H40" s="21">
        <v>2</v>
      </c>
      <c r="I40" s="20">
        <v>179</v>
      </c>
      <c r="J40" s="20">
        <v>0</v>
      </c>
      <c r="K40" s="20">
        <v>0</v>
      </c>
      <c r="L40" s="20">
        <v>179</v>
      </c>
      <c r="M40" s="22">
        <v>1</v>
      </c>
      <c r="N40" s="23">
        <f t="shared" si="0"/>
        <v>89.5</v>
      </c>
      <c r="O40" s="23">
        <f t="shared" si="1"/>
        <v>89.5</v>
      </c>
    </row>
    <row r="41" spans="2:15">
      <c r="B41" s="19" t="s">
        <v>68</v>
      </c>
      <c r="C41" s="19" t="s">
        <v>69</v>
      </c>
      <c r="D41" s="18" t="s">
        <v>17</v>
      </c>
      <c r="E41" s="18" t="s">
        <v>76</v>
      </c>
      <c r="F41" s="18" t="s">
        <v>27</v>
      </c>
      <c r="G41" s="20">
        <v>8950</v>
      </c>
      <c r="H41" s="21">
        <v>2</v>
      </c>
      <c r="I41" s="20">
        <v>179</v>
      </c>
      <c r="J41" s="20">
        <v>0</v>
      </c>
      <c r="K41" s="20">
        <v>0</v>
      </c>
      <c r="L41" s="20">
        <v>179</v>
      </c>
      <c r="M41" s="22">
        <v>1</v>
      </c>
      <c r="N41" s="23">
        <f t="shared" si="0"/>
        <v>89.5</v>
      </c>
      <c r="O41" s="23">
        <f t="shared" si="1"/>
        <v>89.5</v>
      </c>
    </row>
    <row r="42" spans="2:15">
      <c r="B42" s="19" t="s">
        <v>68</v>
      </c>
      <c r="C42" s="19" t="s">
        <v>69</v>
      </c>
      <c r="D42" s="18" t="s">
        <v>17</v>
      </c>
      <c r="E42" s="18" t="s">
        <v>77</v>
      </c>
      <c r="F42" s="18" t="s">
        <v>36</v>
      </c>
      <c r="G42" s="20">
        <v>8950</v>
      </c>
      <c r="H42" s="21">
        <v>2</v>
      </c>
      <c r="I42" s="20">
        <v>179</v>
      </c>
      <c r="J42" s="20">
        <v>0</v>
      </c>
      <c r="K42" s="20">
        <v>0</v>
      </c>
      <c r="L42" s="20">
        <v>179</v>
      </c>
      <c r="M42" s="22">
        <v>1</v>
      </c>
      <c r="N42" s="23">
        <f t="shared" si="0"/>
        <v>89.5</v>
      </c>
      <c r="O42" s="23">
        <f t="shared" si="1"/>
        <v>89.5</v>
      </c>
    </row>
    <row r="43" spans="2:15">
      <c r="B43" s="19" t="s">
        <v>68</v>
      </c>
      <c r="C43" s="19" t="s">
        <v>69</v>
      </c>
      <c r="D43" s="18" t="s">
        <v>17</v>
      </c>
      <c r="E43" s="18" t="s">
        <v>78</v>
      </c>
      <c r="F43" s="18" t="s">
        <v>38</v>
      </c>
      <c r="G43" s="20">
        <v>8950</v>
      </c>
      <c r="H43" s="21">
        <v>2</v>
      </c>
      <c r="I43" s="20">
        <v>179</v>
      </c>
      <c r="J43" s="20">
        <v>0</v>
      </c>
      <c r="K43" s="20">
        <v>0</v>
      </c>
      <c r="L43" s="20">
        <v>179</v>
      </c>
      <c r="M43" s="22">
        <v>1</v>
      </c>
      <c r="N43" s="23">
        <f t="shared" si="0"/>
        <v>89.5</v>
      </c>
      <c r="O43" s="23">
        <f t="shared" si="1"/>
        <v>89.5</v>
      </c>
    </row>
    <row r="44" spans="2:15">
      <c r="B44" s="19" t="s">
        <v>79</v>
      </c>
      <c r="C44" s="18" t="s">
        <v>80</v>
      </c>
      <c r="D44" s="18" t="s">
        <v>17</v>
      </c>
      <c r="E44" s="18" t="s">
        <v>81</v>
      </c>
      <c r="F44" s="18" t="s">
        <v>36</v>
      </c>
      <c r="G44" s="20">
        <v>13000</v>
      </c>
      <c r="H44" s="21">
        <v>2</v>
      </c>
      <c r="I44" s="20">
        <v>260</v>
      </c>
      <c r="J44" s="20">
        <v>0</v>
      </c>
      <c r="K44" s="20">
        <v>0</v>
      </c>
      <c r="L44" s="20">
        <v>260</v>
      </c>
      <c r="M44" s="22">
        <v>1</v>
      </c>
      <c r="N44" s="23">
        <f t="shared" si="0"/>
        <v>130</v>
      </c>
      <c r="O44" s="23">
        <f t="shared" si="1"/>
        <v>130</v>
      </c>
    </row>
    <row r="45" spans="2:15">
      <c r="B45" s="18" t="s">
        <v>82</v>
      </c>
      <c r="C45" s="19" t="s">
        <v>83</v>
      </c>
      <c r="D45" s="18" t="s">
        <v>17</v>
      </c>
      <c r="E45" s="18" t="s">
        <v>84</v>
      </c>
      <c r="F45" s="18" t="s">
        <v>85</v>
      </c>
      <c r="G45" s="20">
        <v>12818</v>
      </c>
      <c r="H45" s="21">
        <v>2</v>
      </c>
      <c r="I45" s="20">
        <v>257</v>
      </c>
      <c r="J45" s="20">
        <v>0</v>
      </c>
      <c r="K45" s="20">
        <v>0</v>
      </c>
      <c r="L45" s="20">
        <v>257</v>
      </c>
      <c r="M45" s="24">
        <v>1</v>
      </c>
      <c r="N45" s="23">
        <f t="shared" si="0"/>
        <v>128.18</v>
      </c>
      <c r="O45" s="23">
        <f t="shared" si="1"/>
        <v>128.82</v>
      </c>
    </row>
    <row r="46" spans="2:15">
      <c r="B46" s="19" t="s">
        <v>82</v>
      </c>
      <c r="C46" s="19" t="s">
        <v>83</v>
      </c>
      <c r="D46" s="18" t="s">
        <v>17</v>
      </c>
      <c r="E46" s="18" t="s">
        <v>86</v>
      </c>
      <c r="F46" s="18" t="s">
        <v>85</v>
      </c>
      <c r="G46" s="20">
        <v>17352</v>
      </c>
      <c r="H46" s="21">
        <v>2</v>
      </c>
      <c r="I46" s="20">
        <v>348</v>
      </c>
      <c r="J46" s="20">
        <v>0</v>
      </c>
      <c r="K46" s="20">
        <v>0</v>
      </c>
      <c r="L46" s="20">
        <v>348</v>
      </c>
      <c r="M46" s="24">
        <v>1</v>
      </c>
      <c r="N46" s="23">
        <f t="shared" si="0"/>
        <v>173.52</v>
      </c>
      <c r="O46" s="23">
        <f t="shared" si="1"/>
        <v>174.48</v>
      </c>
    </row>
    <row r="47" spans="2:15">
      <c r="B47" s="19" t="s">
        <v>82</v>
      </c>
      <c r="C47" s="19" t="s">
        <v>83</v>
      </c>
      <c r="D47" s="18" t="s">
        <v>17</v>
      </c>
      <c r="E47" s="18" t="s">
        <v>87</v>
      </c>
      <c r="F47" s="18" t="s">
        <v>88</v>
      </c>
      <c r="G47" s="20">
        <v>17350</v>
      </c>
      <c r="H47" s="21">
        <v>2</v>
      </c>
      <c r="I47" s="20">
        <v>347</v>
      </c>
      <c r="J47" s="20">
        <v>0</v>
      </c>
      <c r="K47" s="20">
        <v>0</v>
      </c>
      <c r="L47" s="20">
        <v>347</v>
      </c>
      <c r="M47" s="24">
        <v>1</v>
      </c>
      <c r="N47" s="23">
        <f t="shared" si="0"/>
        <v>173.5</v>
      </c>
      <c r="O47" s="23">
        <f t="shared" si="1"/>
        <v>173.5</v>
      </c>
    </row>
    <row r="48" spans="2:15">
      <c r="B48" s="19" t="s">
        <v>82</v>
      </c>
      <c r="C48" s="19" t="s">
        <v>83</v>
      </c>
      <c r="D48" s="18" t="s">
        <v>17</v>
      </c>
      <c r="E48" s="18" t="s">
        <v>89</v>
      </c>
      <c r="F48" s="18" t="s">
        <v>88</v>
      </c>
      <c r="G48" s="20">
        <v>2700</v>
      </c>
      <c r="H48" s="21">
        <v>2</v>
      </c>
      <c r="I48" s="20">
        <v>54</v>
      </c>
      <c r="J48" s="20">
        <v>0</v>
      </c>
      <c r="K48" s="20">
        <v>0</v>
      </c>
      <c r="L48" s="20">
        <v>54</v>
      </c>
      <c r="M48" s="24">
        <v>1</v>
      </c>
      <c r="N48" s="23">
        <f t="shared" si="0"/>
        <v>27</v>
      </c>
      <c r="O48" s="23">
        <f t="shared" si="1"/>
        <v>27</v>
      </c>
    </row>
    <row r="49" spans="2:15">
      <c r="B49" s="19" t="s">
        <v>82</v>
      </c>
      <c r="C49" s="19" t="s">
        <v>83</v>
      </c>
      <c r="D49" s="18" t="s">
        <v>17</v>
      </c>
      <c r="E49" s="18" t="s">
        <v>90</v>
      </c>
      <c r="F49" s="18" t="s">
        <v>88</v>
      </c>
      <c r="G49" s="20">
        <v>12800</v>
      </c>
      <c r="H49" s="21">
        <v>2</v>
      </c>
      <c r="I49" s="20">
        <v>256</v>
      </c>
      <c r="J49" s="20">
        <v>0</v>
      </c>
      <c r="K49" s="20">
        <v>0</v>
      </c>
      <c r="L49" s="20">
        <v>256</v>
      </c>
      <c r="M49" s="24">
        <v>1</v>
      </c>
      <c r="N49" s="23">
        <f t="shared" si="0"/>
        <v>128</v>
      </c>
      <c r="O49" s="23">
        <f t="shared" si="1"/>
        <v>128</v>
      </c>
    </row>
    <row r="50" spans="2:15">
      <c r="B50" s="19" t="s">
        <v>82</v>
      </c>
      <c r="C50" s="19" t="s">
        <v>83</v>
      </c>
      <c r="D50" s="18" t="s">
        <v>17</v>
      </c>
      <c r="E50" s="18" t="s">
        <v>91</v>
      </c>
      <c r="F50" s="18" t="s">
        <v>92</v>
      </c>
      <c r="G50" s="20">
        <v>4700</v>
      </c>
      <c r="H50" s="21">
        <v>2</v>
      </c>
      <c r="I50" s="20">
        <v>94</v>
      </c>
      <c r="J50" s="20">
        <v>0</v>
      </c>
      <c r="K50" s="20">
        <v>0</v>
      </c>
      <c r="L50" s="20">
        <v>94</v>
      </c>
      <c r="M50" s="24">
        <v>1</v>
      </c>
      <c r="N50" s="23">
        <f t="shared" si="0"/>
        <v>47</v>
      </c>
      <c r="O50" s="23">
        <f t="shared" si="1"/>
        <v>47</v>
      </c>
    </row>
    <row r="51" spans="2:15">
      <c r="B51" s="19" t="s">
        <v>82</v>
      </c>
      <c r="C51" s="19" t="s">
        <v>83</v>
      </c>
      <c r="D51" s="18" t="s">
        <v>17</v>
      </c>
      <c r="E51" s="18" t="s">
        <v>93</v>
      </c>
      <c r="F51" s="18" t="s">
        <v>94</v>
      </c>
      <c r="G51" s="20">
        <v>17350</v>
      </c>
      <c r="H51" s="21">
        <v>2</v>
      </c>
      <c r="I51" s="20">
        <v>347</v>
      </c>
      <c r="J51" s="20">
        <v>0</v>
      </c>
      <c r="K51" s="20">
        <v>0</v>
      </c>
      <c r="L51" s="20">
        <v>347</v>
      </c>
      <c r="M51" s="24">
        <v>1</v>
      </c>
      <c r="N51" s="23">
        <f t="shared" si="0"/>
        <v>173.5</v>
      </c>
      <c r="O51" s="23">
        <f t="shared" si="1"/>
        <v>173.5</v>
      </c>
    </row>
    <row r="52" spans="2:15">
      <c r="B52" s="19" t="s">
        <v>82</v>
      </c>
      <c r="C52" s="19" t="s">
        <v>83</v>
      </c>
      <c r="D52" s="18" t="s">
        <v>17</v>
      </c>
      <c r="E52" s="18" t="s">
        <v>95</v>
      </c>
      <c r="F52" s="18" t="s">
        <v>96</v>
      </c>
      <c r="G52" s="20">
        <v>8150</v>
      </c>
      <c r="H52" s="21">
        <v>2</v>
      </c>
      <c r="I52" s="20">
        <v>163</v>
      </c>
      <c r="J52" s="20">
        <v>0</v>
      </c>
      <c r="K52" s="20">
        <v>0</v>
      </c>
      <c r="L52" s="20">
        <v>163</v>
      </c>
      <c r="M52" s="24">
        <v>1</v>
      </c>
      <c r="N52" s="23">
        <f t="shared" si="0"/>
        <v>81.5</v>
      </c>
      <c r="O52" s="23">
        <f t="shared" si="1"/>
        <v>81.5</v>
      </c>
    </row>
    <row r="53" spans="2:15">
      <c r="B53" s="19" t="s">
        <v>97</v>
      </c>
      <c r="C53" s="18" t="s">
        <v>98</v>
      </c>
      <c r="D53" s="18" t="s">
        <v>17</v>
      </c>
      <c r="E53" s="18" t="s">
        <v>99</v>
      </c>
      <c r="F53" s="18" t="s">
        <v>45</v>
      </c>
      <c r="G53" s="20">
        <v>4600</v>
      </c>
      <c r="H53" s="21">
        <v>2</v>
      </c>
      <c r="I53" s="20">
        <v>92</v>
      </c>
      <c r="J53" s="20">
        <v>0</v>
      </c>
      <c r="K53" s="20">
        <v>0</v>
      </c>
      <c r="L53" s="20">
        <v>92</v>
      </c>
      <c r="M53" s="24">
        <v>1</v>
      </c>
      <c r="N53" s="23">
        <f t="shared" si="0"/>
        <v>46</v>
      </c>
      <c r="O53" s="23">
        <f t="shared" si="1"/>
        <v>46</v>
      </c>
    </row>
    <row r="54" spans="2:15">
      <c r="B54" s="19" t="s">
        <v>97</v>
      </c>
      <c r="C54" s="19" t="s">
        <v>98</v>
      </c>
      <c r="D54" s="18" t="s">
        <v>17</v>
      </c>
      <c r="E54" s="18" t="s">
        <v>100</v>
      </c>
      <c r="F54" s="18" t="s">
        <v>101</v>
      </c>
      <c r="G54" s="20">
        <v>1600</v>
      </c>
      <c r="H54" s="21">
        <v>2</v>
      </c>
      <c r="I54" s="20">
        <v>32</v>
      </c>
      <c r="J54" s="20">
        <v>0</v>
      </c>
      <c r="K54" s="20">
        <v>0</v>
      </c>
      <c r="L54" s="20">
        <v>32</v>
      </c>
      <c r="M54" s="24">
        <v>1</v>
      </c>
      <c r="N54" s="23">
        <f t="shared" si="0"/>
        <v>16</v>
      </c>
      <c r="O54" s="23">
        <f t="shared" si="1"/>
        <v>16</v>
      </c>
    </row>
    <row r="55" spans="2:15">
      <c r="B55" s="19" t="s">
        <v>97</v>
      </c>
      <c r="C55" s="19" t="s">
        <v>98</v>
      </c>
      <c r="D55" s="18" t="s">
        <v>17</v>
      </c>
      <c r="E55" s="18" t="s">
        <v>102</v>
      </c>
      <c r="F55" s="18" t="s">
        <v>101</v>
      </c>
      <c r="G55" s="20">
        <v>4600</v>
      </c>
      <c r="H55" s="21">
        <v>2</v>
      </c>
      <c r="I55" s="20">
        <v>92</v>
      </c>
      <c r="J55" s="20">
        <v>0</v>
      </c>
      <c r="K55" s="20">
        <v>0</v>
      </c>
      <c r="L55" s="20">
        <v>92</v>
      </c>
      <c r="M55" s="24">
        <v>1</v>
      </c>
      <c r="N55" s="23">
        <f t="shared" si="0"/>
        <v>46</v>
      </c>
      <c r="O55" s="23">
        <f t="shared" si="1"/>
        <v>46</v>
      </c>
    </row>
    <row r="56" spans="2:15">
      <c r="B56" s="19" t="s">
        <v>97</v>
      </c>
      <c r="C56" s="19" t="s">
        <v>98</v>
      </c>
      <c r="D56" s="18" t="s">
        <v>17</v>
      </c>
      <c r="E56" s="18" t="s">
        <v>103</v>
      </c>
      <c r="F56" s="18" t="s">
        <v>25</v>
      </c>
      <c r="G56" s="20">
        <v>1600</v>
      </c>
      <c r="H56" s="21">
        <v>2</v>
      </c>
      <c r="I56" s="20">
        <v>32</v>
      </c>
      <c r="J56" s="20">
        <v>0</v>
      </c>
      <c r="K56" s="20">
        <v>0</v>
      </c>
      <c r="L56" s="20">
        <v>32</v>
      </c>
      <c r="M56" s="24">
        <v>1</v>
      </c>
      <c r="N56" s="23">
        <f t="shared" si="0"/>
        <v>16</v>
      </c>
      <c r="O56" s="23">
        <f t="shared" si="1"/>
        <v>16</v>
      </c>
    </row>
    <row r="57" spans="2:15">
      <c r="B57" s="19" t="s">
        <v>97</v>
      </c>
      <c r="C57" s="19" t="s">
        <v>98</v>
      </c>
      <c r="D57" s="18" t="s">
        <v>17</v>
      </c>
      <c r="E57" s="18" t="s">
        <v>104</v>
      </c>
      <c r="F57" s="18" t="s">
        <v>25</v>
      </c>
      <c r="G57" s="20">
        <v>4600</v>
      </c>
      <c r="H57" s="21">
        <v>2</v>
      </c>
      <c r="I57" s="20">
        <v>92</v>
      </c>
      <c r="J57" s="20">
        <v>0</v>
      </c>
      <c r="K57" s="20">
        <v>0</v>
      </c>
      <c r="L57" s="20">
        <v>92</v>
      </c>
      <c r="M57" s="24">
        <v>1</v>
      </c>
      <c r="N57" s="23">
        <f t="shared" si="0"/>
        <v>46</v>
      </c>
      <c r="O57" s="23">
        <f t="shared" si="1"/>
        <v>46</v>
      </c>
    </row>
    <row r="58" spans="2:15">
      <c r="B58" s="19" t="s">
        <v>97</v>
      </c>
      <c r="C58" s="19" t="s">
        <v>98</v>
      </c>
      <c r="D58" s="18" t="s">
        <v>17</v>
      </c>
      <c r="E58" s="18" t="s">
        <v>105</v>
      </c>
      <c r="F58" s="18" t="s">
        <v>27</v>
      </c>
      <c r="G58" s="20">
        <v>4600</v>
      </c>
      <c r="H58" s="21">
        <v>2</v>
      </c>
      <c r="I58" s="20">
        <v>92</v>
      </c>
      <c r="J58" s="20">
        <v>0</v>
      </c>
      <c r="K58" s="20">
        <v>0</v>
      </c>
      <c r="L58" s="20">
        <v>92</v>
      </c>
      <c r="M58" s="24">
        <v>1</v>
      </c>
      <c r="N58" s="23">
        <f t="shared" si="0"/>
        <v>46</v>
      </c>
      <c r="O58" s="23">
        <f t="shared" si="1"/>
        <v>46</v>
      </c>
    </row>
    <row r="59" spans="2:15">
      <c r="B59" s="19" t="s">
        <v>97</v>
      </c>
      <c r="C59" s="19" t="s">
        <v>98</v>
      </c>
      <c r="D59" s="18" t="s">
        <v>17</v>
      </c>
      <c r="E59" s="18" t="s">
        <v>106</v>
      </c>
      <c r="F59" s="18" t="s">
        <v>27</v>
      </c>
      <c r="G59" s="20">
        <v>1600</v>
      </c>
      <c r="H59" s="21">
        <v>2</v>
      </c>
      <c r="I59" s="20">
        <v>32</v>
      </c>
      <c r="J59" s="20">
        <v>0</v>
      </c>
      <c r="K59" s="20">
        <v>0</v>
      </c>
      <c r="L59" s="20">
        <v>32</v>
      </c>
      <c r="M59" s="24">
        <v>1</v>
      </c>
      <c r="N59" s="23">
        <f t="shared" si="0"/>
        <v>16</v>
      </c>
      <c r="O59" s="23">
        <f t="shared" si="1"/>
        <v>16</v>
      </c>
    </row>
    <row r="60" spans="2:15">
      <c r="B60" s="19" t="s">
        <v>97</v>
      </c>
      <c r="C60" s="19" t="s">
        <v>98</v>
      </c>
      <c r="D60" s="18" t="s">
        <v>17</v>
      </c>
      <c r="E60" s="18" t="s">
        <v>107</v>
      </c>
      <c r="F60" s="18" t="s">
        <v>38</v>
      </c>
      <c r="G60" s="20">
        <v>4600</v>
      </c>
      <c r="H60" s="21">
        <v>2</v>
      </c>
      <c r="I60" s="20">
        <v>92</v>
      </c>
      <c r="J60" s="20">
        <v>0</v>
      </c>
      <c r="K60" s="20">
        <v>0</v>
      </c>
      <c r="L60" s="20">
        <v>92</v>
      </c>
      <c r="M60" s="24">
        <v>1</v>
      </c>
      <c r="N60" s="23">
        <f t="shared" si="0"/>
        <v>46</v>
      </c>
      <c r="O60" s="23">
        <f t="shared" si="1"/>
        <v>46</v>
      </c>
    </row>
    <row r="61" spans="2:15">
      <c r="B61" s="19" t="s">
        <v>97</v>
      </c>
      <c r="C61" s="19" t="s">
        <v>98</v>
      </c>
      <c r="D61" s="18" t="s">
        <v>17</v>
      </c>
      <c r="E61" s="18" t="s">
        <v>108</v>
      </c>
      <c r="F61" s="18" t="s">
        <v>38</v>
      </c>
      <c r="G61" s="20">
        <v>1600</v>
      </c>
      <c r="H61" s="21">
        <v>2</v>
      </c>
      <c r="I61" s="20">
        <v>32</v>
      </c>
      <c r="J61" s="20">
        <v>0</v>
      </c>
      <c r="K61" s="20">
        <v>0</v>
      </c>
      <c r="L61" s="20">
        <v>32</v>
      </c>
      <c r="M61" s="24">
        <v>1</v>
      </c>
      <c r="N61" s="23">
        <f t="shared" si="0"/>
        <v>16</v>
      </c>
      <c r="O61" s="23">
        <f t="shared" si="1"/>
        <v>16</v>
      </c>
    </row>
    <row r="62" spans="2:15">
      <c r="B62" s="18" t="s">
        <v>109</v>
      </c>
      <c r="C62" s="18" t="s">
        <v>110</v>
      </c>
      <c r="D62" s="18" t="s">
        <v>17</v>
      </c>
      <c r="E62" s="18" t="s">
        <v>111</v>
      </c>
      <c r="F62" s="18" t="s">
        <v>71</v>
      </c>
      <c r="G62" s="20">
        <v>21500</v>
      </c>
      <c r="H62" s="21">
        <v>2</v>
      </c>
      <c r="I62" s="20">
        <v>430</v>
      </c>
      <c r="J62" s="20">
        <v>0</v>
      </c>
      <c r="K62" s="20">
        <v>0</v>
      </c>
      <c r="L62" s="20">
        <v>430</v>
      </c>
      <c r="M62" s="24">
        <v>1</v>
      </c>
      <c r="N62" s="23">
        <f t="shared" si="0"/>
        <v>215</v>
      </c>
      <c r="O62" s="23">
        <f t="shared" si="1"/>
        <v>215</v>
      </c>
    </row>
    <row r="63" spans="2:15">
      <c r="B63" s="19" t="s">
        <v>109</v>
      </c>
      <c r="C63" s="19" t="s">
        <v>110</v>
      </c>
      <c r="D63" s="18" t="s">
        <v>17</v>
      </c>
      <c r="E63" s="18" t="s">
        <v>112</v>
      </c>
      <c r="F63" s="18" t="s">
        <v>27</v>
      </c>
      <c r="G63" s="20">
        <v>3500</v>
      </c>
      <c r="H63" s="21">
        <v>2</v>
      </c>
      <c r="I63" s="20">
        <v>70</v>
      </c>
      <c r="J63" s="20">
        <v>0</v>
      </c>
      <c r="K63" s="20">
        <v>0</v>
      </c>
      <c r="L63" s="20">
        <v>70</v>
      </c>
      <c r="M63" s="24">
        <v>1</v>
      </c>
      <c r="N63" s="23">
        <f t="shared" si="0"/>
        <v>35</v>
      </c>
      <c r="O63" s="23">
        <f t="shared" si="1"/>
        <v>35</v>
      </c>
    </row>
    <row r="64" spans="2:15">
      <c r="B64" s="19" t="s">
        <v>109</v>
      </c>
      <c r="C64" s="19" t="s">
        <v>110</v>
      </c>
      <c r="D64" s="18" t="s">
        <v>17</v>
      </c>
      <c r="E64" s="18" t="s">
        <v>113</v>
      </c>
      <c r="F64" s="18" t="s">
        <v>27</v>
      </c>
      <c r="G64" s="20">
        <v>4500</v>
      </c>
      <c r="H64" s="21">
        <v>2</v>
      </c>
      <c r="I64" s="20">
        <v>90</v>
      </c>
      <c r="J64" s="20">
        <v>0</v>
      </c>
      <c r="K64" s="20">
        <v>0</v>
      </c>
      <c r="L64" s="20">
        <v>90</v>
      </c>
      <c r="M64" s="24">
        <v>1</v>
      </c>
      <c r="N64" s="23">
        <f t="shared" si="0"/>
        <v>45</v>
      </c>
      <c r="O64" s="23">
        <f t="shared" si="1"/>
        <v>45</v>
      </c>
    </row>
    <row r="65" spans="2:15">
      <c r="B65" s="19" t="s">
        <v>109</v>
      </c>
      <c r="C65" s="19" t="s">
        <v>110</v>
      </c>
      <c r="D65" s="18" t="s">
        <v>17</v>
      </c>
      <c r="E65" s="18" t="s">
        <v>114</v>
      </c>
      <c r="F65" s="18" t="s">
        <v>115</v>
      </c>
      <c r="G65" s="20">
        <v>4700</v>
      </c>
      <c r="H65" s="21">
        <v>2</v>
      </c>
      <c r="I65" s="20">
        <v>94</v>
      </c>
      <c r="J65" s="20">
        <v>0</v>
      </c>
      <c r="K65" s="20">
        <v>0</v>
      </c>
      <c r="L65" s="20">
        <v>94</v>
      </c>
      <c r="M65" s="24">
        <v>1</v>
      </c>
      <c r="N65" s="23">
        <f t="shared" si="0"/>
        <v>47</v>
      </c>
      <c r="O65" s="23">
        <f t="shared" si="1"/>
        <v>47</v>
      </c>
    </row>
    <row r="66" spans="2:15">
      <c r="B66" s="19" t="s">
        <v>109</v>
      </c>
      <c r="C66" s="19" t="s">
        <v>110</v>
      </c>
      <c r="D66" s="18" t="s">
        <v>17</v>
      </c>
      <c r="E66" s="18" t="s">
        <v>116</v>
      </c>
      <c r="F66" s="18" t="s">
        <v>115</v>
      </c>
      <c r="G66" s="20">
        <v>5250</v>
      </c>
      <c r="H66" s="21">
        <v>2</v>
      </c>
      <c r="I66" s="20">
        <v>105</v>
      </c>
      <c r="J66" s="20">
        <v>0</v>
      </c>
      <c r="K66" s="20">
        <v>0</v>
      </c>
      <c r="L66" s="20">
        <v>105</v>
      </c>
      <c r="M66" s="24">
        <v>1</v>
      </c>
      <c r="N66" s="23">
        <f t="shared" si="0"/>
        <v>52.5</v>
      </c>
      <c r="O66" s="23">
        <f t="shared" si="1"/>
        <v>52.5</v>
      </c>
    </row>
    <row r="67" spans="2:15">
      <c r="B67" s="19" t="s">
        <v>109</v>
      </c>
      <c r="C67" s="19" t="s">
        <v>110</v>
      </c>
      <c r="D67" s="18" t="s">
        <v>17</v>
      </c>
      <c r="E67" s="18" t="s">
        <v>117</v>
      </c>
      <c r="F67" s="18" t="s">
        <v>115</v>
      </c>
      <c r="G67" s="20">
        <v>1200</v>
      </c>
      <c r="H67" s="21">
        <v>2</v>
      </c>
      <c r="I67" s="20">
        <v>24</v>
      </c>
      <c r="J67" s="20">
        <v>0</v>
      </c>
      <c r="K67" s="20">
        <v>0</v>
      </c>
      <c r="L67" s="20">
        <v>24</v>
      </c>
      <c r="M67" s="24">
        <v>1</v>
      </c>
      <c r="N67" s="23">
        <f t="shared" si="0"/>
        <v>12</v>
      </c>
      <c r="O67" s="23">
        <f t="shared" si="1"/>
        <v>12</v>
      </c>
    </row>
    <row r="68" spans="2:15">
      <c r="B68" s="19" t="s">
        <v>109</v>
      </c>
      <c r="C68" s="19" t="s">
        <v>110</v>
      </c>
      <c r="D68" s="25" t="s">
        <v>17</v>
      </c>
      <c r="E68" s="25" t="s">
        <v>118</v>
      </c>
      <c r="F68" s="25" t="s">
        <v>119</v>
      </c>
      <c r="G68" s="26">
        <v>20002</v>
      </c>
      <c r="H68" s="27"/>
      <c r="I68" s="28">
        <v>40</v>
      </c>
      <c r="J68" s="28">
        <v>0</v>
      </c>
      <c r="K68" s="28">
        <v>0</v>
      </c>
      <c r="L68" s="28">
        <v>40</v>
      </c>
      <c r="M68" s="24">
        <v>1</v>
      </c>
      <c r="N68" s="23">
        <f t="shared" si="0"/>
        <v>200.02</v>
      </c>
      <c r="O68" s="23">
        <f t="shared" si="1"/>
        <v>-160.02000000000001</v>
      </c>
    </row>
    <row r="69" spans="2:15">
      <c r="B69" s="19" t="s">
        <v>109</v>
      </c>
      <c r="C69" s="19" t="s">
        <v>110</v>
      </c>
      <c r="D69" s="18" t="s">
        <v>17</v>
      </c>
      <c r="E69" s="18" t="s">
        <v>120</v>
      </c>
      <c r="F69" s="18" t="s">
        <v>38</v>
      </c>
      <c r="G69" s="20">
        <v>14950</v>
      </c>
      <c r="H69" s="21">
        <v>2</v>
      </c>
      <c r="I69" s="20">
        <v>299</v>
      </c>
      <c r="J69" s="20">
        <v>0</v>
      </c>
      <c r="K69" s="20">
        <v>0</v>
      </c>
      <c r="L69" s="20">
        <v>299</v>
      </c>
      <c r="M69" s="24">
        <v>1</v>
      </c>
      <c r="N69" s="23">
        <f t="shared" si="0"/>
        <v>149.5</v>
      </c>
      <c r="O69" s="23">
        <f t="shared" si="1"/>
        <v>149.5</v>
      </c>
    </row>
    <row r="70" spans="2:15">
      <c r="B70" s="18" t="s">
        <v>121</v>
      </c>
      <c r="C70" s="19" t="s">
        <v>122</v>
      </c>
      <c r="D70" s="18" t="s">
        <v>17</v>
      </c>
      <c r="E70" s="20">
        <v>418049</v>
      </c>
      <c r="F70" s="18" t="s">
        <v>123</v>
      </c>
      <c r="G70" s="20">
        <v>4500</v>
      </c>
      <c r="H70" s="21">
        <v>2</v>
      </c>
      <c r="I70" s="20">
        <v>90</v>
      </c>
      <c r="J70" s="20">
        <v>0</v>
      </c>
      <c r="K70" s="20">
        <v>0</v>
      </c>
      <c r="L70" s="20">
        <v>90</v>
      </c>
      <c r="M70" s="24">
        <v>1</v>
      </c>
      <c r="N70" s="23">
        <f t="shared" si="0"/>
        <v>45</v>
      </c>
      <c r="O70" s="23">
        <f t="shared" si="1"/>
        <v>45</v>
      </c>
    </row>
    <row r="71" spans="2:15">
      <c r="B71" s="19" t="s">
        <v>121</v>
      </c>
      <c r="C71" s="19" t="s">
        <v>122</v>
      </c>
      <c r="D71" s="18" t="s">
        <v>17</v>
      </c>
      <c r="E71" s="18" t="s">
        <v>124</v>
      </c>
      <c r="F71" s="18" t="s">
        <v>125</v>
      </c>
      <c r="G71" s="20">
        <v>4500</v>
      </c>
      <c r="H71" s="21">
        <v>2</v>
      </c>
      <c r="I71" s="20">
        <v>90</v>
      </c>
      <c r="J71" s="20">
        <v>0</v>
      </c>
      <c r="K71" s="20">
        <v>0</v>
      </c>
      <c r="L71" s="20">
        <v>90</v>
      </c>
      <c r="M71" s="24">
        <v>1</v>
      </c>
      <c r="N71" s="23">
        <f t="shared" si="0"/>
        <v>45</v>
      </c>
      <c r="O71" s="23">
        <f t="shared" si="1"/>
        <v>45</v>
      </c>
    </row>
    <row r="72" spans="2:15">
      <c r="B72" s="19" t="s">
        <v>121</v>
      </c>
      <c r="C72" s="19" t="s">
        <v>122</v>
      </c>
      <c r="D72" s="18" t="s">
        <v>17</v>
      </c>
      <c r="E72" s="18" t="s">
        <v>126</v>
      </c>
      <c r="F72" s="18" t="s">
        <v>85</v>
      </c>
      <c r="G72" s="20">
        <v>4500</v>
      </c>
      <c r="H72" s="21">
        <v>2</v>
      </c>
      <c r="I72" s="20">
        <v>90</v>
      </c>
      <c r="J72" s="20">
        <v>0</v>
      </c>
      <c r="K72" s="20">
        <v>0</v>
      </c>
      <c r="L72" s="20">
        <v>90</v>
      </c>
      <c r="M72" s="24">
        <v>1</v>
      </c>
      <c r="N72" s="23">
        <f t="shared" si="0"/>
        <v>45</v>
      </c>
      <c r="O72" s="23">
        <f t="shared" si="1"/>
        <v>45</v>
      </c>
    </row>
    <row r="73" spans="2:15">
      <c r="B73" s="19" t="s">
        <v>121</v>
      </c>
      <c r="C73" s="19" t="s">
        <v>122</v>
      </c>
      <c r="D73" s="18" t="s">
        <v>17</v>
      </c>
      <c r="E73" s="18" t="s">
        <v>127</v>
      </c>
      <c r="F73" s="18" t="s">
        <v>85</v>
      </c>
      <c r="G73" s="20">
        <v>4500</v>
      </c>
      <c r="H73" s="21">
        <v>2</v>
      </c>
      <c r="I73" s="20">
        <v>90</v>
      </c>
      <c r="J73" s="20">
        <v>0</v>
      </c>
      <c r="K73" s="20">
        <v>0</v>
      </c>
      <c r="L73" s="20">
        <v>90</v>
      </c>
      <c r="M73" s="24">
        <v>1</v>
      </c>
      <c r="N73" s="23">
        <f t="shared" ref="N73:N136" si="2">+G73*1%</f>
        <v>45</v>
      </c>
      <c r="O73" s="23">
        <f t="shared" ref="O73:O136" si="3">+L73-N73</f>
        <v>45</v>
      </c>
    </row>
    <row r="74" spans="2:15">
      <c r="B74" s="19" t="s">
        <v>121</v>
      </c>
      <c r="C74" s="19" t="s">
        <v>122</v>
      </c>
      <c r="D74" s="18" t="s">
        <v>17</v>
      </c>
      <c r="E74" s="18" t="s">
        <v>128</v>
      </c>
      <c r="F74" s="18" t="s">
        <v>50</v>
      </c>
      <c r="G74" s="20">
        <v>4500</v>
      </c>
      <c r="H74" s="21">
        <v>2</v>
      </c>
      <c r="I74" s="20">
        <v>90</v>
      </c>
      <c r="J74" s="20">
        <v>0</v>
      </c>
      <c r="K74" s="20">
        <v>0</v>
      </c>
      <c r="L74" s="20">
        <v>90</v>
      </c>
      <c r="M74" s="24">
        <v>1</v>
      </c>
      <c r="N74" s="23">
        <f t="shared" si="2"/>
        <v>45</v>
      </c>
      <c r="O74" s="23">
        <f t="shared" si="3"/>
        <v>45</v>
      </c>
    </row>
    <row r="75" spans="2:15">
      <c r="B75" s="19" t="s">
        <v>121</v>
      </c>
      <c r="C75" s="19" t="s">
        <v>122</v>
      </c>
      <c r="D75" s="18" t="s">
        <v>17</v>
      </c>
      <c r="E75" s="18" t="s">
        <v>129</v>
      </c>
      <c r="F75" s="18" t="s">
        <v>50</v>
      </c>
      <c r="G75" s="20">
        <v>4500</v>
      </c>
      <c r="H75" s="21">
        <v>2</v>
      </c>
      <c r="I75" s="20">
        <v>90</v>
      </c>
      <c r="J75" s="20">
        <v>0</v>
      </c>
      <c r="K75" s="20">
        <v>0</v>
      </c>
      <c r="L75" s="20">
        <v>90</v>
      </c>
      <c r="M75" s="24">
        <v>1</v>
      </c>
      <c r="N75" s="23">
        <f t="shared" si="2"/>
        <v>45</v>
      </c>
      <c r="O75" s="23">
        <f t="shared" si="3"/>
        <v>45</v>
      </c>
    </row>
    <row r="76" spans="2:15">
      <c r="B76" s="19" t="s">
        <v>121</v>
      </c>
      <c r="C76" s="19" t="s">
        <v>122</v>
      </c>
      <c r="D76" s="18" t="s">
        <v>17</v>
      </c>
      <c r="E76" s="18" t="s">
        <v>130</v>
      </c>
      <c r="F76" s="18" t="s">
        <v>131</v>
      </c>
      <c r="G76" s="20">
        <v>4500</v>
      </c>
      <c r="H76" s="21">
        <v>2</v>
      </c>
      <c r="I76" s="20">
        <v>90</v>
      </c>
      <c r="J76" s="20">
        <v>0</v>
      </c>
      <c r="K76" s="20">
        <v>0</v>
      </c>
      <c r="L76" s="20">
        <v>90</v>
      </c>
      <c r="M76" s="24">
        <v>1</v>
      </c>
      <c r="N76" s="23">
        <f t="shared" si="2"/>
        <v>45</v>
      </c>
      <c r="O76" s="23">
        <f t="shared" si="3"/>
        <v>45</v>
      </c>
    </row>
    <row r="77" spans="2:15">
      <c r="B77" s="19" t="s">
        <v>121</v>
      </c>
      <c r="C77" s="19" t="s">
        <v>122</v>
      </c>
      <c r="D77" s="18" t="s">
        <v>17</v>
      </c>
      <c r="E77" s="18" t="s">
        <v>132</v>
      </c>
      <c r="F77" s="18" t="s">
        <v>101</v>
      </c>
      <c r="G77" s="20">
        <v>4500</v>
      </c>
      <c r="H77" s="21">
        <v>2</v>
      </c>
      <c r="I77" s="20">
        <v>90</v>
      </c>
      <c r="J77" s="20">
        <v>0</v>
      </c>
      <c r="K77" s="20">
        <v>0</v>
      </c>
      <c r="L77" s="20">
        <v>90</v>
      </c>
      <c r="M77" s="24">
        <v>1</v>
      </c>
      <c r="N77" s="23">
        <f t="shared" si="2"/>
        <v>45</v>
      </c>
      <c r="O77" s="23">
        <f t="shared" si="3"/>
        <v>45</v>
      </c>
    </row>
    <row r="78" spans="2:15">
      <c r="B78" s="19" t="s">
        <v>121</v>
      </c>
      <c r="C78" s="19" t="s">
        <v>122</v>
      </c>
      <c r="D78" s="18" t="s">
        <v>17</v>
      </c>
      <c r="E78" s="18" t="s">
        <v>133</v>
      </c>
      <c r="F78" s="18" t="s">
        <v>101</v>
      </c>
      <c r="G78" s="20">
        <v>4500</v>
      </c>
      <c r="H78" s="21">
        <v>2</v>
      </c>
      <c r="I78" s="20">
        <v>90</v>
      </c>
      <c r="J78" s="20">
        <v>0</v>
      </c>
      <c r="K78" s="20">
        <v>0</v>
      </c>
      <c r="L78" s="20">
        <v>90</v>
      </c>
      <c r="M78" s="24">
        <v>1</v>
      </c>
      <c r="N78" s="23">
        <f t="shared" si="2"/>
        <v>45</v>
      </c>
      <c r="O78" s="23">
        <f t="shared" si="3"/>
        <v>45</v>
      </c>
    </row>
    <row r="79" spans="2:15">
      <c r="B79" s="19" t="s">
        <v>121</v>
      </c>
      <c r="C79" s="19" t="s">
        <v>122</v>
      </c>
      <c r="D79" s="18" t="s">
        <v>17</v>
      </c>
      <c r="E79" s="18" t="s">
        <v>134</v>
      </c>
      <c r="F79" s="18" t="s">
        <v>135</v>
      </c>
      <c r="G79" s="20">
        <v>18000</v>
      </c>
      <c r="H79" s="21">
        <v>2</v>
      </c>
      <c r="I79" s="20">
        <v>360</v>
      </c>
      <c r="J79" s="20">
        <v>0</v>
      </c>
      <c r="K79" s="20">
        <v>0</v>
      </c>
      <c r="L79" s="20">
        <v>360</v>
      </c>
      <c r="M79" s="24">
        <v>1</v>
      </c>
      <c r="N79" s="23">
        <f t="shared" si="2"/>
        <v>180</v>
      </c>
      <c r="O79" s="23">
        <f t="shared" si="3"/>
        <v>180</v>
      </c>
    </row>
    <row r="80" spans="2:15">
      <c r="B80" s="19" t="s">
        <v>121</v>
      </c>
      <c r="C80" s="19" t="s">
        <v>122</v>
      </c>
      <c r="D80" s="18" t="s">
        <v>17</v>
      </c>
      <c r="E80" s="18" t="s">
        <v>136</v>
      </c>
      <c r="F80" s="18" t="s">
        <v>27</v>
      </c>
      <c r="G80" s="20">
        <v>4500</v>
      </c>
      <c r="H80" s="21">
        <v>2</v>
      </c>
      <c r="I80" s="20">
        <v>90</v>
      </c>
      <c r="J80" s="20">
        <v>0</v>
      </c>
      <c r="K80" s="20">
        <v>0</v>
      </c>
      <c r="L80" s="20">
        <v>90</v>
      </c>
      <c r="M80" s="24">
        <v>1</v>
      </c>
      <c r="N80" s="23">
        <f t="shared" si="2"/>
        <v>45</v>
      </c>
      <c r="O80" s="23">
        <f t="shared" si="3"/>
        <v>45</v>
      </c>
    </row>
    <row r="81" spans="2:15">
      <c r="B81" s="19" t="s">
        <v>121</v>
      </c>
      <c r="C81" s="19" t="s">
        <v>122</v>
      </c>
      <c r="D81" s="18" t="s">
        <v>17</v>
      </c>
      <c r="E81" s="18" t="s">
        <v>137</v>
      </c>
      <c r="F81" s="18" t="s">
        <v>27</v>
      </c>
      <c r="G81" s="20">
        <v>4500</v>
      </c>
      <c r="H81" s="21">
        <v>2</v>
      </c>
      <c r="I81" s="20">
        <v>90</v>
      </c>
      <c r="J81" s="20">
        <v>0</v>
      </c>
      <c r="K81" s="20">
        <v>0</v>
      </c>
      <c r="L81" s="20">
        <v>90</v>
      </c>
      <c r="M81" s="24">
        <v>1</v>
      </c>
      <c r="N81" s="23">
        <f t="shared" si="2"/>
        <v>45</v>
      </c>
      <c r="O81" s="23">
        <f t="shared" si="3"/>
        <v>45</v>
      </c>
    </row>
    <row r="82" spans="2:15">
      <c r="B82" s="19" t="s">
        <v>121</v>
      </c>
      <c r="C82" s="19" t="s">
        <v>122</v>
      </c>
      <c r="D82" s="18" t="s">
        <v>17</v>
      </c>
      <c r="E82" s="18" t="s">
        <v>138</v>
      </c>
      <c r="F82" s="18" t="s">
        <v>27</v>
      </c>
      <c r="G82" s="20">
        <v>4500</v>
      </c>
      <c r="H82" s="21">
        <v>2</v>
      </c>
      <c r="I82" s="20">
        <v>90</v>
      </c>
      <c r="J82" s="20">
        <v>0</v>
      </c>
      <c r="K82" s="20">
        <v>0</v>
      </c>
      <c r="L82" s="20">
        <v>90</v>
      </c>
      <c r="M82" s="24">
        <v>1</v>
      </c>
      <c r="N82" s="23">
        <f t="shared" si="2"/>
        <v>45</v>
      </c>
      <c r="O82" s="23">
        <f t="shared" si="3"/>
        <v>45</v>
      </c>
    </row>
    <row r="83" spans="2:15">
      <c r="B83" s="19" t="s">
        <v>121</v>
      </c>
      <c r="C83" s="19" t="s">
        <v>122</v>
      </c>
      <c r="D83" s="18" t="s">
        <v>17</v>
      </c>
      <c r="E83" s="18" t="s">
        <v>139</v>
      </c>
      <c r="F83" s="18" t="s">
        <v>27</v>
      </c>
      <c r="G83" s="20">
        <v>4500</v>
      </c>
      <c r="H83" s="21">
        <v>2</v>
      </c>
      <c r="I83" s="20">
        <v>90</v>
      </c>
      <c r="J83" s="20">
        <v>0</v>
      </c>
      <c r="K83" s="20">
        <v>0</v>
      </c>
      <c r="L83" s="20">
        <v>90</v>
      </c>
      <c r="M83" s="24">
        <v>1</v>
      </c>
      <c r="N83" s="23">
        <f t="shared" si="2"/>
        <v>45</v>
      </c>
      <c r="O83" s="23">
        <f t="shared" si="3"/>
        <v>45</v>
      </c>
    </row>
    <row r="84" spans="2:15">
      <c r="B84" s="19" t="s">
        <v>121</v>
      </c>
      <c r="C84" s="19" t="s">
        <v>122</v>
      </c>
      <c r="D84" s="18" t="s">
        <v>17</v>
      </c>
      <c r="E84" s="18" t="s">
        <v>140</v>
      </c>
      <c r="F84" s="18" t="s">
        <v>27</v>
      </c>
      <c r="G84" s="20">
        <v>4500</v>
      </c>
      <c r="H84" s="21">
        <v>2</v>
      </c>
      <c r="I84" s="20">
        <v>90</v>
      </c>
      <c r="J84" s="20">
        <v>0</v>
      </c>
      <c r="K84" s="20">
        <v>0</v>
      </c>
      <c r="L84" s="20">
        <v>90</v>
      </c>
      <c r="M84" s="24">
        <v>1</v>
      </c>
      <c r="N84" s="23">
        <f t="shared" si="2"/>
        <v>45</v>
      </c>
      <c r="O84" s="23">
        <f t="shared" si="3"/>
        <v>45</v>
      </c>
    </row>
    <row r="85" spans="2:15">
      <c r="B85" s="19" t="s">
        <v>121</v>
      </c>
      <c r="C85" s="19" t="s">
        <v>122</v>
      </c>
      <c r="D85" s="18" t="s">
        <v>17</v>
      </c>
      <c r="E85" s="18" t="s">
        <v>141</v>
      </c>
      <c r="F85" s="18" t="s">
        <v>142</v>
      </c>
      <c r="G85" s="20">
        <v>4500</v>
      </c>
      <c r="H85" s="21">
        <v>2</v>
      </c>
      <c r="I85" s="20">
        <v>90</v>
      </c>
      <c r="J85" s="20">
        <v>0</v>
      </c>
      <c r="K85" s="20">
        <v>0</v>
      </c>
      <c r="L85" s="20">
        <v>90</v>
      </c>
      <c r="M85" s="24">
        <v>1</v>
      </c>
      <c r="N85" s="23">
        <f t="shared" si="2"/>
        <v>45</v>
      </c>
      <c r="O85" s="23">
        <f t="shared" si="3"/>
        <v>45</v>
      </c>
    </row>
    <row r="86" spans="2:15">
      <c r="B86" s="19" t="s">
        <v>121</v>
      </c>
      <c r="C86" s="19" t="s">
        <v>122</v>
      </c>
      <c r="D86" s="18" t="s">
        <v>17</v>
      </c>
      <c r="E86" s="18" t="s">
        <v>143</v>
      </c>
      <c r="F86" s="18" t="s">
        <v>142</v>
      </c>
      <c r="G86" s="20">
        <v>4500</v>
      </c>
      <c r="H86" s="21">
        <v>2</v>
      </c>
      <c r="I86" s="20">
        <v>90</v>
      </c>
      <c r="J86" s="20">
        <v>0</v>
      </c>
      <c r="K86" s="20">
        <v>0</v>
      </c>
      <c r="L86" s="20">
        <v>90</v>
      </c>
      <c r="M86" s="24">
        <v>1</v>
      </c>
      <c r="N86" s="23">
        <f t="shared" si="2"/>
        <v>45</v>
      </c>
      <c r="O86" s="23">
        <f t="shared" si="3"/>
        <v>45</v>
      </c>
    </row>
    <row r="87" spans="2:15">
      <c r="B87" s="19" t="s">
        <v>121</v>
      </c>
      <c r="C87" s="19" t="s">
        <v>122</v>
      </c>
      <c r="D87" s="18" t="s">
        <v>17</v>
      </c>
      <c r="E87" s="18" t="s">
        <v>144</v>
      </c>
      <c r="F87" s="18" t="s">
        <v>142</v>
      </c>
      <c r="G87" s="20">
        <v>4500</v>
      </c>
      <c r="H87" s="21">
        <v>2</v>
      </c>
      <c r="I87" s="20">
        <v>90</v>
      </c>
      <c r="J87" s="20">
        <v>0</v>
      </c>
      <c r="K87" s="20">
        <v>0</v>
      </c>
      <c r="L87" s="20">
        <v>90</v>
      </c>
      <c r="M87" s="24">
        <v>1</v>
      </c>
      <c r="N87" s="23">
        <f t="shared" si="2"/>
        <v>45</v>
      </c>
      <c r="O87" s="23">
        <f t="shared" si="3"/>
        <v>45</v>
      </c>
    </row>
    <row r="88" spans="2:15">
      <c r="B88" s="18" t="s">
        <v>145</v>
      </c>
      <c r="C88" s="19" t="s">
        <v>146</v>
      </c>
      <c r="D88" s="18" t="s">
        <v>17</v>
      </c>
      <c r="E88" s="18" t="s">
        <v>147</v>
      </c>
      <c r="F88" s="18" t="s">
        <v>101</v>
      </c>
      <c r="G88" s="20">
        <v>13500</v>
      </c>
      <c r="H88" s="21">
        <v>2</v>
      </c>
      <c r="I88" s="20">
        <v>270</v>
      </c>
      <c r="J88" s="20">
        <v>0</v>
      </c>
      <c r="K88" s="20">
        <v>0</v>
      </c>
      <c r="L88" s="20">
        <v>270</v>
      </c>
      <c r="M88" s="24">
        <v>1</v>
      </c>
      <c r="N88" s="23">
        <f t="shared" si="2"/>
        <v>135</v>
      </c>
      <c r="O88" s="23">
        <f t="shared" si="3"/>
        <v>135</v>
      </c>
    </row>
    <row r="89" spans="2:15">
      <c r="B89" s="19" t="s">
        <v>145</v>
      </c>
      <c r="C89" s="19" t="s">
        <v>146</v>
      </c>
      <c r="D89" s="18" t="s">
        <v>17</v>
      </c>
      <c r="E89" s="18" t="s">
        <v>148</v>
      </c>
      <c r="F89" s="18" t="s">
        <v>149</v>
      </c>
      <c r="G89" s="20">
        <v>5500</v>
      </c>
      <c r="H89" s="21">
        <v>2</v>
      </c>
      <c r="I89" s="20">
        <v>110</v>
      </c>
      <c r="J89" s="20">
        <v>0</v>
      </c>
      <c r="K89" s="20">
        <v>0</v>
      </c>
      <c r="L89" s="20">
        <v>110</v>
      </c>
      <c r="M89" s="24">
        <v>1</v>
      </c>
      <c r="N89" s="23">
        <f t="shared" si="2"/>
        <v>55</v>
      </c>
      <c r="O89" s="23">
        <f t="shared" si="3"/>
        <v>55</v>
      </c>
    </row>
    <row r="90" spans="2:15">
      <c r="B90" s="19" t="s">
        <v>145</v>
      </c>
      <c r="C90" s="19" t="s">
        <v>146</v>
      </c>
      <c r="D90" s="18" t="s">
        <v>17</v>
      </c>
      <c r="E90" s="18" t="s">
        <v>150</v>
      </c>
      <c r="F90" s="18" t="s">
        <v>149</v>
      </c>
      <c r="G90" s="20">
        <v>21800</v>
      </c>
      <c r="H90" s="21">
        <v>2</v>
      </c>
      <c r="I90" s="20">
        <v>436</v>
      </c>
      <c r="J90" s="20">
        <v>0</v>
      </c>
      <c r="K90" s="20">
        <v>0</v>
      </c>
      <c r="L90" s="20">
        <v>436</v>
      </c>
      <c r="M90" s="24">
        <v>1</v>
      </c>
      <c r="N90" s="23">
        <f t="shared" si="2"/>
        <v>218</v>
      </c>
      <c r="O90" s="23">
        <f t="shared" si="3"/>
        <v>218</v>
      </c>
    </row>
    <row r="91" spans="2:15">
      <c r="B91" s="18" t="s">
        <v>151</v>
      </c>
      <c r="C91" s="19" t="s">
        <v>152</v>
      </c>
      <c r="D91" s="18" t="s">
        <v>17</v>
      </c>
      <c r="E91" s="18" t="s">
        <v>153</v>
      </c>
      <c r="F91" s="18" t="s">
        <v>23</v>
      </c>
      <c r="G91" s="20">
        <v>18600</v>
      </c>
      <c r="H91" s="21">
        <v>2</v>
      </c>
      <c r="I91" s="20">
        <v>372</v>
      </c>
      <c r="J91" s="20">
        <v>0</v>
      </c>
      <c r="K91" s="20">
        <v>0</v>
      </c>
      <c r="L91" s="20">
        <v>372</v>
      </c>
      <c r="M91" s="24">
        <v>1</v>
      </c>
      <c r="N91" s="23">
        <f t="shared" si="2"/>
        <v>186</v>
      </c>
      <c r="O91" s="23">
        <f t="shared" si="3"/>
        <v>186</v>
      </c>
    </row>
    <row r="92" spans="2:15">
      <c r="B92" s="19" t="s">
        <v>151</v>
      </c>
      <c r="C92" s="19" t="s">
        <v>152</v>
      </c>
      <c r="D92" s="18" t="s">
        <v>17</v>
      </c>
      <c r="E92" s="18" t="s">
        <v>154</v>
      </c>
      <c r="F92" s="18" t="s">
        <v>155</v>
      </c>
      <c r="G92" s="20">
        <v>42500</v>
      </c>
      <c r="H92" s="21">
        <v>2</v>
      </c>
      <c r="I92" s="20">
        <v>850</v>
      </c>
      <c r="J92" s="20">
        <v>0</v>
      </c>
      <c r="K92" s="20">
        <v>0</v>
      </c>
      <c r="L92" s="20">
        <v>850</v>
      </c>
      <c r="M92" s="24">
        <v>1</v>
      </c>
      <c r="N92" s="23">
        <f t="shared" si="2"/>
        <v>425</v>
      </c>
      <c r="O92" s="23">
        <f t="shared" si="3"/>
        <v>425</v>
      </c>
    </row>
    <row r="93" spans="2:15">
      <c r="B93" s="19" t="s">
        <v>151</v>
      </c>
      <c r="C93" s="19" t="s">
        <v>152</v>
      </c>
      <c r="D93" s="18" t="s">
        <v>17</v>
      </c>
      <c r="E93" s="18" t="s">
        <v>156</v>
      </c>
      <c r="F93" s="18" t="s">
        <v>157</v>
      </c>
      <c r="G93" s="20">
        <v>53400</v>
      </c>
      <c r="H93" s="21">
        <v>2</v>
      </c>
      <c r="I93" s="20">
        <v>1068</v>
      </c>
      <c r="J93" s="20">
        <v>0</v>
      </c>
      <c r="K93" s="20">
        <v>0</v>
      </c>
      <c r="L93" s="20">
        <v>1068</v>
      </c>
      <c r="M93" s="24">
        <v>1</v>
      </c>
      <c r="N93" s="23">
        <f t="shared" si="2"/>
        <v>534</v>
      </c>
      <c r="O93" s="23">
        <f t="shared" si="3"/>
        <v>534</v>
      </c>
    </row>
    <row r="94" spans="2:15">
      <c r="B94" s="18" t="s">
        <v>158</v>
      </c>
      <c r="C94" s="19" t="s">
        <v>159</v>
      </c>
      <c r="D94" s="18" t="s">
        <v>17</v>
      </c>
      <c r="E94" s="18" t="s">
        <v>160</v>
      </c>
      <c r="F94" s="18" t="s">
        <v>161</v>
      </c>
      <c r="G94" s="20">
        <v>127150</v>
      </c>
      <c r="H94" s="21">
        <v>2</v>
      </c>
      <c r="I94" s="20">
        <v>2543</v>
      </c>
      <c r="J94" s="20">
        <v>0</v>
      </c>
      <c r="K94" s="20">
        <v>0</v>
      </c>
      <c r="L94" s="20">
        <v>2543</v>
      </c>
      <c r="M94" s="24">
        <v>1</v>
      </c>
      <c r="N94" s="23">
        <f t="shared" si="2"/>
        <v>1271.5</v>
      </c>
      <c r="O94" s="23">
        <f t="shared" si="3"/>
        <v>1271.5</v>
      </c>
    </row>
    <row r="95" spans="2:15">
      <c r="B95" s="19" t="s">
        <v>158</v>
      </c>
      <c r="C95" s="19" t="s">
        <v>159</v>
      </c>
      <c r="D95" s="18" t="s">
        <v>17</v>
      </c>
      <c r="E95" s="20">
        <v>718004</v>
      </c>
      <c r="F95" s="18" t="s">
        <v>162</v>
      </c>
      <c r="G95" s="20">
        <v>113500</v>
      </c>
      <c r="H95" s="21">
        <v>2</v>
      </c>
      <c r="I95" s="20">
        <v>2270</v>
      </c>
      <c r="J95" s="20">
        <v>0</v>
      </c>
      <c r="K95" s="20">
        <v>0</v>
      </c>
      <c r="L95" s="20">
        <v>2270</v>
      </c>
      <c r="M95" s="24">
        <v>1</v>
      </c>
      <c r="N95" s="23">
        <f t="shared" si="2"/>
        <v>1135</v>
      </c>
      <c r="O95" s="23">
        <f t="shared" si="3"/>
        <v>1135</v>
      </c>
    </row>
    <row r="96" spans="2:15">
      <c r="B96" s="19" t="s">
        <v>158</v>
      </c>
      <c r="C96" s="19" t="s">
        <v>159</v>
      </c>
      <c r="D96" s="18" t="s">
        <v>17</v>
      </c>
      <c r="E96" s="18" t="s">
        <v>163</v>
      </c>
      <c r="F96" s="18" t="s">
        <v>164</v>
      </c>
      <c r="G96" s="20">
        <v>79450</v>
      </c>
      <c r="H96" s="21">
        <v>2</v>
      </c>
      <c r="I96" s="20">
        <v>1589</v>
      </c>
      <c r="J96" s="20">
        <v>0</v>
      </c>
      <c r="K96" s="20">
        <v>0</v>
      </c>
      <c r="L96" s="20">
        <v>1589</v>
      </c>
      <c r="M96" s="24">
        <v>1</v>
      </c>
      <c r="N96" s="23">
        <f t="shared" si="2"/>
        <v>794.5</v>
      </c>
      <c r="O96" s="23">
        <f t="shared" si="3"/>
        <v>794.5</v>
      </c>
    </row>
    <row r="97" spans="2:15">
      <c r="B97" s="19" t="s">
        <v>158</v>
      </c>
      <c r="C97" s="19" t="s">
        <v>159</v>
      </c>
      <c r="D97" s="18" t="s">
        <v>17</v>
      </c>
      <c r="E97" s="18" t="s">
        <v>165</v>
      </c>
      <c r="F97" s="18" t="s">
        <v>119</v>
      </c>
      <c r="G97" s="20">
        <v>111850</v>
      </c>
      <c r="H97" s="21">
        <v>2</v>
      </c>
      <c r="I97" s="20">
        <v>2237</v>
      </c>
      <c r="J97" s="20">
        <v>0</v>
      </c>
      <c r="K97" s="20">
        <v>0</v>
      </c>
      <c r="L97" s="20">
        <v>2237</v>
      </c>
      <c r="M97" s="24">
        <v>1</v>
      </c>
      <c r="N97" s="23">
        <f t="shared" si="2"/>
        <v>1118.5</v>
      </c>
      <c r="O97" s="23">
        <f t="shared" si="3"/>
        <v>1118.5</v>
      </c>
    </row>
    <row r="98" spans="2:15">
      <c r="B98" s="18" t="s">
        <v>166</v>
      </c>
      <c r="C98" s="19" t="s">
        <v>167</v>
      </c>
      <c r="D98" s="18" t="s">
        <v>17</v>
      </c>
      <c r="E98" s="18" t="s">
        <v>168</v>
      </c>
      <c r="F98" s="18" t="s">
        <v>45</v>
      </c>
      <c r="G98" s="20">
        <v>23400</v>
      </c>
      <c r="H98" s="21">
        <v>2</v>
      </c>
      <c r="I98" s="20">
        <v>468</v>
      </c>
      <c r="J98" s="20">
        <v>0</v>
      </c>
      <c r="K98" s="20">
        <v>0</v>
      </c>
      <c r="L98" s="20">
        <v>468</v>
      </c>
      <c r="M98" s="24">
        <v>1</v>
      </c>
      <c r="N98" s="23">
        <f t="shared" si="2"/>
        <v>234</v>
      </c>
      <c r="O98" s="23">
        <f t="shared" si="3"/>
        <v>234</v>
      </c>
    </row>
    <row r="99" spans="2:15">
      <c r="B99" s="19" t="s">
        <v>166</v>
      </c>
      <c r="C99" s="19" t="s">
        <v>167</v>
      </c>
      <c r="D99" s="18" t="s">
        <v>17</v>
      </c>
      <c r="E99" s="18" t="s">
        <v>169</v>
      </c>
      <c r="F99" s="18" t="s">
        <v>45</v>
      </c>
      <c r="G99" s="20">
        <v>6360</v>
      </c>
      <c r="H99" s="21">
        <v>2</v>
      </c>
      <c r="I99" s="20">
        <v>127</v>
      </c>
      <c r="J99" s="20">
        <v>0</v>
      </c>
      <c r="K99" s="20">
        <v>0</v>
      </c>
      <c r="L99" s="20">
        <v>127</v>
      </c>
      <c r="M99" s="24">
        <v>1</v>
      </c>
      <c r="N99" s="23">
        <f t="shared" si="2"/>
        <v>63.6</v>
      </c>
      <c r="O99" s="23">
        <f t="shared" si="3"/>
        <v>63.4</v>
      </c>
    </row>
    <row r="100" spans="2:15">
      <c r="B100" s="19" t="s">
        <v>166</v>
      </c>
      <c r="C100" s="19" t="s">
        <v>167</v>
      </c>
      <c r="D100" s="18" t="s">
        <v>17</v>
      </c>
      <c r="E100" s="18" t="s">
        <v>170</v>
      </c>
      <c r="F100" s="18" t="s">
        <v>101</v>
      </c>
      <c r="G100" s="20">
        <v>4350</v>
      </c>
      <c r="H100" s="21">
        <v>2</v>
      </c>
      <c r="I100" s="20">
        <v>87</v>
      </c>
      <c r="J100" s="20">
        <v>0</v>
      </c>
      <c r="K100" s="20">
        <v>0</v>
      </c>
      <c r="L100" s="20">
        <v>87</v>
      </c>
      <c r="M100" s="24">
        <v>1</v>
      </c>
      <c r="N100" s="23">
        <f t="shared" si="2"/>
        <v>43.5</v>
      </c>
      <c r="O100" s="23">
        <f t="shared" si="3"/>
        <v>43.5</v>
      </c>
    </row>
    <row r="101" spans="2:15">
      <c r="B101" s="19" t="s">
        <v>166</v>
      </c>
      <c r="C101" s="19" t="s">
        <v>167</v>
      </c>
      <c r="D101" s="18" t="s">
        <v>17</v>
      </c>
      <c r="E101" s="18" t="s">
        <v>171</v>
      </c>
      <c r="F101" s="18" t="s">
        <v>135</v>
      </c>
      <c r="G101" s="20">
        <v>23100</v>
      </c>
      <c r="H101" s="21">
        <v>2</v>
      </c>
      <c r="I101" s="20">
        <v>462</v>
      </c>
      <c r="J101" s="20">
        <v>0</v>
      </c>
      <c r="K101" s="20">
        <v>0</v>
      </c>
      <c r="L101" s="20">
        <v>462</v>
      </c>
      <c r="M101" s="24">
        <v>1</v>
      </c>
      <c r="N101" s="23">
        <f t="shared" si="2"/>
        <v>231</v>
      </c>
      <c r="O101" s="23">
        <f t="shared" si="3"/>
        <v>231</v>
      </c>
    </row>
    <row r="102" spans="2:15">
      <c r="B102" s="19" t="s">
        <v>166</v>
      </c>
      <c r="C102" s="19" t="s">
        <v>167</v>
      </c>
      <c r="D102" s="18" t="s">
        <v>17</v>
      </c>
      <c r="E102" s="18" t="s">
        <v>172</v>
      </c>
      <c r="F102" s="18" t="s">
        <v>31</v>
      </c>
      <c r="G102" s="20">
        <v>7250</v>
      </c>
      <c r="H102" s="21">
        <v>2</v>
      </c>
      <c r="I102" s="20">
        <v>145</v>
      </c>
      <c r="J102" s="20">
        <v>0</v>
      </c>
      <c r="K102" s="20">
        <v>0</v>
      </c>
      <c r="L102" s="20">
        <v>145</v>
      </c>
      <c r="M102" s="24">
        <v>1</v>
      </c>
      <c r="N102" s="23">
        <f t="shared" si="2"/>
        <v>72.5</v>
      </c>
      <c r="O102" s="23">
        <f t="shared" si="3"/>
        <v>72.5</v>
      </c>
    </row>
    <row r="103" spans="2:15">
      <c r="B103" s="19" t="s">
        <v>166</v>
      </c>
      <c r="C103" s="19" t="s">
        <v>167</v>
      </c>
      <c r="D103" s="18" t="s">
        <v>17</v>
      </c>
      <c r="E103" s="18" t="s">
        <v>173</v>
      </c>
      <c r="F103" s="18" t="s">
        <v>31</v>
      </c>
      <c r="G103" s="20">
        <v>3000</v>
      </c>
      <c r="H103" s="21">
        <v>2</v>
      </c>
      <c r="I103" s="20">
        <v>60</v>
      </c>
      <c r="J103" s="20">
        <v>0</v>
      </c>
      <c r="K103" s="20">
        <v>0</v>
      </c>
      <c r="L103" s="20">
        <v>60</v>
      </c>
      <c r="M103" s="24">
        <v>1</v>
      </c>
      <c r="N103" s="23">
        <f t="shared" si="2"/>
        <v>30</v>
      </c>
      <c r="O103" s="23">
        <f t="shared" si="3"/>
        <v>30</v>
      </c>
    </row>
    <row r="104" spans="2:15">
      <c r="B104" s="19" t="s">
        <v>166</v>
      </c>
      <c r="C104" s="19" t="s">
        <v>167</v>
      </c>
      <c r="D104" s="18" t="s">
        <v>17</v>
      </c>
      <c r="E104" s="18" t="s">
        <v>174</v>
      </c>
      <c r="F104" s="18" t="s">
        <v>27</v>
      </c>
      <c r="G104" s="20">
        <v>26850</v>
      </c>
      <c r="H104" s="21">
        <v>2</v>
      </c>
      <c r="I104" s="20">
        <v>537</v>
      </c>
      <c r="J104" s="20">
        <v>0</v>
      </c>
      <c r="K104" s="20">
        <v>0</v>
      </c>
      <c r="L104" s="20">
        <v>537</v>
      </c>
      <c r="M104" s="24">
        <v>1</v>
      </c>
      <c r="N104" s="23">
        <f t="shared" si="2"/>
        <v>268.5</v>
      </c>
      <c r="O104" s="23">
        <f t="shared" si="3"/>
        <v>268.5</v>
      </c>
    </row>
    <row r="105" spans="2:15">
      <c r="B105" s="18" t="s">
        <v>175</v>
      </c>
      <c r="C105" s="19" t="s">
        <v>176</v>
      </c>
      <c r="D105" s="18" t="s">
        <v>17</v>
      </c>
      <c r="E105" s="18" t="s">
        <v>177</v>
      </c>
      <c r="F105" s="18" t="s">
        <v>47</v>
      </c>
      <c r="G105" s="20">
        <v>9300</v>
      </c>
      <c r="H105" s="21">
        <v>2</v>
      </c>
      <c r="I105" s="20">
        <v>186</v>
      </c>
      <c r="J105" s="20">
        <v>0</v>
      </c>
      <c r="K105" s="20">
        <v>0</v>
      </c>
      <c r="L105" s="20">
        <v>186</v>
      </c>
      <c r="M105" s="24">
        <v>1</v>
      </c>
      <c r="N105" s="23">
        <f t="shared" si="2"/>
        <v>93</v>
      </c>
      <c r="O105" s="23">
        <f t="shared" si="3"/>
        <v>93</v>
      </c>
    </row>
    <row r="106" spans="2:15">
      <c r="B106" s="19" t="s">
        <v>175</v>
      </c>
      <c r="C106" s="19" t="s">
        <v>176</v>
      </c>
      <c r="D106" s="18" t="s">
        <v>17</v>
      </c>
      <c r="E106" s="18" t="s">
        <v>178</v>
      </c>
      <c r="F106" s="18" t="s">
        <v>47</v>
      </c>
      <c r="G106" s="20">
        <v>7850</v>
      </c>
      <c r="H106" s="21">
        <v>2</v>
      </c>
      <c r="I106" s="20">
        <v>157</v>
      </c>
      <c r="J106" s="20">
        <v>0</v>
      </c>
      <c r="K106" s="20">
        <v>0</v>
      </c>
      <c r="L106" s="20">
        <v>157</v>
      </c>
      <c r="M106" s="24">
        <v>1</v>
      </c>
      <c r="N106" s="23">
        <f t="shared" si="2"/>
        <v>78.5</v>
      </c>
      <c r="O106" s="23">
        <f t="shared" si="3"/>
        <v>78.5</v>
      </c>
    </row>
    <row r="107" spans="2:15">
      <c r="B107" s="19" t="s">
        <v>175</v>
      </c>
      <c r="C107" s="19" t="s">
        <v>176</v>
      </c>
      <c r="D107" s="18" t="s">
        <v>17</v>
      </c>
      <c r="E107" s="18" t="s">
        <v>179</v>
      </c>
      <c r="F107" s="18" t="s">
        <v>47</v>
      </c>
      <c r="G107" s="20">
        <v>10900</v>
      </c>
      <c r="H107" s="21">
        <v>2</v>
      </c>
      <c r="I107" s="20">
        <v>218</v>
      </c>
      <c r="J107" s="20">
        <v>0</v>
      </c>
      <c r="K107" s="20">
        <v>0</v>
      </c>
      <c r="L107" s="20">
        <v>218</v>
      </c>
      <c r="M107" s="24">
        <v>1</v>
      </c>
      <c r="N107" s="23">
        <f t="shared" si="2"/>
        <v>109</v>
      </c>
      <c r="O107" s="23">
        <f t="shared" si="3"/>
        <v>109</v>
      </c>
    </row>
    <row r="108" spans="2:15">
      <c r="B108" s="19" t="s">
        <v>175</v>
      </c>
      <c r="C108" s="19" t="s">
        <v>176</v>
      </c>
      <c r="D108" s="18" t="s">
        <v>17</v>
      </c>
      <c r="E108" s="18" t="s">
        <v>180</v>
      </c>
      <c r="F108" s="18" t="s">
        <v>88</v>
      </c>
      <c r="G108" s="20">
        <v>6000</v>
      </c>
      <c r="H108" s="21">
        <v>2</v>
      </c>
      <c r="I108" s="20">
        <v>120</v>
      </c>
      <c r="J108" s="20">
        <v>0</v>
      </c>
      <c r="K108" s="20">
        <v>0</v>
      </c>
      <c r="L108" s="20">
        <v>120</v>
      </c>
      <c r="M108" s="24">
        <v>1</v>
      </c>
      <c r="N108" s="23">
        <f t="shared" si="2"/>
        <v>60</v>
      </c>
      <c r="O108" s="23">
        <f t="shared" si="3"/>
        <v>60</v>
      </c>
    </row>
    <row r="109" spans="2:15">
      <c r="B109" s="19" t="s">
        <v>175</v>
      </c>
      <c r="C109" s="19" t="s">
        <v>176</v>
      </c>
      <c r="D109" s="18" t="s">
        <v>17</v>
      </c>
      <c r="E109" s="18" t="s">
        <v>181</v>
      </c>
      <c r="F109" s="18" t="s">
        <v>21</v>
      </c>
      <c r="G109" s="20">
        <v>17200</v>
      </c>
      <c r="H109" s="21">
        <v>2</v>
      </c>
      <c r="I109" s="20">
        <v>344</v>
      </c>
      <c r="J109" s="20">
        <v>0</v>
      </c>
      <c r="K109" s="20">
        <v>0</v>
      </c>
      <c r="L109" s="20">
        <v>344</v>
      </c>
      <c r="M109" s="24">
        <v>1</v>
      </c>
      <c r="N109" s="23">
        <f t="shared" si="2"/>
        <v>172</v>
      </c>
      <c r="O109" s="23">
        <f t="shared" si="3"/>
        <v>172</v>
      </c>
    </row>
    <row r="110" spans="2:15">
      <c r="B110" s="19" t="s">
        <v>175</v>
      </c>
      <c r="C110" s="19" t="s">
        <v>176</v>
      </c>
      <c r="D110" s="18" t="s">
        <v>17</v>
      </c>
      <c r="E110" s="18" t="s">
        <v>182</v>
      </c>
      <c r="F110" s="18" t="s">
        <v>183</v>
      </c>
      <c r="G110" s="20">
        <v>1500</v>
      </c>
      <c r="H110" s="21">
        <v>2</v>
      </c>
      <c r="I110" s="20">
        <v>30</v>
      </c>
      <c r="J110" s="20">
        <v>0</v>
      </c>
      <c r="K110" s="20">
        <v>0</v>
      </c>
      <c r="L110" s="20">
        <v>30</v>
      </c>
      <c r="M110" s="24">
        <v>1</v>
      </c>
      <c r="N110" s="23">
        <f t="shared" si="2"/>
        <v>15</v>
      </c>
      <c r="O110" s="23">
        <f t="shared" si="3"/>
        <v>15</v>
      </c>
    </row>
    <row r="111" spans="2:15">
      <c r="B111" s="19" t="s">
        <v>175</v>
      </c>
      <c r="C111" s="19" t="s">
        <v>176</v>
      </c>
      <c r="D111" s="18" t="s">
        <v>17</v>
      </c>
      <c r="E111" s="18" t="s">
        <v>184</v>
      </c>
      <c r="F111" s="18" t="s">
        <v>183</v>
      </c>
      <c r="G111" s="20">
        <v>2600</v>
      </c>
      <c r="H111" s="21">
        <v>2</v>
      </c>
      <c r="I111" s="20">
        <v>52</v>
      </c>
      <c r="J111" s="20">
        <v>0</v>
      </c>
      <c r="K111" s="20">
        <v>0</v>
      </c>
      <c r="L111" s="20">
        <v>52</v>
      </c>
      <c r="M111" s="24">
        <v>1</v>
      </c>
      <c r="N111" s="23">
        <f t="shared" si="2"/>
        <v>26</v>
      </c>
      <c r="O111" s="23">
        <f t="shared" si="3"/>
        <v>26</v>
      </c>
    </row>
    <row r="112" spans="2:15">
      <c r="B112" s="18" t="s">
        <v>185</v>
      </c>
      <c r="C112" s="19" t="s">
        <v>186</v>
      </c>
      <c r="D112" s="18" t="s">
        <v>17</v>
      </c>
      <c r="E112" s="18" t="s">
        <v>187</v>
      </c>
      <c r="F112" s="18" t="s">
        <v>188</v>
      </c>
      <c r="G112" s="20">
        <v>131800</v>
      </c>
      <c r="H112" s="21">
        <v>2</v>
      </c>
      <c r="I112" s="20">
        <v>2636</v>
      </c>
      <c r="J112" s="20">
        <v>0</v>
      </c>
      <c r="K112" s="20">
        <v>0</v>
      </c>
      <c r="L112" s="20">
        <v>2636</v>
      </c>
      <c r="M112" s="24">
        <v>1</v>
      </c>
      <c r="N112" s="23">
        <f t="shared" si="2"/>
        <v>1318</v>
      </c>
      <c r="O112" s="23">
        <f t="shared" si="3"/>
        <v>1318</v>
      </c>
    </row>
    <row r="113" spans="2:15">
      <c r="B113" s="19" t="s">
        <v>185</v>
      </c>
      <c r="C113" s="19" t="s">
        <v>186</v>
      </c>
      <c r="D113" s="18" t="s">
        <v>17</v>
      </c>
      <c r="E113" s="18" t="s">
        <v>189</v>
      </c>
      <c r="F113" s="18" t="s">
        <v>188</v>
      </c>
      <c r="G113" s="20">
        <v>127500</v>
      </c>
      <c r="H113" s="21">
        <v>2</v>
      </c>
      <c r="I113" s="20">
        <v>2550</v>
      </c>
      <c r="J113" s="20">
        <v>0</v>
      </c>
      <c r="K113" s="20">
        <v>0</v>
      </c>
      <c r="L113" s="20">
        <v>2550</v>
      </c>
      <c r="M113" s="24">
        <v>1</v>
      </c>
      <c r="N113" s="23">
        <f t="shared" si="2"/>
        <v>1275</v>
      </c>
      <c r="O113" s="23">
        <f t="shared" si="3"/>
        <v>1275</v>
      </c>
    </row>
    <row r="114" spans="2:15">
      <c r="B114" s="19" t="s">
        <v>185</v>
      </c>
      <c r="C114" s="19" t="s">
        <v>186</v>
      </c>
      <c r="D114" s="18" t="s">
        <v>17</v>
      </c>
      <c r="E114" s="18" t="s">
        <v>190</v>
      </c>
      <c r="F114" s="18" t="s">
        <v>191</v>
      </c>
      <c r="G114" s="20">
        <v>67500</v>
      </c>
      <c r="H114" s="21">
        <v>2</v>
      </c>
      <c r="I114" s="20">
        <v>1350</v>
      </c>
      <c r="J114" s="20">
        <v>0</v>
      </c>
      <c r="K114" s="20">
        <v>0</v>
      </c>
      <c r="L114" s="20">
        <v>1350</v>
      </c>
      <c r="M114" s="24">
        <v>1</v>
      </c>
      <c r="N114" s="23">
        <f t="shared" si="2"/>
        <v>675</v>
      </c>
      <c r="O114" s="23">
        <f t="shared" si="3"/>
        <v>675</v>
      </c>
    </row>
    <row r="115" spans="2:15">
      <c r="B115" s="19" t="s">
        <v>185</v>
      </c>
      <c r="C115" s="19" t="s">
        <v>186</v>
      </c>
      <c r="D115" s="18" t="s">
        <v>17</v>
      </c>
      <c r="E115" s="18" t="s">
        <v>192</v>
      </c>
      <c r="F115" s="18" t="s">
        <v>191</v>
      </c>
      <c r="G115" s="20">
        <v>132500</v>
      </c>
      <c r="H115" s="21">
        <v>2</v>
      </c>
      <c r="I115" s="20">
        <v>2650</v>
      </c>
      <c r="J115" s="20">
        <v>0</v>
      </c>
      <c r="K115" s="20">
        <v>0</v>
      </c>
      <c r="L115" s="20">
        <v>2650</v>
      </c>
      <c r="M115" s="24">
        <v>1</v>
      </c>
      <c r="N115" s="23">
        <f t="shared" si="2"/>
        <v>1325</v>
      </c>
      <c r="O115" s="23">
        <f t="shared" si="3"/>
        <v>1325</v>
      </c>
    </row>
    <row r="116" spans="2:15">
      <c r="B116" s="19" t="s">
        <v>185</v>
      </c>
      <c r="C116" s="19" t="s">
        <v>186</v>
      </c>
      <c r="D116" s="18" t="s">
        <v>17</v>
      </c>
      <c r="E116" s="18" t="s">
        <v>193</v>
      </c>
      <c r="F116" s="18" t="s">
        <v>66</v>
      </c>
      <c r="G116" s="20">
        <v>26300</v>
      </c>
      <c r="H116" s="21">
        <v>2</v>
      </c>
      <c r="I116" s="20">
        <v>526</v>
      </c>
      <c r="J116" s="20">
        <v>0</v>
      </c>
      <c r="K116" s="20">
        <v>0</v>
      </c>
      <c r="L116" s="20">
        <v>526</v>
      </c>
      <c r="M116" s="24">
        <v>1</v>
      </c>
      <c r="N116" s="23">
        <f t="shared" si="2"/>
        <v>263</v>
      </c>
      <c r="O116" s="23">
        <f t="shared" si="3"/>
        <v>263</v>
      </c>
    </row>
    <row r="117" spans="2:15">
      <c r="B117" s="18" t="s">
        <v>194</v>
      </c>
      <c r="C117" s="19" t="s">
        <v>195</v>
      </c>
      <c r="D117" s="18" t="s">
        <v>17</v>
      </c>
      <c r="E117" s="18" t="s">
        <v>196</v>
      </c>
      <c r="F117" s="18" t="s">
        <v>42</v>
      </c>
      <c r="G117" s="20">
        <v>8000</v>
      </c>
      <c r="H117" s="21">
        <v>2</v>
      </c>
      <c r="I117" s="20">
        <v>160</v>
      </c>
      <c r="J117" s="20">
        <v>0</v>
      </c>
      <c r="K117" s="20">
        <v>0</v>
      </c>
      <c r="L117" s="20">
        <v>160</v>
      </c>
      <c r="M117" s="24">
        <v>1</v>
      </c>
      <c r="N117" s="23">
        <f t="shared" si="2"/>
        <v>80</v>
      </c>
      <c r="O117" s="23">
        <f t="shared" si="3"/>
        <v>80</v>
      </c>
    </row>
    <row r="118" spans="2:15">
      <c r="B118" s="19" t="s">
        <v>194</v>
      </c>
      <c r="C118" s="19" t="s">
        <v>195</v>
      </c>
      <c r="D118" s="18" t="s">
        <v>17</v>
      </c>
      <c r="E118" s="18" t="s">
        <v>197</v>
      </c>
      <c r="F118" s="18" t="s">
        <v>88</v>
      </c>
      <c r="G118" s="20">
        <v>8800</v>
      </c>
      <c r="H118" s="21">
        <v>2</v>
      </c>
      <c r="I118" s="20">
        <v>176</v>
      </c>
      <c r="J118" s="20">
        <v>0</v>
      </c>
      <c r="K118" s="20">
        <v>0</v>
      </c>
      <c r="L118" s="20">
        <v>176</v>
      </c>
      <c r="M118" s="24">
        <v>1</v>
      </c>
      <c r="N118" s="23">
        <f t="shared" si="2"/>
        <v>88</v>
      </c>
      <c r="O118" s="23">
        <f t="shared" si="3"/>
        <v>88</v>
      </c>
    </row>
    <row r="119" spans="2:15">
      <c r="B119" s="19" t="s">
        <v>194</v>
      </c>
      <c r="C119" s="19" t="s">
        <v>195</v>
      </c>
      <c r="D119" s="18" t="s">
        <v>17</v>
      </c>
      <c r="E119" s="18" t="s">
        <v>198</v>
      </c>
      <c r="F119" s="18" t="s">
        <v>23</v>
      </c>
      <c r="G119" s="20">
        <v>4850</v>
      </c>
      <c r="H119" s="21">
        <v>2</v>
      </c>
      <c r="I119" s="20">
        <v>97</v>
      </c>
      <c r="J119" s="20">
        <v>0</v>
      </c>
      <c r="K119" s="20">
        <v>0</v>
      </c>
      <c r="L119" s="20">
        <v>97</v>
      </c>
      <c r="M119" s="24">
        <v>1</v>
      </c>
      <c r="N119" s="23">
        <f t="shared" si="2"/>
        <v>48.5</v>
      </c>
      <c r="O119" s="23">
        <f t="shared" si="3"/>
        <v>48.5</v>
      </c>
    </row>
    <row r="120" spans="2:15">
      <c r="B120" s="19" t="s">
        <v>194</v>
      </c>
      <c r="C120" s="19" t="s">
        <v>195</v>
      </c>
      <c r="D120" s="18" t="s">
        <v>17</v>
      </c>
      <c r="E120" s="18" t="s">
        <v>199</v>
      </c>
      <c r="F120" s="18" t="s">
        <v>94</v>
      </c>
      <c r="G120" s="20">
        <v>22500</v>
      </c>
      <c r="H120" s="21">
        <v>2</v>
      </c>
      <c r="I120" s="20">
        <v>450</v>
      </c>
      <c r="J120" s="20">
        <v>0</v>
      </c>
      <c r="K120" s="20">
        <v>0</v>
      </c>
      <c r="L120" s="20">
        <v>450</v>
      </c>
      <c r="M120" s="24">
        <v>1</v>
      </c>
      <c r="N120" s="23">
        <f t="shared" si="2"/>
        <v>225</v>
      </c>
      <c r="O120" s="23">
        <f t="shared" si="3"/>
        <v>225</v>
      </c>
    </row>
    <row r="121" spans="2:15">
      <c r="B121" s="19" t="s">
        <v>194</v>
      </c>
      <c r="C121" s="19" t="s">
        <v>195</v>
      </c>
      <c r="D121" s="18" t="s">
        <v>17</v>
      </c>
      <c r="E121" s="18" t="s">
        <v>200</v>
      </c>
      <c r="F121" s="18" t="s">
        <v>66</v>
      </c>
      <c r="G121" s="20">
        <v>4350</v>
      </c>
      <c r="H121" s="21">
        <v>2</v>
      </c>
      <c r="I121" s="20">
        <v>87</v>
      </c>
      <c r="J121" s="20">
        <v>0</v>
      </c>
      <c r="K121" s="20">
        <v>0</v>
      </c>
      <c r="L121" s="20">
        <v>87</v>
      </c>
      <c r="M121" s="24">
        <v>1</v>
      </c>
      <c r="N121" s="23">
        <f t="shared" si="2"/>
        <v>43.5</v>
      </c>
      <c r="O121" s="23">
        <f t="shared" si="3"/>
        <v>43.5</v>
      </c>
    </row>
    <row r="122" spans="2:15">
      <c r="B122" s="19" t="s">
        <v>194</v>
      </c>
      <c r="C122" s="19" t="s">
        <v>195</v>
      </c>
      <c r="D122" s="18" t="s">
        <v>17</v>
      </c>
      <c r="E122" s="18" t="s">
        <v>201</v>
      </c>
      <c r="F122" s="18" t="s">
        <v>45</v>
      </c>
      <c r="G122" s="20">
        <v>5950</v>
      </c>
      <c r="H122" s="21">
        <v>2</v>
      </c>
      <c r="I122" s="20">
        <v>119</v>
      </c>
      <c r="J122" s="20">
        <v>0</v>
      </c>
      <c r="K122" s="20">
        <v>0</v>
      </c>
      <c r="L122" s="20">
        <v>119</v>
      </c>
      <c r="M122" s="24">
        <v>1</v>
      </c>
      <c r="N122" s="23">
        <f t="shared" si="2"/>
        <v>59.5</v>
      </c>
      <c r="O122" s="23">
        <f t="shared" si="3"/>
        <v>59.5</v>
      </c>
    </row>
    <row r="123" spans="2:15">
      <c r="B123" s="19" t="s">
        <v>202</v>
      </c>
      <c r="C123" s="18" t="s">
        <v>203</v>
      </c>
      <c r="D123" s="18" t="s">
        <v>17</v>
      </c>
      <c r="E123" s="18" t="s">
        <v>204</v>
      </c>
      <c r="F123" s="18" t="s">
        <v>25</v>
      </c>
      <c r="G123" s="20">
        <v>13400</v>
      </c>
      <c r="H123" s="21">
        <v>2</v>
      </c>
      <c r="I123" s="20">
        <v>268</v>
      </c>
      <c r="J123" s="20">
        <v>0</v>
      </c>
      <c r="K123" s="20">
        <v>0</v>
      </c>
      <c r="L123" s="20">
        <v>268</v>
      </c>
      <c r="M123" s="24">
        <v>1</v>
      </c>
      <c r="N123" s="23">
        <f t="shared" si="2"/>
        <v>134</v>
      </c>
      <c r="O123" s="23">
        <f t="shared" si="3"/>
        <v>134</v>
      </c>
    </row>
    <row r="124" spans="2:15">
      <c r="B124" s="19" t="s">
        <v>202</v>
      </c>
      <c r="C124" s="19" t="s">
        <v>203</v>
      </c>
      <c r="D124" s="18" t="s">
        <v>17</v>
      </c>
      <c r="E124" s="18" t="s">
        <v>205</v>
      </c>
      <c r="F124" s="18" t="s">
        <v>88</v>
      </c>
      <c r="G124" s="20">
        <v>4600</v>
      </c>
      <c r="H124" s="21">
        <v>2</v>
      </c>
      <c r="I124" s="20">
        <v>92</v>
      </c>
      <c r="J124" s="20">
        <v>0</v>
      </c>
      <c r="K124" s="20">
        <v>0</v>
      </c>
      <c r="L124" s="20">
        <v>92</v>
      </c>
      <c r="M124" s="24">
        <v>1</v>
      </c>
      <c r="N124" s="23">
        <f t="shared" si="2"/>
        <v>46</v>
      </c>
      <c r="O124" s="23">
        <f t="shared" si="3"/>
        <v>46</v>
      </c>
    </row>
    <row r="125" spans="2:15">
      <c r="B125" s="19" t="s">
        <v>202</v>
      </c>
      <c r="C125" s="19" t="s">
        <v>203</v>
      </c>
      <c r="D125" s="18" t="s">
        <v>17</v>
      </c>
      <c r="E125" s="18" t="s">
        <v>206</v>
      </c>
      <c r="F125" s="18" t="s">
        <v>88</v>
      </c>
      <c r="G125" s="20">
        <v>3000</v>
      </c>
      <c r="H125" s="21">
        <v>2</v>
      </c>
      <c r="I125" s="20">
        <v>60</v>
      </c>
      <c r="J125" s="20">
        <v>0</v>
      </c>
      <c r="K125" s="20">
        <v>0</v>
      </c>
      <c r="L125" s="20">
        <v>60</v>
      </c>
      <c r="M125" s="24">
        <v>1</v>
      </c>
      <c r="N125" s="23">
        <f t="shared" si="2"/>
        <v>30</v>
      </c>
      <c r="O125" s="23">
        <f t="shared" si="3"/>
        <v>30</v>
      </c>
    </row>
    <row r="126" spans="2:15">
      <c r="B126" s="19" t="s">
        <v>202</v>
      </c>
      <c r="C126" s="19" t="s">
        <v>203</v>
      </c>
      <c r="D126" s="18" t="s">
        <v>17</v>
      </c>
      <c r="E126" s="18" t="s">
        <v>207</v>
      </c>
      <c r="F126" s="18" t="s">
        <v>88</v>
      </c>
      <c r="G126" s="20">
        <v>2700</v>
      </c>
      <c r="H126" s="21">
        <v>2</v>
      </c>
      <c r="I126" s="20">
        <v>54</v>
      </c>
      <c r="J126" s="20">
        <v>0</v>
      </c>
      <c r="K126" s="20">
        <v>0</v>
      </c>
      <c r="L126" s="20">
        <v>54</v>
      </c>
      <c r="M126" s="24">
        <v>1</v>
      </c>
      <c r="N126" s="23">
        <f t="shared" si="2"/>
        <v>27</v>
      </c>
      <c r="O126" s="23">
        <f t="shared" si="3"/>
        <v>27</v>
      </c>
    </row>
    <row r="127" spans="2:15">
      <c r="B127" s="19" t="s">
        <v>202</v>
      </c>
      <c r="C127" s="19" t="s">
        <v>203</v>
      </c>
      <c r="D127" s="18" t="s">
        <v>17</v>
      </c>
      <c r="E127" s="18" t="s">
        <v>208</v>
      </c>
      <c r="F127" s="18" t="s">
        <v>88</v>
      </c>
      <c r="G127" s="20">
        <v>9900</v>
      </c>
      <c r="H127" s="21">
        <v>2</v>
      </c>
      <c r="I127" s="20">
        <v>198</v>
      </c>
      <c r="J127" s="20">
        <v>0</v>
      </c>
      <c r="K127" s="20">
        <v>0</v>
      </c>
      <c r="L127" s="20">
        <v>198</v>
      </c>
      <c r="M127" s="24">
        <v>1</v>
      </c>
      <c r="N127" s="23">
        <f t="shared" si="2"/>
        <v>99</v>
      </c>
      <c r="O127" s="23">
        <f t="shared" si="3"/>
        <v>99</v>
      </c>
    </row>
    <row r="128" spans="2:15">
      <c r="B128" s="19" t="s">
        <v>202</v>
      </c>
      <c r="C128" s="19" t="s">
        <v>203</v>
      </c>
      <c r="D128" s="18" t="s">
        <v>17</v>
      </c>
      <c r="E128" s="18" t="s">
        <v>209</v>
      </c>
      <c r="F128" s="18" t="s">
        <v>88</v>
      </c>
      <c r="G128" s="20">
        <v>3200</v>
      </c>
      <c r="H128" s="21">
        <v>2</v>
      </c>
      <c r="I128" s="20">
        <v>64</v>
      </c>
      <c r="J128" s="20">
        <v>0</v>
      </c>
      <c r="K128" s="20">
        <v>0</v>
      </c>
      <c r="L128" s="20">
        <v>64</v>
      </c>
      <c r="M128" s="24">
        <v>1</v>
      </c>
      <c r="N128" s="23">
        <f t="shared" si="2"/>
        <v>32</v>
      </c>
      <c r="O128" s="23">
        <f t="shared" si="3"/>
        <v>32</v>
      </c>
    </row>
    <row r="129" spans="2:15">
      <c r="B129" s="19" t="s">
        <v>202</v>
      </c>
      <c r="C129" s="19" t="s">
        <v>203</v>
      </c>
      <c r="D129" s="18" t="s">
        <v>17</v>
      </c>
      <c r="E129" s="18" t="s">
        <v>210</v>
      </c>
      <c r="F129" s="18" t="s">
        <v>27</v>
      </c>
      <c r="G129" s="20">
        <v>8300</v>
      </c>
      <c r="H129" s="21">
        <v>2</v>
      </c>
      <c r="I129" s="20">
        <v>166</v>
      </c>
      <c r="J129" s="20">
        <v>0</v>
      </c>
      <c r="K129" s="20">
        <v>0</v>
      </c>
      <c r="L129" s="20">
        <v>166</v>
      </c>
      <c r="M129" s="24">
        <v>1</v>
      </c>
      <c r="N129" s="23">
        <f t="shared" si="2"/>
        <v>83</v>
      </c>
      <c r="O129" s="23">
        <f t="shared" si="3"/>
        <v>83</v>
      </c>
    </row>
    <row r="130" spans="2:15">
      <c r="B130" s="19" t="s">
        <v>202</v>
      </c>
      <c r="C130" s="19" t="s">
        <v>203</v>
      </c>
      <c r="D130" s="18" t="s">
        <v>17</v>
      </c>
      <c r="E130" s="18" t="s">
        <v>211</v>
      </c>
      <c r="F130" s="18" t="s">
        <v>27</v>
      </c>
      <c r="G130" s="20">
        <v>3400</v>
      </c>
      <c r="H130" s="21">
        <v>2</v>
      </c>
      <c r="I130" s="20">
        <v>68</v>
      </c>
      <c r="J130" s="20">
        <v>0</v>
      </c>
      <c r="K130" s="20">
        <v>0</v>
      </c>
      <c r="L130" s="20">
        <v>68</v>
      </c>
      <c r="M130" s="24">
        <v>1</v>
      </c>
      <c r="N130" s="23">
        <f t="shared" si="2"/>
        <v>34</v>
      </c>
      <c r="O130" s="23">
        <f t="shared" si="3"/>
        <v>34</v>
      </c>
    </row>
    <row r="131" spans="2:15">
      <c r="B131" s="19" t="s">
        <v>202</v>
      </c>
      <c r="C131" s="19" t="s">
        <v>203</v>
      </c>
      <c r="D131" s="18" t="s">
        <v>17</v>
      </c>
      <c r="E131" s="18" t="s">
        <v>212</v>
      </c>
      <c r="F131" s="18" t="s">
        <v>27</v>
      </c>
      <c r="G131" s="20">
        <v>6000</v>
      </c>
      <c r="H131" s="21">
        <v>2</v>
      </c>
      <c r="I131" s="20">
        <v>120</v>
      </c>
      <c r="J131" s="20">
        <v>0</v>
      </c>
      <c r="K131" s="20">
        <v>0</v>
      </c>
      <c r="L131" s="20">
        <v>120</v>
      </c>
      <c r="M131" s="24">
        <v>1</v>
      </c>
      <c r="N131" s="23">
        <f t="shared" si="2"/>
        <v>60</v>
      </c>
      <c r="O131" s="23">
        <f t="shared" si="3"/>
        <v>60</v>
      </c>
    </row>
    <row r="132" spans="2:15">
      <c r="B132" s="19" t="s">
        <v>202</v>
      </c>
      <c r="C132" s="19" t="s">
        <v>203</v>
      </c>
      <c r="D132" s="18" t="s">
        <v>17</v>
      </c>
      <c r="E132" s="18" t="s">
        <v>213</v>
      </c>
      <c r="F132" s="18" t="s">
        <v>27</v>
      </c>
      <c r="G132" s="20">
        <v>2300</v>
      </c>
      <c r="H132" s="21">
        <v>2</v>
      </c>
      <c r="I132" s="20">
        <v>46</v>
      </c>
      <c r="J132" s="20">
        <v>0</v>
      </c>
      <c r="K132" s="20">
        <v>0</v>
      </c>
      <c r="L132" s="20">
        <v>46</v>
      </c>
      <c r="M132" s="24">
        <v>1</v>
      </c>
      <c r="N132" s="23">
        <f t="shared" si="2"/>
        <v>23</v>
      </c>
      <c r="O132" s="23">
        <f t="shared" si="3"/>
        <v>23</v>
      </c>
    </row>
    <row r="133" spans="2:15">
      <c r="B133" s="19" t="s">
        <v>202</v>
      </c>
      <c r="C133" s="19" t="s">
        <v>203</v>
      </c>
      <c r="D133" s="18" t="s">
        <v>17</v>
      </c>
      <c r="E133" s="18" t="s">
        <v>214</v>
      </c>
      <c r="F133" s="18" t="s">
        <v>27</v>
      </c>
      <c r="G133" s="20">
        <v>1600</v>
      </c>
      <c r="H133" s="21">
        <v>2</v>
      </c>
      <c r="I133" s="20">
        <v>32</v>
      </c>
      <c r="J133" s="20">
        <v>0</v>
      </c>
      <c r="K133" s="20">
        <v>0</v>
      </c>
      <c r="L133" s="20">
        <v>32</v>
      </c>
      <c r="M133" s="24">
        <v>1</v>
      </c>
      <c r="N133" s="23">
        <f t="shared" si="2"/>
        <v>16</v>
      </c>
      <c r="O133" s="23">
        <f t="shared" si="3"/>
        <v>16</v>
      </c>
    </row>
    <row r="134" spans="2:15">
      <c r="B134" s="19" t="s">
        <v>215</v>
      </c>
      <c r="C134" s="18" t="s">
        <v>216</v>
      </c>
      <c r="D134" s="18" t="s">
        <v>17</v>
      </c>
      <c r="E134" s="18" t="s">
        <v>217</v>
      </c>
      <c r="F134" s="18" t="s">
        <v>218</v>
      </c>
      <c r="G134" s="20">
        <v>12600</v>
      </c>
      <c r="H134" s="21">
        <v>2</v>
      </c>
      <c r="I134" s="20">
        <v>252</v>
      </c>
      <c r="J134" s="20">
        <v>0</v>
      </c>
      <c r="K134" s="20">
        <v>0</v>
      </c>
      <c r="L134" s="20">
        <v>252</v>
      </c>
      <c r="M134" s="24">
        <v>1</v>
      </c>
      <c r="N134" s="23">
        <f t="shared" si="2"/>
        <v>126</v>
      </c>
      <c r="O134" s="23">
        <f t="shared" si="3"/>
        <v>126</v>
      </c>
    </row>
    <row r="135" spans="2:15">
      <c r="B135" s="19" t="s">
        <v>219</v>
      </c>
      <c r="C135" s="18" t="s">
        <v>220</v>
      </c>
      <c r="D135" s="18" t="s">
        <v>17</v>
      </c>
      <c r="E135" s="18" t="s">
        <v>221</v>
      </c>
      <c r="F135" s="18" t="s">
        <v>218</v>
      </c>
      <c r="G135" s="20">
        <v>13050</v>
      </c>
      <c r="H135" s="21">
        <v>2</v>
      </c>
      <c r="I135" s="20">
        <v>261</v>
      </c>
      <c r="J135" s="20">
        <v>0</v>
      </c>
      <c r="K135" s="20">
        <v>0</v>
      </c>
      <c r="L135" s="20">
        <v>261</v>
      </c>
      <c r="M135" s="24">
        <v>1</v>
      </c>
      <c r="N135" s="23">
        <f t="shared" si="2"/>
        <v>130.5</v>
      </c>
      <c r="O135" s="23">
        <f t="shared" si="3"/>
        <v>130.5</v>
      </c>
    </row>
    <row r="136" spans="2:15">
      <c r="B136" s="19" t="s">
        <v>219</v>
      </c>
      <c r="C136" s="19" t="s">
        <v>220</v>
      </c>
      <c r="D136" s="18" t="s">
        <v>17</v>
      </c>
      <c r="E136" s="18" t="s">
        <v>222</v>
      </c>
      <c r="F136" s="18" t="s">
        <v>218</v>
      </c>
      <c r="G136" s="20">
        <v>41400</v>
      </c>
      <c r="H136" s="21">
        <v>2</v>
      </c>
      <c r="I136" s="20">
        <v>828</v>
      </c>
      <c r="J136" s="20">
        <v>0</v>
      </c>
      <c r="K136" s="20">
        <v>0</v>
      </c>
      <c r="L136" s="20">
        <v>828</v>
      </c>
      <c r="M136" s="24">
        <v>1</v>
      </c>
      <c r="N136" s="23">
        <f t="shared" si="2"/>
        <v>414</v>
      </c>
      <c r="O136" s="23">
        <f t="shared" si="3"/>
        <v>414</v>
      </c>
    </row>
    <row r="137" spans="2:15">
      <c r="B137" s="19" t="s">
        <v>219</v>
      </c>
      <c r="C137" s="19" t="s">
        <v>220</v>
      </c>
      <c r="D137" s="18" t="s">
        <v>17</v>
      </c>
      <c r="E137" s="18" t="s">
        <v>223</v>
      </c>
      <c r="F137" s="18" t="s">
        <v>224</v>
      </c>
      <c r="G137" s="20">
        <v>5850</v>
      </c>
      <c r="H137" s="21">
        <v>2</v>
      </c>
      <c r="I137" s="20">
        <v>117</v>
      </c>
      <c r="J137" s="20">
        <v>0</v>
      </c>
      <c r="K137" s="20">
        <v>0</v>
      </c>
      <c r="L137" s="20">
        <v>117</v>
      </c>
      <c r="M137" s="24">
        <v>1</v>
      </c>
      <c r="N137" s="23">
        <f t="shared" ref="N137:N187" si="4">+G137*1%</f>
        <v>58.5</v>
      </c>
      <c r="O137" s="23">
        <f t="shared" ref="O137:O187" si="5">+L137-N137</f>
        <v>58.5</v>
      </c>
    </row>
    <row r="138" spans="2:15">
      <c r="B138" s="19" t="s">
        <v>219</v>
      </c>
      <c r="C138" s="19" t="s">
        <v>220</v>
      </c>
      <c r="D138" s="18" t="s">
        <v>17</v>
      </c>
      <c r="E138" s="18" t="s">
        <v>225</v>
      </c>
      <c r="F138" s="18" t="s">
        <v>224</v>
      </c>
      <c r="G138" s="20">
        <v>8100</v>
      </c>
      <c r="H138" s="21">
        <v>2</v>
      </c>
      <c r="I138" s="20">
        <v>162</v>
      </c>
      <c r="J138" s="20">
        <v>0</v>
      </c>
      <c r="K138" s="20">
        <v>0</v>
      </c>
      <c r="L138" s="20">
        <v>162</v>
      </c>
      <c r="M138" s="24">
        <v>1</v>
      </c>
      <c r="N138" s="23">
        <f t="shared" si="4"/>
        <v>81</v>
      </c>
      <c r="O138" s="23">
        <f t="shared" si="5"/>
        <v>81</v>
      </c>
    </row>
    <row r="139" spans="2:15">
      <c r="B139" s="18" t="s">
        <v>226</v>
      </c>
      <c r="C139" s="19" t="s">
        <v>227</v>
      </c>
      <c r="D139" s="18" t="s">
        <v>17</v>
      </c>
      <c r="E139" s="18" t="s">
        <v>228</v>
      </c>
      <c r="F139" s="18" t="s">
        <v>131</v>
      </c>
      <c r="G139" s="20">
        <v>36600</v>
      </c>
      <c r="H139" s="21">
        <v>2</v>
      </c>
      <c r="I139" s="20">
        <v>732</v>
      </c>
      <c r="J139" s="20">
        <v>0</v>
      </c>
      <c r="K139" s="20">
        <v>0</v>
      </c>
      <c r="L139" s="20">
        <v>732</v>
      </c>
      <c r="M139" s="24">
        <v>1</v>
      </c>
      <c r="N139" s="23">
        <f t="shared" si="4"/>
        <v>366</v>
      </c>
      <c r="O139" s="23">
        <f t="shared" si="5"/>
        <v>366</v>
      </c>
    </row>
    <row r="140" spans="2:15">
      <c r="B140" s="19" t="s">
        <v>226</v>
      </c>
      <c r="C140" s="19" t="s">
        <v>227</v>
      </c>
      <c r="D140" s="18" t="s">
        <v>17</v>
      </c>
      <c r="E140" s="18" t="s">
        <v>229</v>
      </c>
      <c r="F140" s="18" t="s">
        <v>101</v>
      </c>
      <c r="G140" s="20">
        <v>8000</v>
      </c>
      <c r="H140" s="21">
        <v>2</v>
      </c>
      <c r="I140" s="20">
        <v>160</v>
      </c>
      <c r="J140" s="20">
        <v>0</v>
      </c>
      <c r="K140" s="20">
        <v>0</v>
      </c>
      <c r="L140" s="20">
        <v>160</v>
      </c>
      <c r="M140" s="24">
        <v>1</v>
      </c>
      <c r="N140" s="23">
        <f t="shared" si="4"/>
        <v>80</v>
      </c>
      <c r="O140" s="23">
        <f t="shared" si="5"/>
        <v>80</v>
      </c>
    </row>
    <row r="141" spans="2:15">
      <c r="B141" s="19" t="s">
        <v>226</v>
      </c>
      <c r="C141" s="19" t="s">
        <v>227</v>
      </c>
      <c r="D141" s="18" t="s">
        <v>17</v>
      </c>
      <c r="E141" s="18" t="s">
        <v>230</v>
      </c>
      <c r="F141" s="18" t="s">
        <v>101</v>
      </c>
      <c r="G141" s="20">
        <v>10950</v>
      </c>
      <c r="H141" s="21">
        <v>2</v>
      </c>
      <c r="I141" s="20">
        <v>219</v>
      </c>
      <c r="J141" s="20">
        <v>0</v>
      </c>
      <c r="K141" s="20">
        <v>0</v>
      </c>
      <c r="L141" s="20">
        <v>219</v>
      </c>
      <c r="M141" s="24">
        <v>1</v>
      </c>
      <c r="N141" s="23">
        <f t="shared" si="4"/>
        <v>109.5</v>
      </c>
      <c r="O141" s="23">
        <f t="shared" si="5"/>
        <v>109.5</v>
      </c>
    </row>
    <row r="142" spans="2:15">
      <c r="B142" s="19" t="s">
        <v>226</v>
      </c>
      <c r="C142" s="19" t="s">
        <v>227</v>
      </c>
      <c r="D142" s="18" t="s">
        <v>17</v>
      </c>
      <c r="E142" s="20">
        <v>618065</v>
      </c>
      <c r="F142" s="18" t="s">
        <v>23</v>
      </c>
      <c r="G142" s="20">
        <v>5700</v>
      </c>
      <c r="H142" s="21">
        <v>2</v>
      </c>
      <c r="I142" s="20">
        <v>114</v>
      </c>
      <c r="J142" s="20">
        <v>0</v>
      </c>
      <c r="K142" s="20">
        <v>0</v>
      </c>
      <c r="L142" s="20">
        <v>114</v>
      </c>
      <c r="M142" s="24">
        <v>1</v>
      </c>
      <c r="N142" s="23">
        <f t="shared" si="4"/>
        <v>57</v>
      </c>
      <c r="O142" s="23">
        <f t="shared" si="5"/>
        <v>57</v>
      </c>
    </row>
    <row r="143" spans="2:15">
      <c r="B143" s="19" t="s">
        <v>226</v>
      </c>
      <c r="C143" s="19" t="s">
        <v>227</v>
      </c>
      <c r="D143" s="18" t="s">
        <v>17</v>
      </c>
      <c r="E143" s="18" t="s">
        <v>231</v>
      </c>
      <c r="F143" s="18" t="s">
        <v>23</v>
      </c>
      <c r="G143" s="20">
        <v>25300</v>
      </c>
      <c r="H143" s="21">
        <v>2</v>
      </c>
      <c r="I143" s="20">
        <v>506</v>
      </c>
      <c r="J143" s="20">
        <v>0</v>
      </c>
      <c r="K143" s="20">
        <v>0</v>
      </c>
      <c r="L143" s="20">
        <v>506</v>
      </c>
      <c r="M143" s="24">
        <v>1</v>
      </c>
      <c r="N143" s="23">
        <f t="shared" si="4"/>
        <v>253</v>
      </c>
      <c r="O143" s="23">
        <f t="shared" si="5"/>
        <v>253</v>
      </c>
    </row>
    <row r="144" spans="2:15">
      <c r="B144" s="19" t="s">
        <v>226</v>
      </c>
      <c r="C144" s="19" t="s">
        <v>227</v>
      </c>
      <c r="D144" s="18" t="s">
        <v>17</v>
      </c>
      <c r="E144" s="18" t="s">
        <v>232</v>
      </c>
      <c r="F144" s="18" t="s">
        <v>75</v>
      </c>
      <c r="G144" s="20">
        <v>19550</v>
      </c>
      <c r="H144" s="21">
        <v>2</v>
      </c>
      <c r="I144" s="20">
        <v>391</v>
      </c>
      <c r="J144" s="20">
        <v>0</v>
      </c>
      <c r="K144" s="20">
        <v>0</v>
      </c>
      <c r="L144" s="20">
        <v>391</v>
      </c>
      <c r="M144" s="24">
        <v>1</v>
      </c>
      <c r="N144" s="23">
        <f t="shared" si="4"/>
        <v>195.5</v>
      </c>
      <c r="O144" s="23">
        <f t="shared" si="5"/>
        <v>195.5</v>
      </c>
    </row>
    <row r="145" spans="2:15">
      <c r="B145" s="19" t="s">
        <v>226</v>
      </c>
      <c r="C145" s="19" t="s">
        <v>227</v>
      </c>
      <c r="D145" s="18" t="s">
        <v>17</v>
      </c>
      <c r="E145" s="18" t="s">
        <v>233</v>
      </c>
      <c r="F145" s="18" t="s">
        <v>234</v>
      </c>
      <c r="G145" s="20">
        <v>6000</v>
      </c>
      <c r="H145" s="21">
        <v>2</v>
      </c>
      <c r="I145" s="20">
        <v>120</v>
      </c>
      <c r="J145" s="20">
        <v>0</v>
      </c>
      <c r="K145" s="20">
        <v>0</v>
      </c>
      <c r="L145" s="20">
        <v>120</v>
      </c>
      <c r="M145" s="24">
        <v>1</v>
      </c>
      <c r="N145" s="23">
        <f t="shared" si="4"/>
        <v>60</v>
      </c>
      <c r="O145" s="23">
        <f t="shared" si="5"/>
        <v>60</v>
      </c>
    </row>
    <row r="146" spans="2:15">
      <c r="B146" s="19" t="s">
        <v>226</v>
      </c>
      <c r="C146" s="19" t="s">
        <v>227</v>
      </c>
      <c r="D146" s="18" t="s">
        <v>17</v>
      </c>
      <c r="E146" s="18" t="s">
        <v>235</v>
      </c>
      <c r="F146" s="18" t="s">
        <v>155</v>
      </c>
      <c r="G146" s="20">
        <v>15600</v>
      </c>
      <c r="H146" s="21">
        <v>2</v>
      </c>
      <c r="I146" s="20">
        <v>312</v>
      </c>
      <c r="J146" s="20">
        <v>0</v>
      </c>
      <c r="K146" s="20">
        <v>0</v>
      </c>
      <c r="L146" s="20">
        <v>312</v>
      </c>
      <c r="M146" s="24">
        <v>1</v>
      </c>
      <c r="N146" s="23">
        <f t="shared" si="4"/>
        <v>156</v>
      </c>
      <c r="O146" s="23">
        <f t="shared" si="5"/>
        <v>156</v>
      </c>
    </row>
    <row r="147" spans="2:15">
      <c r="B147" s="19" t="s">
        <v>226</v>
      </c>
      <c r="C147" s="19" t="s">
        <v>227</v>
      </c>
      <c r="D147" s="18" t="s">
        <v>17</v>
      </c>
      <c r="E147" s="18" t="s">
        <v>236</v>
      </c>
      <c r="F147" s="18" t="s">
        <v>237</v>
      </c>
      <c r="G147" s="20">
        <v>13000</v>
      </c>
      <c r="H147" s="21">
        <v>2</v>
      </c>
      <c r="I147" s="20">
        <v>260</v>
      </c>
      <c r="J147" s="20">
        <v>0</v>
      </c>
      <c r="K147" s="20">
        <v>0</v>
      </c>
      <c r="L147" s="20">
        <v>260</v>
      </c>
      <c r="M147" s="24">
        <v>1</v>
      </c>
      <c r="N147" s="23">
        <f t="shared" si="4"/>
        <v>130</v>
      </c>
      <c r="O147" s="23">
        <f t="shared" si="5"/>
        <v>130</v>
      </c>
    </row>
    <row r="148" spans="2:15">
      <c r="B148" s="19" t="s">
        <v>226</v>
      </c>
      <c r="C148" s="19" t="s">
        <v>227</v>
      </c>
      <c r="D148" s="18" t="s">
        <v>17</v>
      </c>
      <c r="E148" s="18" t="s">
        <v>238</v>
      </c>
      <c r="F148" s="18" t="s">
        <v>239</v>
      </c>
      <c r="G148" s="20">
        <v>31250</v>
      </c>
      <c r="H148" s="21">
        <v>2</v>
      </c>
      <c r="I148" s="20">
        <v>625</v>
      </c>
      <c r="J148" s="20">
        <v>0</v>
      </c>
      <c r="K148" s="20">
        <v>0</v>
      </c>
      <c r="L148" s="20">
        <v>625</v>
      </c>
      <c r="M148" s="24">
        <v>1</v>
      </c>
      <c r="N148" s="23">
        <f t="shared" si="4"/>
        <v>312.5</v>
      </c>
      <c r="O148" s="23">
        <f t="shared" si="5"/>
        <v>312.5</v>
      </c>
    </row>
    <row r="149" spans="2:15">
      <c r="B149" s="19" t="s">
        <v>226</v>
      </c>
      <c r="C149" s="19" t="s">
        <v>227</v>
      </c>
      <c r="D149" s="18" t="s">
        <v>17</v>
      </c>
      <c r="E149" s="18" t="s">
        <v>240</v>
      </c>
      <c r="F149" s="18" t="s">
        <v>27</v>
      </c>
      <c r="G149" s="20">
        <v>8000</v>
      </c>
      <c r="H149" s="21">
        <v>2</v>
      </c>
      <c r="I149" s="20">
        <v>160</v>
      </c>
      <c r="J149" s="20">
        <v>0</v>
      </c>
      <c r="K149" s="20">
        <v>0</v>
      </c>
      <c r="L149" s="20">
        <v>160</v>
      </c>
      <c r="M149" s="24">
        <v>1</v>
      </c>
      <c r="N149" s="23">
        <f t="shared" si="4"/>
        <v>80</v>
      </c>
      <c r="O149" s="23">
        <f t="shared" si="5"/>
        <v>80</v>
      </c>
    </row>
    <row r="150" spans="2:15">
      <c r="B150" s="19" t="s">
        <v>226</v>
      </c>
      <c r="C150" s="19" t="s">
        <v>227</v>
      </c>
      <c r="D150" s="18" t="s">
        <v>17</v>
      </c>
      <c r="E150" s="18" t="s">
        <v>241</v>
      </c>
      <c r="F150" s="18" t="s">
        <v>96</v>
      </c>
      <c r="G150" s="20">
        <v>21500</v>
      </c>
      <c r="H150" s="21">
        <v>2</v>
      </c>
      <c r="I150" s="20">
        <v>430</v>
      </c>
      <c r="J150" s="20">
        <v>0</v>
      </c>
      <c r="K150" s="20">
        <v>0</v>
      </c>
      <c r="L150" s="20">
        <v>430</v>
      </c>
      <c r="M150" s="24">
        <v>1</v>
      </c>
      <c r="N150" s="23">
        <f t="shared" si="4"/>
        <v>215</v>
      </c>
      <c r="O150" s="23">
        <f t="shared" si="5"/>
        <v>215</v>
      </c>
    </row>
    <row r="151" spans="2:15">
      <c r="B151" s="19" t="s">
        <v>226</v>
      </c>
      <c r="C151" s="19" t="s">
        <v>227</v>
      </c>
      <c r="D151" s="25" t="s">
        <v>17</v>
      </c>
      <c r="E151" s="25" t="s">
        <v>242</v>
      </c>
      <c r="F151" s="25" t="s">
        <v>243</v>
      </c>
      <c r="G151" s="27"/>
      <c r="H151" s="26">
        <v>34502</v>
      </c>
      <c r="I151" s="28">
        <v>69</v>
      </c>
      <c r="J151" s="28">
        <v>0</v>
      </c>
      <c r="K151" s="28">
        <v>0</v>
      </c>
      <c r="L151" s="28">
        <v>69</v>
      </c>
      <c r="M151" s="24">
        <v>1</v>
      </c>
      <c r="N151" s="23">
        <f t="shared" si="4"/>
        <v>0</v>
      </c>
      <c r="O151" s="23">
        <f t="shared" si="5"/>
        <v>69</v>
      </c>
    </row>
    <row r="152" spans="2:15">
      <c r="B152" s="19" t="s">
        <v>226</v>
      </c>
      <c r="C152" s="19" t="s">
        <v>227</v>
      </c>
      <c r="D152" s="18" t="s">
        <v>17</v>
      </c>
      <c r="E152" s="18" t="s">
        <v>244</v>
      </c>
      <c r="F152" s="18" t="s">
        <v>243</v>
      </c>
      <c r="G152" s="20">
        <v>17550</v>
      </c>
      <c r="H152" s="21">
        <v>2</v>
      </c>
      <c r="I152" s="20">
        <v>351</v>
      </c>
      <c r="J152" s="20">
        <v>0</v>
      </c>
      <c r="K152" s="20">
        <v>0</v>
      </c>
      <c r="L152" s="20">
        <v>351</v>
      </c>
      <c r="M152" s="24">
        <v>1</v>
      </c>
      <c r="N152" s="23">
        <f t="shared" si="4"/>
        <v>175.5</v>
      </c>
      <c r="O152" s="23">
        <f t="shared" si="5"/>
        <v>175.5</v>
      </c>
    </row>
    <row r="153" spans="2:15">
      <c r="B153" s="18" t="s">
        <v>245</v>
      </c>
      <c r="C153" s="19" t="s">
        <v>246</v>
      </c>
      <c r="D153" s="18" t="s">
        <v>17</v>
      </c>
      <c r="E153" s="18" t="s">
        <v>247</v>
      </c>
      <c r="F153" s="18" t="s">
        <v>183</v>
      </c>
      <c r="G153" s="20">
        <v>48600</v>
      </c>
      <c r="H153" s="21">
        <v>2</v>
      </c>
      <c r="I153" s="20">
        <v>972</v>
      </c>
      <c r="J153" s="20">
        <v>0</v>
      </c>
      <c r="K153" s="20">
        <v>0</v>
      </c>
      <c r="L153" s="20">
        <v>972</v>
      </c>
      <c r="M153" s="24">
        <v>1</v>
      </c>
      <c r="N153" s="23">
        <f t="shared" si="4"/>
        <v>486</v>
      </c>
      <c r="O153" s="23">
        <f t="shared" si="5"/>
        <v>486</v>
      </c>
    </row>
    <row r="154" spans="2:15">
      <c r="B154" s="19" t="s">
        <v>245</v>
      </c>
      <c r="C154" s="19" t="s">
        <v>246</v>
      </c>
      <c r="D154" s="18" t="s">
        <v>17</v>
      </c>
      <c r="E154" s="18" t="s">
        <v>248</v>
      </c>
      <c r="F154" s="18" t="s">
        <v>25</v>
      </c>
      <c r="G154" s="20">
        <v>25200</v>
      </c>
      <c r="H154" s="21">
        <v>2</v>
      </c>
      <c r="I154" s="20">
        <v>504</v>
      </c>
      <c r="J154" s="20">
        <v>0</v>
      </c>
      <c r="K154" s="20">
        <v>0</v>
      </c>
      <c r="L154" s="20">
        <v>504</v>
      </c>
      <c r="M154" s="24">
        <v>1</v>
      </c>
      <c r="N154" s="23">
        <f t="shared" si="4"/>
        <v>252</v>
      </c>
      <c r="O154" s="23">
        <f t="shared" si="5"/>
        <v>252</v>
      </c>
    </row>
    <row r="155" spans="2:15">
      <c r="B155" s="19" t="s">
        <v>245</v>
      </c>
      <c r="C155" s="19" t="s">
        <v>246</v>
      </c>
      <c r="D155" s="18" t="s">
        <v>17</v>
      </c>
      <c r="E155" s="18" t="s">
        <v>249</v>
      </c>
      <c r="F155" s="18" t="s">
        <v>27</v>
      </c>
      <c r="G155" s="20">
        <v>25200</v>
      </c>
      <c r="H155" s="21">
        <v>2</v>
      </c>
      <c r="I155" s="20">
        <v>504</v>
      </c>
      <c r="J155" s="20">
        <v>0</v>
      </c>
      <c r="K155" s="20">
        <v>0</v>
      </c>
      <c r="L155" s="20">
        <v>504</v>
      </c>
      <c r="M155" s="24">
        <v>1</v>
      </c>
      <c r="N155" s="23">
        <f t="shared" si="4"/>
        <v>252</v>
      </c>
      <c r="O155" s="23">
        <f t="shared" si="5"/>
        <v>252</v>
      </c>
    </row>
    <row r="156" spans="2:15">
      <c r="B156" s="19" t="s">
        <v>245</v>
      </c>
      <c r="C156" s="19" t="s">
        <v>246</v>
      </c>
      <c r="D156" s="18" t="s">
        <v>17</v>
      </c>
      <c r="E156" s="18" t="s">
        <v>250</v>
      </c>
      <c r="F156" s="18" t="s">
        <v>38</v>
      </c>
      <c r="G156" s="20">
        <v>25200</v>
      </c>
      <c r="H156" s="21">
        <v>2</v>
      </c>
      <c r="I156" s="20">
        <v>504</v>
      </c>
      <c r="J156" s="20">
        <v>0</v>
      </c>
      <c r="K156" s="20">
        <v>0</v>
      </c>
      <c r="L156" s="20">
        <v>504</v>
      </c>
      <c r="M156" s="24">
        <v>1</v>
      </c>
      <c r="N156" s="23">
        <f t="shared" si="4"/>
        <v>252</v>
      </c>
      <c r="O156" s="23">
        <f t="shared" si="5"/>
        <v>252</v>
      </c>
    </row>
    <row r="157" spans="2:15">
      <c r="B157" s="18" t="s">
        <v>251</v>
      </c>
      <c r="C157" s="18" t="s">
        <v>252</v>
      </c>
      <c r="D157" s="18" t="s">
        <v>17</v>
      </c>
      <c r="E157" s="18" t="s">
        <v>253</v>
      </c>
      <c r="F157" s="18" t="s">
        <v>71</v>
      </c>
      <c r="G157" s="20">
        <v>28000</v>
      </c>
      <c r="H157" s="21">
        <v>2</v>
      </c>
      <c r="I157" s="20">
        <v>560</v>
      </c>
      <c r="J157" s="20">
        <v>0</v>
      </c>
      <c r="K157" s="20">
        <v>0</v>
      </c>
      <c r="L157" s="20">
        <v>560</v>
      </c>
      <c r="M157" s="24">
        <v>1</v>
      </c>
      <c r="N157" s="23">
        <f t="shared" si="4"/>
        <v>280</v>
      </c>
      <c r="O157" s="23">
        <f t="shared" si="5"/>
        <v>280</v>
      </c>
    </row>
    <row r="158" spans="2:15">
      <c r="B158" s="19" t="s">
        <v>251</v>
      </c>
      <c r="C158" s="19" t="s">
        <v>252</v>
      </c>
      <c r="D158" s="18" t="s">
        <v>17</v>
      </c>
      <c r="E158" s="18" t="s">
        <v>254</v>
      </c>
      <c r="F158" s="18" t="s">
        <v>131</v>
      </c>
      <c r="G158" s="20">
        <v>1400</v>
      </c>
      <c r="H158" s="21">
        <v>2</v>
      </c>
      <c r="I158" s="20">
        <v>28</v>
      </c>
      <c r="J158" s="20">
        <v>0</v>
      </c>
      <c r="K158" s="20">
        <v>0</v>
      </c>
      <c r="L158" s="20">
        <v>28</v>
      </c>
      <c r="M158" s="24">
        <v>1</v>
      </c>
      <c r="N158" s="23">
        <f t="shared" si="4"/>
        <v>14</v>
      </c>
      <c r="O158" s="23">
        <f t="shared" si="5"/>
        <v>14</v>
      </c>
    </row>
    <row r="159" spans="2:15">
      <c r="B159" s="19" t="s">
        <v>251</v>
      </c>
      <c r="C159" s="19" t="s">
        <v>252</v>
      </c>
      <c r="D159" s="18" t="s">
        <v>17</v>
      </c>
      <c r="E159" s="18" t="s">
        <v>255</v>
      </c>
      <c r="F159" s="18" t="s">
        <v>73</v>
      </c>
      <c r="G159" s="20">
        <v>29400</v>
      </c>
      <c r="H159" s="21">
        <v>2</v>
      </c>
      <c r="I159" s="20">
        <v>588</v>
      </c>
      <c r="J159" s="20">
        <v>0</v>
      </c>
      <c r="K159" s="20">
        <v>0</v>
      </c>
      <c r="L159" s="20">
        <v>588</v>
      </c>
      <c r="M159" s="24">
        <v>1</v>
      </c>
      <c r="N159" s="23">
        <f t="shared" si="4"/>
        <v>294</v>
      </c>
      <c r="O159" s="23">
        <f t="shared" si="5"/>
        <v>294</v>
      </c>
    </row>
    <row r="160" spans="2:15">
      <c r="B160" s="19" t="s">
        <v>251</v>
      </c>
      <c r="C160" s="19" t="s">
        <v>252</v>
      </c>
      <c r="D160" s="18" t="s">
        <v>17</v>
      </c>
      <c r="E160" s="18" t="s">
        <v>256</v>
      </c>
      <c r="F160" s="18" t="s">
        <v>92</v>
      </c>
      <c r="G160" s="20">
        <v>29400</v>
      </c>
      <c r="H160" s="21">
        <v>2</v>
      </c>
      <c r="I160" s="20">
        <v>588</v>
      </c>
      <c r="J160" s="20">
        <v>0</v>
      </c>
      <c r="K160" s="20">
        <v>0</v>
      </c>
      <c r="L160" s="20">
        <v>588</v>
      </c>
      <c r="M160" s="24">
        <v>1</v>
      </c>
      <c r="N160" s="23">
        <f t="shared" si="4"/>
        <v>294</v>
      </c>
      <c r="O160" s="23">
        <f t="shared" si="5"/>
        <v>294</v>
      </c>
    </row>
    <row r="161" spans="2:15">
      <c r="B161" s="19" t="s">
        <v>251</v>
      </c>
      <c r="C161" s="19" t="s">
        <v>252</v>
      </c>
      <c r="D161" s="18" t="s">
        <v>17</v>
      </c>
      <c r="E161" s="18" t="s">
        <v>257</v>
      </c>
      <c r="F161" s="18" t="s">
        <v>27</v>
      </c>
      <c r="G161" s="20">
        <v>29400</v>
      </c>
      <c r="H161" s="21">
        <v>2</v>
      </c>
      <c r="I161" s="20">
        <v>588</v>
      </c>
      <c r="J161" s="20">
        <v>0</v>
      </c>
      <c r="K161" s="20">
        <v>0</v>
      </c>
      <c r="L161" s="20">
        <v>588</v>
      </c>
      <c r="M161" s="24">
        <v>1</v>
      </c>
      <c r="N161" s="23">
        <f t="shared" si="4"/>
        <v>294</v>
      </c>
      <c r="O161" s="23">
        <f t="shared" si="5"/>
        <v>294</v>
      </c>
    </row>
    <row r="162" spans="2:15">
      <c r="B162" s="19" t="s">
        <v>251</v>
      </c>
      <c r="C162" s="19" t="s">
        <v>252</v>
      </c>
      <c r="D162" s="18" t="s">
        <v>17</v>
      </c>
      <c r="E162" s="18" t="s">
        <v>258</v>
      </c>
      <c r="F162" s="18" t="s">
        <v>38</v>
      </c>
      <c r="G162" s="20">
        <v>29400</v>
      </c>
      <c r="H162" s="21">
        <v>2</v>
      </c>
      <c r="I162" s="20">
        <v>588</v>
      </c>
      <c r="J162" s="20">
        <v>0</v>
      </c>
      <c r="K162" s="20">
        <v>0</v>
      </c>
      <c r="L162" s="20">
        <v>588</v>
      </c>
      <c r="M162" s="24">
        <v>1</v>
      </c>
      <c r="N162" s="23">
        <f t="shared" si="4"/>
        <v>294</v>
      </c>
      <c r="O162" s="23">
        <f t="shared" si="5"/>
        <v>294</v>
      </c>
    </row>
    <row r="163" spans="2:15">
      <c r="B163" s="18" t="s">
        <v>259</v>
      </c>
      <c r="C163" s="19" t="s">
        <v>260</v>
      </c>
      <c r="D163" s="18" t="s">
        <v>17</v>
      </c>
      <c r="E163" s="18" t="s">
        <v>261</v>
      </c>
      <c r="F163" s="18" t="s">
        <v>85</v>
      </c>
      <c r="G163" s="20">
        <v>1500</v>
      </c>
      <c r="H163" s="21">
        <v>2</v>
      </c>
      <c r="I163" s="20">
        <v>30</v>
      </c>
      <c r="J163" s="20">
        <v>0</v>
      </c>
      <c r="K163" s="20">
        <v>0</v>
      </c>
      <c r="L163" s="20">
        <v>30</v>
      </c>
      <c r="M163" s="24">
        <v>1</v>
      </c>
      <c r="N163" s="23">
        <f t="shared" si="4"/>
        <v>15</v>
      </c>
      <c r="O163" s="23">
        <f t="shared" si="5"/>
        <v>15</v>
      </c>
    </row>
    <row r="164" spans="2:15">
      <c r="B164" s="19" t="s">
        <v>259</v>
      </c>
      <c r="C164" s="19" t="s">
        <v>260</v>
      </c>
      <c r="D164" s="18" t="s">
        <v>17</v>
      </c>
      <c r="E164" s="18" t="s">
        <v>262</v>
      </c>
      <c r="F164" s="18" t="s">
        <v>263</v>
      </c>
      <c r="G164" s="20">
        <v>7300</v>
      </c>
      <c r="H164" s="21">
        <v>2</v>
      </c>
      <c r="I164" s="20">
        <v>146</v>
      </c>
      <c r="J164" s="20">
        <v>0</v>
      </c>
      <c r="K164" s="20">
        <v>0</v>
      </c>
      <c r="L164" s="20">
        <v>146</v>
      </c>
      <c r="M164" s="24">
        <v>1</v>
      </c>
      <c r="N164" s="23">
        <f t="shared" si="4"/>
        <v>73</v>
      </c>
      <c r="O164" s="23">
        <f t="shared" si="5"/>
        <v>73</v>
      </c>
    </row>
    <row r="165" spans="2:15">
      <c r="B165" s="19" t="s">
        <v>259</v>
      </c>
      <c r="C165" s="19" t="s">
        <v>260</v>
      </c>
      <c r="D165" s="18" t="s">
        <v>17</v>
      </c>
      <c r="E165" s="18" t="s">
        <v>264</v>
      </c>
      <c r="F165" s="18" t="s">
        <v>265</v>
      </c>
      <c r="G165" s="20">
        <v>12000</v>
      </c>
      <c r="H165" s="21">
        <v>2</v>
      </c>
      <c r="I165" s="20">
        <v>240</v>
      </c>
      <c r="J165" s="20">
        <v>0</v>
      </c>
      <c r="K165" s="20">
        <v>0</v>
      </c>
      <c r="L165" s="20">
        <v>240</v>
      </c>
      <c r="M165" s="24">
        <v>1</v>
      </c>
      <c r="N165" s="23">
        <f t="shared" si="4"/>
        <v>120</v>
      </c>
      <c r="O165" s="23">
        <f t="shared" si="5"/>
        <v>120</v>
      </c>
    </row>
    <row r="166" spans="2:15">
      <c r="B166" s="19" t="s">
        <v>259</v>
      </c>
      <c r="C166" s="19" t="s">
        <v>260</v>
      </c>
      <c r="D166" s="18" t="s">
        <v>17</v>
      </c>
      <c r="E166" s="18" t="s">
        <v>266</v>
      </c>
      <c r="F166" s="18" t="s">
        <v>265</v>
      </c>
      <c r="G166" s="20">
        <v>6800</v>
      </c>
      <c r="H166" s="21">
        <v>2</v>
      </c>
      <c r="I166" s="20">
        <v>136</v>
      </c>
      <c r="J166" s="20">
        <v>0</v>
      </c>
      <c r="K166" s="20">
        <v>0</v>
      </c>
      <c r="L166" s="20">
        <v>136</v>
      </c>
      <c r="M166" s="24">
        <v>1</v>
      </c>
      <c r="N166" s="23">
        <f t="shared" si="4"/>
        <v>68</v>
      </c>
      <c r="O166" s="23">
        <f t="shared" si="5"/>
        <v>68</v>
      </c>
    </row>
    <row r="167" spans="2:15">
      <c r="B167" s="19" t="s">
        <v>259</v>
      </c>
      <c r="C167" s="19" t="s">
        <v>260</v>
      </c>
      <c r="D167" s="18" t="s">
        <v>17</v>
      </c>
      <c r="E167" s="18" t="s">
        <v>267</v>
      </c>
      <c r="F167" s="18" t="s">
        <v>265</v>
      </c>
      <c r="G167" s="20">
        <v>3400</v>
      </c>
      <c r="H167" s="21">
        <v>2</v>
      </c>
      <c r="I167" s="20">
        <v>68</v>
      </c>
      <c r="J167" s="20">
        <v>0</v>
      </c>
      <c r="K167" s="20">
        <v>0</v>
      </c>
      <c r="L167" s="20">
        <v>68</v>
      </c>
      <c r="M167" s="24">
        <v>1</v>
      </c>
      <c r="N167" s="23">
        <f t="shared" si="4"/>
        <v>34</v>
      </c>
      <c r="O167" s="23">
        <f t="shared" si="5"/>
        <v>34</v>
      </c>
    </row>
    <row r="168" spans="2:15">
      <c r="B168" s="19" t="s">
        <v>259</v>
      </c>
      <c r="C168" s="19" t="s">
        <v>260</v>
      </c>
      <c r="D168" s="18" t="s">
        <v>17</v>
      </c>
      <c r="E168" s="18" t="s">
        <v>268</v>
      </c>
      <c r="F168" s="18" t="s">
        <v>135</v>
      </c>
      <c r="G168" s="20">
        <v>10400</v>
      </c>
      <c r="H168" s="21">
        <v>2</v>
      </c>
      <c r="I168" s="20">
        <v>208</v>
      </c>
      <c r="J168" s="20">
        <v>0</v>
      </c>
      <c r="K168" s="20">
        <v>0</v>
      </c>
      <c r="L168" s="20">
        <v>208</v>
      </c>
      <c r="M168" s="24">
        <v>1</v>
      </c>
      <c r="N168" s="23">
        <f t="shared" si="4"/>
        <v>104</v>
      </c>
      <c r="O168" s="23">
        <f t="shared" si="5"/>
        <v>104</v>
      </c>
    </row>
    <row r="169" spans="2:15">
      <c r="B169" s="19" t="s">
        <v>259</v>
      </c>
      <c r="C169" s="19" t="s">
        <v>260</v>
      </c>
      <c r="D169" s="18" t="s">
        <v>17</v>
      </c>
      <c r="E169" s="18" t="s">
        <v>269</v>
      </c>
      <c r="F169" s="18" t="s">
        <v>135</v>
      </c>
      <c r="G169" s="20">
        <v>9000</v>
      </c>
      <c r="H169" s="21">
        <v>2</v>
      </c>
      <c r="I169" s="20">
        <v>180</v>
      </c>
      <c r="J169" s="20">
        <v>0</v>
      </c>
      <c r="K169" s="20">
        <v>0</v>
      </c>
      <c r="L169" s="20">
        <v>180</v>
      </c>
      <c r="M169" s="24">
        <v>1</v>
      </c>
      <c r="N169" s="23">
        <f t="shared" si="4"/>
        <v>90</v>
      </c>
      <c r="O169" s="23">
        <f t="shared" si="5"/>
        <v>90</v>
      </c>
    </row>
    <row r="170" spans="2:15">
      <c r="B170" s="19" t="s">
        <v>259</v>
      </c>
      <c r="C170" s="19" t="s">
        <v>260</v>
      </c>
      <c r="D170" s="18" t="s">
        <v>17</v>
      </c>
      <c r="E170" s="18" t="s">
        <v>270</v>
      </c>
      <c r="F170" s="18" t="s">
        <v>27</v>
      </c>
      <c r="G170" s="20">
        <v>17800</v>
      </c>
      <c r="H170" s="21">
        <v>2</v>
      </c>
      <c r="I170" s="20">
        <v>356</v>
      </c>
      <c r="J170" s="20">
        <v>0</v>
      </c>
      <c r="K170" s="20">
        <v>0</v>
      </c>
      <c r="L170" s="20">
        <v>356</v>
      </c>
      <c r="M170" s="24">
        <v>1</v>
      </c>
      <c r="N170" s="23">
        <f t="shared" si="4"/>
        <v>178</v>
      </c>
      <c r="O170" s="23">
        <f t="shared" si="5"/>
        <v>178</v>
      </c>
    </row>
    <row r="171" spans="2:15">
      <c r="B171" s="18" t="s">
        <v>271</v>
      </c>
      <c r="C171" s="18" t="s">
        <v>272</v>
      </c>
      <c r="D171" s="18" t="s">
        <v>17</v>
      </c>
      <c r="E171" s="18" t="s">
        <v>273</v>
      </c>
      <c r="F171" s="18" t="s">
        <v>45</v>
      </c>
      <c r="G171" s="20">
        <v>3649</v>
      </c>
      <c r="H171" s="21">
        <v>2</v>
      </c>
      <c r="I171" s="20">
        <v>73</v>
      </c>
      <c r="J171" s="20">
        <v>0</v>
      </c>
      <c r="K171" s="20">
        <v>0</v>
      </c>
      <c r="L171" s="20">
        <v>73</v>
      </c>
      <c r="M171" s="24">
        <v>1</v>
      </c>
      <c r="N171" s="23">
        <f t="shared" si="4"/>
        <v>36.49</v>
      </c>
      <c r="O171" s="23">
        <f t="shared" si="5"/>
        <v>36.51</v>
      </c>
    </row>
    <row r="172" spans="2:15">
      <c r="B172" s="19" t="s">
        <v>271</v>
      </c>
      <c r="C172" s="19" t="s">
        <v>272</v>
      </c>
      <c r="D172" s="18" t="s">
        <v>17</v>
      </c>
      <c r="E172" s="18" t="s">
        <v>274</v>
      </c>
      <c r="F172" s="18" t="s">
        <v>131</v>
      </c>
      <c r="G172" s="20">
        <v>950</v>
      </c>
      <c r="H172" s="21">
        <v>2</v>
      </c>
      <c r="I172" s="20">
        <v>19</v>
      </c>
      <c r="J172" s="20">
        <v>0</v>
      </c>
      <c r="K172" s="20">
        <v>0</v>
      </c>
      <c r="L172" s="20">
        <v>19</v>
      </c>
      <c r="M172" s="24">
        <v>1</v>
      </c>
      <c r="N172" s="23">
        <f t="shared" si="4"/>
        <v>9.5</v>
      </c>
      <c r="O172" s="23">
        <f t="shared" si="5"/>
        <v>9.5</v>
      </c>
    </row>
    <row r="173" spans="2:15">
      <c r="B173" s="19" t="s">
        <v>271</v>
      </c>
      <c r="C173" s="19" t="s">
        <v>272</v>
      </c>
      <c r="D173" s="18" t="s">
        <v>17</v>
      </c>
      <c r="E173" s="18" t="s">
        <v>275</v>
      </c>
      <c r="F173" s="18" t="s">
        <v>276</v>
      </c>
      <c r="G173" s="20">
        <v>2850</v>
      </c>
      <c r="H173" s="21">
        <v>2</v>
      </c>
      <c r="I173" s="20">
        <v>57</v>
      </c>
      <c r="J173" s="20">
        <v>0</v>
      </c>
      <c r="K173" s="20">
        <v>0</v>
      </c>
      <c r="L173" s="20">
        <v>57</v>
      </c>
      <c r="M173" s="24">
        <v>1</v>
      </c>
      <c r="N173" s="23">
        <f t="shared" si="4"/>
        <v>28.5</v>
      </c>
      <c r="O173" s="23">
        <f t="shared" si="5"/>
        <v>28.5</v>
      </c>
    </row>
    <row r="174" spans="2:15">
      <c r="B174" s="18" t="s">
        <v>277</v>
      </c>
      <c r="C174" s="19" t="s">
        <v>278</v>
      </c>
      <c r="D174" s="18" t="s">
        <v>17</v>
      </c>
      <c r="E174" s="18" t="s">
        <v>279</v>
      </c>
      <c r="F174" s="18" t="s">
        <v>47</v>
      </c>
      <c r="G174" s="20">
        <v>17250</v>
      </c>
      <c r="H174" s="21">
        <v>2</v>
      </c>
      <c r="I174" s="20">
        <v>345</v>
      </c>
      <c r="J174" s="20">
        <v>0</v>
      </c>
      <c r="K174" s="20">
        <v>0</v>
      </c>
      <c r="L174" s="20">
        <v>345</v>
      </c>
      <c r="M174" s="24">
        <v>1</v>
      </c>
      <c r="N174" s="23">
        <f t="shared" si="4"/>
        <v>172.5</v>
      </c>
      <c r="O174" s="23">
        <f t="shared" si="5"/>
        <v>172.5</v>
      </c>
    </row>
    <row r="175" spans="2:15">
      <c r="B175" s="19" t="s">
        <v>277</v>
      </c>
      <c r="C175" s="19" t="s">
        <v>278</v>
      </c>
      <c r="D175" s="18" t="s">
        <v>17</v>
      </c>
      <c r="E175" s="18" t="s">
        <v>280</v>
      </c>
      <c r="F175" s="18" t="s">
        <v>161</v>
      </c>
      <c r="G175" s="20">
        <v>21100</v>
      </c>
      <c r="H175" s="21">
        <v>2</v>
      </c>
      <c r="I175" s="20">
        <v>422</v>
      </c>
      <c r="J175" s="20">
        <v>0</v>
      </c>
      <c r="K175" s="20">
        <v>0</v>
      </c>
      <c r="L175" s="20">
        <v>422</v>
      </c>
      <c r="M175" s="24">
        <v>1</v>
      </c>
      <c r="N175" s="23">
        <f t="shared" si="4"/>
        <v>211</v>
      </c>
      <c r="O175" s="23">
        <f t="shared" si="5"/>
        <v>211</v>
      </c>
    </row>
    <row r="176" spans="2:15">
      <c r="B176" s="19" t="s">
        <v>277</v>
      </c>
      <c r="C176" s="19" t="s">
        <v>278</v>
      </c>
      <c r="D176" s="18" t="s">
        <v>17</v>
      </c>
      <c r="E176" s="20">
        <v>718046</v>
      </c>
      <c r="F176" s="18" t="s">
        <v>281</v>
      </c>
      <c r="G176" s="20">
        <v>4900</v>
      </c>
      <c r="H176" s="21">
        <v>2</v>
      </c>
      <c r="I176" s="20">
        <v>98</v>
      </c>
      <c r="J176" s="20">
        <v>0</v>
      </c>
      <c r="K176" s="20">
        <v>0</v>
      </c>
      <c r="L176" s="20">
        <v>98</v>
      </c>
      <c r="M176" s="24">
        <v>1</v>
      </c>
      <c r="N176" s="23">
        <f t="shared" si="4"/>
        <v>49</v>
      </c>
      <c r="O176" s="23">
        <f t="shared" si="5"/>
        <v>49</v>
      </c>
    </row>
    <row r="177" spans="2:15">
      <c r="B177" s="19" t="s">
        <v>277</v>
      </c>
      <c r="C177" s="19" t="s">
        <v>278</v>
      </c>
      <c r="D177" s="18" t="s">
        <v>17</v>
      </c>
      <c r="E177" s="18" t="s">
        <v>282</v>
      </c>
      <c r="F177" s="18" t="s">
        <v>281</v>
      </c>
      <c r="G177" s="20">
        <v>6500</v>
      </c>
      <c r="H177" s="21">
        <v>2</v>
      </c>
      <c r="I177" s="20">
        <v>130</v>
      </c>
      <c r="J177" s="20">
        <v>0</v>
      </c>
      <c r="K177" s="20">
        <v>0</v>
      </c>
      <c r="L177" s="20">
        <v>130</v>
      </c>
      <c r="M177" s="24">
        <v>1</v>
      </c>
      <c r="N177" s="23">
        <f t="shared" si="4"/>
        <v>65</v>
      </c>
      <c r="O177" s="23">
        <f t="shared" si="5"/>
        <v>65</v>
      </c>
    </row>
    <row r="178" spans="2:15">
      <c r="B178" s="19" t="s">
        <v>277</v>
      </c>
      <c r="C178" s="19" t="s">
        <v>278</v>
      </c>
      <c r="D178" s="18" t="s">
        <v>17</v>
      </c>
      <c r="E178" s="18" t="s">
        <v>283</v>
      </c>
      <c r="F178" s="18" t="s">
        <v>155</v>
      </c>
      <c r="G178" s="20">
        <v>3600</v>
      </c>
      <c r="H178" s="21">
        <v>2</v>
      </c>
      <c r="I178" s="20">
        <v>72</v>
      </c>
      <c r="J178" s="20">
        <v>0</v>
      </c>
      <c r="K178" s="20">
        <v>0</v>
      </c>
      <c r="L178" s="20">
        <v>72</v>
      </c>
      <c r="M178" s="24">
        <v>1</v>
      </c>
      <c r="N178" s="23">
        <f t="shared" si="4"/>
        <v>36</v>
      </c>
      <c r="O178" s="23">
        <f t="shared" si="5"/>
        <v>36</v>
      </c>
    </row>
    <row r="179" spans="2:15">
      <c r="B179" s="19" t="s">
        <v>277</v>
      </c>
      <c r="C179" s="19" t="s">
        <v>278</v>
      </c>
      <c r="D179" s="18" t="s">
        <v>17</v>
      </c>
      <c r="E179" s="18" t="s">
        <v>284</v>
      </c>
      <c r="F179" s="18" t="s">
        <v>96</v>
      </c>
      <c r="G179" s="20">
        <v>19150</v>
      </c>
      <c r="H179" s="21">
        <v>2</v>
      </c>
      <c r="I179" s="20">
        <v>383</v>
      </c>
      <c r="J179" s="20">
        <v>0</v>
      </c>
      <c r="K179" s="20">
        <v>0</v>
      </c>
      <c r="L179" s="20">
        <v>383</v>
      </c>
      <c r="M179" s="24">
        <v>1</v>
      </c>
      <c r="N179" s="23">
        <f t="shared" si="4"/>
        <v>191.5</v>
      </c>
      <c r="O179" s="23">
        <f t="shared" si="5"/>
        <v>191.5</v>
      </c>
    </row>
    <row r="180" spans="2:15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0">
        <f>SUM(O8:O179)</f>
        <v>37185.49</v>
      </c>
    </row>
  </sheetData>
  <autoFilter ref="B7:Q19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2019-01-03T07:06:55Z</dcterms:created>
  <dcterms:modified xsi:type="dcterms:W3CDTF">2019-01-03T07:07:16Z</dcterms:modified>
</cp:coreProperties>
</file>