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MG Uploads\FIN q3\"/>
    </mc:Choice>
  </mc:AlternateContent>
  <bookViews>
    <workbookView xWindow="0" yWindow="0" windowWidth="15360" windowHeight="7665"/>
  </bookViews>
  <sheets>
    <sheet name="BP1" sheetId="1" r:id="rId1"/>
  </sheets>
  <definedNames>
    <definedName name="_xlnm._FilterDatabase" localSheetId="0" hidden="1">'BP1'!$B$7:$O$93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0" i="1" l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O81" i="1" l="1"/>
</calcChain>
</file>

<file path=xl/sharedStrings.xml><?xml version="1.0" encoding="utf-8"?>
<sst xmlns="http://schemas.openxmlformats.org/spreadsheetml/2006/main" count="379" uniqueCount="157">
  <si>
    <t>UNIT             : HOTEL MARIGOLD, Q3 FINANCE AUDIT 18-19</t>
  </si>
  <si>
    <t>TITLE           : TDS EXCESS DEDUCTED</t>
  </si>
  <si>
    <t>Party Name</t>
  </si>
  <si>
    <t>PAN</t>
  </si>
  <si>
    <t>Code</t>
  </si>
  <si>
    <t>Voucher</t>
  </si>
  <si>
    <t>Date</t>
  </si>
  <si>
    <t>Rate</t>
  </si>
  <si>
    <t>TDS</t>
  </si>
  <si>
    <t>Sur</t>
  </si>
  <si>
    <t>Edu.</t>
  </si>
  <si>
    <t>Total</t>
  </si>
  <si>
    <t>Rate to be deducted</t>
  </si>
  <si>
    <t>Tax to be deducted</t>
  </si>
  <si>
    <t>Excess</t>
  </si>
  <si>
    <t xml:space="preserve">RK COMPUTER NEEDS - </t>
  </si>
  <si>
    <t xml:space="preserve">AHJPK9368P </t>
  </si>
  <si>
    <t xml:space="preserve">94C </t>
  </si>
  <si>
    <t xml:space="preserve">JV1018128 </t>
  </si>
  <si>
    <t xml:space="preserve">24/10/2018 </t>
  </si>
  <si>
    <t xml:space="preserve">JV1018272 </t>
  </si>
  <si>
    <t xml:space="preserve">31/10/2018 </t>
  </si>
  <si>
    <t xml:space="preserve">JV1018273 </t>
  </si>
  <si>
    <t>ADINARAYANA.R</t>
  </si>
  <si>
    <t xml:space="preserve">AJYPA1671L </t>
  </si>
  <si>
    <t xml:space="preserve">JV1018152 </t>
  </si>
  <si>
    <t xml:space="preserve">27/10/2018 </t>
  </si>
  <si>
    <t xml:space="preserve">BLUE DRIVE INDIA - </t>
  </si>
  <si>
    <t xml:space="preserve">ANSPA2927M </t>
  </si>
  <si>
    <t xml:space="preserve">JV1018146 </t>
  </si>
  <si>
    <t xml:space="preserve">JV1018147 </t>
  </si>
  <si>
    <t xml:space="preserve">JV1018312 </t>
  </si>
  <si>
    <t xml:space="preserve">JV1118029 </t>
  </si>
  <si>
    <t xml:space="preserve">10/11/2018 </t>
  </si>
  <si>
    <t xml:space="preserve">JV1118134 </t>
  </si>
  <si>
    <t xml:space="preserve">21/11/2018 </t>
  </si>
  <si>
    <t xml:space="preserve">JV1118136 </t>
  </si>
  <si>
    <t xml:space="preserve">jv1118258 </t>
  </si>
  <si>
    <t xml:space="preserve">30/11/2018 </t>
  </si>
  <si>
    <t xml:space="preserve">jv118259 </t>
  </si>
  <si>
    <t xml:space="preserve">JV1218101 </t>
  </si>
  <si>
    <t xml:space="preserve">24/12/2018 </t>
  </si>
  <si>
    <t xml:space="preserve">JV1218102 </t>
  </si>
  <si>
    <t xml:space="preserve">CARE FLAME SERVICE </t>
  </si>
  <si>
    <t xml:space="preserve">CENTRE - AJPPK0258E </t>
  </si>
  <si>
    <t xml:space="preserve">JV1018211 </t>
  </si>
  <si>
    <t xml:space="preserve">jv1118206 </t>
  </si>
  <si>
    <t xml:space="preserve">jv1218204 </t>
  </si>
  <si>
    <t xml:space="preserve">31/12/2018 </t>
  </si>
  <si>
    <t xml:space="preserve">jv1218206 </t>
  </si>
  <si>
    <t>FORTURE STAR</t>
  </si>
  <si>
    <t xml:space="preserve">SERVICES - ASIPK4070A </t>
  </si>
  <si>
    <t xml:space="preserve">jv1018274 </t>
  </si>
  <si>
    <t xml:space="preserve">JV1018275 </t>
  </si>
  <si>
    <t xml:space="preserve">JV1218049 </t>
  </si>
  <si>
    <t xml:space="preserve">15/12/2018 </t>
  </si>
  <si>
    <t xml:space="preserve">jv1218207 </t>
  </si>
  <si>
    <t xml:space="preserve">JV1218050 </t>
  </si>
  <si>
    <t xml:space="preserve">MOHAMMED ALI - </t>
  </si>
  <si>
    <t xml:space="preserve">AHQPA3469C </t>
  </si>
  <si>
    <t xml:space="preserve">jv1118182 </t>
  </si>
  <si>
    <t xml:space="preserve">27/11/2018 </t>
  </si>
  <si>
    <t xml:space="preserve">MADHU VALLET SERVICES </t>
  </si>
  <si>
    <t xml:space="preserve">- ADXPV8260F </t>
  </si>
  <si>
    <t xml:space="preserve">JV1018041 </t>
  </si>
  <si>
    <t xml:space="preserve">10/10/2018 </t>
  </si>
  <si>
    <t xml:space="preserve">JV1118058 </t>
  </si>
  <si>
    <t xml:space="preserve">12/11/2018 </t>
  </si>
  <si>
    <t xml:space="preserve">JV1218070 </t>
  </si>
  <si>
    <t xml:space="preserve">21/12/2018 </t>
  </si>
  <si>
    <t xml:space="preserve">NOBLE ELECTRICAL </t>
  </si>
  <si>
    <t xml:space="preserve">WORKS - CEIPS4762K </t>
  </si>
  <si>
    <t xml:space="preserve">jv1118199 </t>
  </si>
  <si>
    <t xml:space="preserve">28/11/2018 </t>
  </si>
  <si>
    <t xml:space="preserve">JV1218084 </t>
  </si>
  <si>
    <t xml:space="preserve">NAVEEN CREATIONS - </t>
  </si>
  <si>
    <t xml:space="preserve">ADKPN3246L </t>
  </si>
  <si>
    <t xml:space="preserve">jv1118262 </t>
  </si>
  <si>
    <t xml:space="preserve">JV1218048 </t>
  </si>
  <si>
    <t>OCCASSIONS</t>
  </si>
  <si>
    <t xml:space="preserve">AGYPA4001H </t>
  </si>
  <si>
    <t xml:space="preserve">jv1018014 </t>
  </si>
  <si>
    <t xml:space="preserve">05/10/2018 </t>
  </si>
  <si>
    <t xml:space="preserve">JV1018158 </t>
  </si>
  <si>
    <t xml:space="preserve">JV1018159 </t>
  </si>
  <si>
    <t xml:space="preserve">JV1018193 </t>
  </si>
  <si>
    <t xml:space="preserve">JV1118074 </t>
  </si>
  <si>
    <t xml:space="preserve">15/11/2018 </t>
  </si>
  <si>
    <t xml:space="preserve">jv1118192 </t>
  </si>
  <si>
    <t xml:space="preserve">JV1118301 </t>
  </si>
  <si>
    <t xml:space="preserve">JV1118302 </t>
  </si>
  <si>
    <t xml:space="preserve">PRAVEEN TRAVELS - </t>
  </si>
  <si>
    <t xml:space="preserve">AWFPP4172M </t>
  </si>
  <si>
    <t xml:space="preserve">JV1118006 </t>
  </si>
  <si>
    <t xml:space="preserve">05/11/2018 </t>
  </si>
  <si>
    <t xml:space="preserve">JV1118007 </t>
  </si>
  <si>
    <t xml:space="preserve">RAJ NARAYAN </t>
  </si>
  <si>
    <t xml:space="preserve">- AKAPR3383B </t>
  </si>
  <si>
    <t xml:space="preserve">JV1018137 </t>
  </si>
  <si>
    <t xml:space="preserve">25/10/2018 </t>
  </si>
  <si>
    <t xml:space="preserve">RAMLAKHAN(LABOUR </t>
  </si>
  <si>
    <t xml:space="preserve">AVJPR5703P </t>
  </si>
  <si>
    <t xml:space="preserve">JV1118075 </t>
  </si>
  <si>
    <t xml:space="preserve">JV1118076 </t>
  </si>
  <si>
    <t xml:space="preserve">JV1218079 </t>
  </si>
  <si>
    <t xml:space="preserve">P.KIRAN ( SURYA </t>
  </si>
  <si>
    <t xml:space="preserve">) - AKIPP1209J </t>
  </si>
  <si>
    <t xml:space="preserve">JV1118118 </t>
  </si>
  <si>
    <t xml:space="preserve">20/11/2018 </t>
  </si>
  <si>
    <t xml:space="preserve">JV1118119 </t>
  </si>
  <si>
    <t xml:space="preserve">JV1118120 </t>
  </si>
  <si>
    <t xml:space="preserve">JV1118121 </t>
  </si>
  <si>
    <t xml:space="preserve">JV1118122 </t>
  </si>
  <si>
    <t xml:space="preserve">S R M SYSSTEMS - </t>
  </si>
  <si>
    <t xml:space="preserve">AYOPM6083H </t>
  </si>
  <si>
    <t xml:space="preserve">JV1218083 </t>
  </si>
  <si>
    <t xml:space="preserve">SAI DURAGA(JAYARAM Y) </t>
  </si>
  <si>
    <t xml:space="preserve">- APGPY3138L </t>
  </si>
  <si>
    <t xml:space="preserve">JV1018063 </t>
  </si>
  <si>
    <t xml:space="preserve">12/10/2018 </t>
  </si>
  <si>
    <t xml:space="preserve">JV1018064 </t>
  </si>
  <si>
    <t xml:space="preserve">JV1018180 </t>
  </si>
  <si>
    <t xml:space="preserve">30/10/2018 </t>
  </si>
  <si>
    <t xml:space="preserve">JV1018189 </t>
  </si>
  <si>
    <t xml:space="preserve">JV1118017 </t>
  </si>
  <si>
    <t xml:space="preserve">09/11/2018 </t>
  </si>
  <si>
    <t xml:space="preserve">JV1118059 </t>
  </si>
  <si>
    <t xml:space="preserve">14/11/2018 </t>
  </si>
  <si>
    <t xml:space="preserve">JV1218058 </t>
  </si>
  <si>
    <t xml:space="preserve">19/12/2018 </t>
  </si>
  <si>
    <t xml:space="preserve">JV1218059 </t>
  </si>
  <si>
    <t xml:space="preserve">SRI RAMA LANDSCAPE - </t>
  </si>
  <si>
    <t xml:space="preserve">AROPD8032E </t>
  </si>
  <si>
    <t xml:space="preserve">jv1018329 </t>
  </si>
  <si>
    <t xml:space="preserve">jv1118200 </t>
  </si>
  <si>
    <t xml:space="preserve">TOPLINE GENTS TAILORS </t>
  </si>
  <si>
    <t xml:space="preserve">- AEYPS1018Q </t>
  </si>
  <si>
    <t xml:space="preserve">JV1018135 </t>
  </si>
  <si>
    <t xml:space="preserve">JV1118091 </t>
  </si>
  <si>
    <t xml:space="preserve">17/11/2018 </t>
  </si>
  <si>
    <t xml:space="preserve">CHOTELAL - AJAPL0403D </t>
  </si>
  <si>
    <t xml:space="preserve">AJAPL0403D </t>
  </si>
  <si>
    <t xml:space="preserve">JV1018179 </t>
  </si>
  <si>
    <t xml:space="preserve">UNITED CORPORATION - </t>
  </si>
  <si>
    <t xml:space="preserve">AZPPM8588B </t>
  </si>
  <si>
    <t xml:space="preserve">JV1218078 </t>
  </si>
  <si>
    <t>VERALINGAM ( TAILOR )</t>
  </si>
  <si>
    <t xml:space="preserve">- BHUPD5407N </t>
  </si>
  <si>
    <t xml:space="preserve">JV1018138 </t>
  </si>
  <si>
    <t xml:space="preserve">JV1118093 </t>
  </si>
  <si>
    <t xml:space="preserve">JV1218043 </t>
  </si>
  <si>
    <t xml:space="preserve">12/12/2018 </t>
  </si>
  <si>
    <t xml:space="preserve">VICTOR JASTI - </t>
  </si>
  <si>
    <t xml:space="preserve">ANNPJ8973B </t>
  </si>
  <si>
    <t xml:space="preserve">JV1118077 </t>
  </si>
  <si>
    <t xml:space="preserve">JV1118078 </t>
  </si>
  <si>
    <t xml:space="preserve">JV1218040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</si>
</sst>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4" fillId="0" borderId="0"/>
    <xf numFmtId="0" fontId="6" fillId="0" borderId="0"/>
    <xf numFmtId="0" fontId="3" fillId="0" borderId="0"/>
    <xf numFmtId="0" fontId="7" fillId="0" borderId="0" applyFill="0" applyBorder="0" applyAlignment="0" applyProtection="0"/>
  </cellStyleXfs>
  <cellXfs count="31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2" fillId="0" borderId="0" xfId="2" applyFont="1" applyAlignment="1"/>
    <xf numFmtId="0" fontId="5" fillId="2" borderId="4" xfId="3" applyFont="1" applyFill="1" applyBorder="1"/>
    <xf numFmtId="0" fontId="5" fillId="2" borderId="0" xfId="4" applyFont="1" applyFill="1" applyBorder="1" applyAlignment="1">
      <alignment horizontal="left" vertical="center"/>
    </xf>
    <xf numFmtId="0" fontId="2" fillId="2" borderId="0" xfId="1" applyFont="1" applyFill="1" applyBorder="1"/>
    <xf numFmtId="0" fontId="2" fillId="2" borderId="5" xfId="1" applyFont="1" applyFill="1" applyBorder="1"/>
    <xf numFmtId="0" fontId="5" fillId="2" borderId="4" xfId="1" applyFont="1" applyFill="1" applyBorder="1"/>
    <xf numFmtId="0" fontId="5" fillId="2" borderId="0" xfId="1" applyFont="1" applyFill="1" applyBorder="1"/>
    <xf numFmtId="0" fontId="5" fillId="3" borderId="4" xfId="5" applyFont="1" applyFill="1" applyBorder="1"/>
    <xf numFmtId="164" fontId="2" fillId="4" borderId="6" xfId="6" applyNumberFormat="1" applyFont="1" applyFill="1" applyBorder="1" applyAlignment="1" applyProtection="1">
      <alignment vertical="center"/>
    </xf>
    <xf numFmtId="0" fontId="2" fillId="4" borderId="7" xfId="1" applyFont="1" applyFill="1" applyBorder="1"/>
    <xf numFmtId="0" fontId="2" fillId="4" borderId="8" xfId="1" applyFont="1" applyFill="1" applyBorder="1"/>
    <xf numFmtId="0" fontId="5" fillId="3" borderId="9" xfId="2" applyNumberFormat="1" applyFont="1" applyFill="1" applyBorder="1"/>
    <xf numFmtId="0" fontId="5" fillId="3" borderId="9" xfId="2" applyFont="1" applyFill="1" applyBorder="1" applyAlignment="1">
      <alignment horizontal="center" vertical="center"/>
    </xf>
    <xf numFmtId="0" fontId="2" fillId="0" borderId="0" xfId="2" applyFont="1"/>
    <xf numFmtId="0" fontId="2" fillId="0" borderId="9" xfId="2" applyNumberFormat="1" applyFont="1" applyBorder="1"/>
    <xf numFmtId="0" fontId="2" fillId="0" borderId="9" xfId="2" applyFont="1" applyBorder="1"/>
    <xf numFmtId="1" fontId="2" fillId="0" borderId="9" xfId="2" applyNumberFormat="1" applyFont="1" applyBorder="1"/>
    <xf numFmtId="165" fontId="2" fillId="0" borderId="9" xfId="2" applyNumberFormat="1" applyFont="1" applyBorder="1"/>
    <xf numFmtId="1" fontId="2" fillId="0" borderId="9" xfId="2" applyNumberFormat="1" applyFont="1" applyFill="1" applyBorder="1" applyAlignment="1">
      <alignment horizontal="center" vertical="center"/>
    </xf>
    <xf numFmtId="2" fontId="2" fillId="0" borderId="9" xfId="2" applyNumberFormat="1" applyFont="1" applyFill="1" applyBorder="1" applyAlignment="1">
      <alignment horizontal="right" vertical="center"/>
    </xf>
    <xf numFmtId="166" fontId="2" fillId="0" borderId="9" xfId="2" applyNumberFormat="1" applyFont="1" applyFill="1" applyBorder="1" applyAlignment="1">
      <alignment horizontal="right" vertical="center"/>
    </xf>
    <xf numFmtId="0" fontId="2" fillId="5" borderId="9" xfId="2" applyNumberFormat="1" applyFont="1" applyFill="1" applyBorder="1"/>
    <xf numFmtId="165" fontId="2" fillId="5" borderId="9" xfId="2" applyNumberFormat="1" applyFont="1" applyFill="1" applyBorder="1"/>
    <xf numFmtId="0" fontId="2" fillId="5" borderId="9" xfId="2" applyFont="1" applyFill="1" applyBorder="1"/>
    <xf numFmtId="1" fontId="2" fillId="5" borderId="9" xfId="2" applyNumberFormat="1" applyFont="1" applyFill="1" applyBorder="1"/>
    <xf numFmtId="0" fontId="2" fillId="3" borderId="9" xfId="2" applyFont="1" applyFill="1" applyBorder="1"/>
    <xf numFmtId="2" fontId="5" fillId="3" borderId="9" xfId="2" applyNumberFormat="1" applyFont="1" applyFill="1" applyBorder="1"/>
  </cellXfs>
  <cellStyles count="7">
    <cellStyle name="Comma 9" xfId="6"/>
    <cellStyle name="Normal" xfId="0" builtinId="0"/>
    <cellStyle name="Normal 2" xfId="2"/>
    <cellStyle name="Normal 2 2" xfId="1"/>
    <cellStyle name="Normal 2 2 2" xfId="5"/>
    <cellStyle name="Normal 2 2 4" xfId="3"/>
    <cellStyle name="Normal 2 3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1"/>
  <sheetViews>
    <sheetView showGridLines="0" tabSelected="1" workbookViewId="0">
      <selection activeCell="B6" sqref="B6"/>
    </sheetView>
  </sheetViews>
  <sheetFormatPr defaultRowHeight="12.75" x14ac:dyDescent="0.2"/>
  <cols>
    <col min="1" max="1" width="9.140625" style="17"/>
    <col min="2" max="2" width="24.28515625" style="17" customWidth="1"/>
    <col min="3" max="3" width="19.28515625" style="17" customWidth="1"/>
    <col min="4" max="4" width="4.85546875" style="17" customWidth="1"/>
    <col min="5" max="5" width="8.42578125" style="17" customWidth="1"/>
    <col min="6" max="6" width="9" style="17" bestFit="1" customWidth="1"/>
    <col min="7" max="7" width="9.42578125" style="17" bestFit="1" customWidth="1"/>
    <col min="8" max="8" width="8.28515625" style="17" customWidth="1"/>
    <col min="9" max="9" width="5" style="17" bestFit="1" customWidth="1"/>
    <col min="10" max="10" width="4" style="17" customWidth="1"/>
    <col min="11" max="11" width="4.28515625" style="17" bestFit="1" customWidth="1"/>
    <col min="12" max="12" width="5" style="17" bestFit="1" customWidth="1"/>
    <col min="13" max="13" width="15.85546875" style="17" bestFit="1" customWidth="1"/>
    <col min="14" max="14" width="15.140625" style="17" customWidth="1"/>
    <col min="15" max="15" width="8.42578125" style="17" customWidth="1"/>
    <col min="16" max="16384" width="9.140625" style="17"/>
  </cols>
  <sheetData>
    <row r="2" spans="2:15" s="4" customFormat="1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s="4" customFormat="1" x14ac:dyDescent="0.2">
      <c r="B3" s="5" t="s">
        <v>0</v>
      </c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2:15" s="4" customFormat="1" x14ac:dyDescent="0.2">
      <c r="B4" s="9"/>
      <c r="C4" s="10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spans="2:15" s="4" customFormat="1" x14ac:dyDescent="0.2">
      <c r="B5" s="11" t="s">
        <v>1</v>
      </c>
      <c r="C5" s="10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2:15" s="4" customFormat="1" x14ac:dyDescent="0.2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2:15" x14ac:dyDescent="0.2">
      <c r="B7" s="15" t="s">
        <v>2</v>
      </c>
      <c r="C7" s="15" t="s">
        <v>3</v>
      </c>
      <c r="D7" s="15" t="s">
        <v>4</v>
      </c>
      <c r="E7" s="15" t="s">
        <v>5</v>
      </c>
      <c r="F7" s="15" t="s">
        <v>6</v>
      </c>
      <c r="G7" s="15" t="s">
        <v>5</v>
      </c>
      <c r="H7" s="15" t="s">
        <v>7</v>
      </c>
      <c r="I7" s="15" t="s">
        <v>8</v>
      </c>
      <c r="J7" s="15" t="s">
        <v>9</v>
      </c>
      <c r="K7" s="15" t="s">
        <v>10</v>
      </c>
      <c r="L7" s="15" t="s">
        <v>11</v>
      </c>
      <c r="M7" s="16" t="s">
        <v>12</v>
      </c>
      <c r="N7" s="16" t="s">
        <v>13</v>
      </c>
      <c r="O7" s="16" t="s">
        <v>14</v>
      </c>
    </row>
    <row r="8" spans="2:15" x14ac:dyDescent="0.2">
      <c r="B8" s="18" t="s">
        <v>15</v>
      </c>
      <c r="C8" s="19" t="s">
        <v>16</v>
      </c>
      <c r="D8" s="18" t="s">
        <v>17</v>
      </c>
      <c r="E8" s="18" t="s">
        <v>18</v>
      </c>
      <c r="F8" s="18" t="s">
        <v>19</v>
      </c>
      <c r="G8" s="20">
        <v>1250</v>
      </c>
      <c r="H8" s="21">
        <v>2</v>
      </c>
      <c r="I8" s="20">
        <v>25</v>
      </c>
      <c r="J8" s="20">
        <v>0</v>
      </c>
      <c r="K8" s="20">
        <v>0</v>
      </c>
      <c r="L8" s="20">
        <v>25</v>
      </c>
      <c r="M8" s="22">
        <v>1</v>
      </c>
      <c r="N8" s="23">
        <f>+G8*M8%</f>
        <v>12.5</v>
      </c>
      <c r="O8" s="24">
        <f>+L8-N8</f>
        <v>12.5</v>
      </c>
    </row>
    <row r="9" spans="2:15" x14ac:dyDescent="0.2">
      <c r="B9" s="19" t="s">
        <v>15</v>
      </c>
      <c r="C9" s="19" t="s">
        <v>16</v>
      </c>
      <c r="D9" s="18" t="s">
        <v>17</v>
      </c>
      <c r="E9" s="18" t="s">
        <v>20</v>
      </c>
      <c r="F9" s="18" t="s">
        <v>21</v>
      </c>
      <c r="G9" s="20">
        <v>1150</v>
      </c>
      <c r="H9" s="21">
        <v>2</v>
      </c>
      <c r="I9" s="20">
        <v>23</v>
      </c>
      <c r="J9" s="20">
        <v>0</v>
      </c>
      <c r="K9" s="20">
        <v>0</v>
      </c>
      <c r="L9" s="20">
        <v>23</v>
      </c>
      <c r="M9" s="22">
        <v>1</v>
      </c>
      <c r="N9" s="23">
        <f t="shared" ref="N9:N72" si="0">+G9*M9%</f>
        <v>11.5</v>
      </c>
      <c r="O9" s="24">
        <f t="shared" ref="O9:O72" si="1">+L9-N9</f>
        <v>11.5</v>
      </c>
    </row>
    <row r="10" spans="2:15" x14ac:dyDescent="0.2">
      <c r="B10" s="19" t="s">
        <v>15</v>
      </c>
      <c r="C10" s="19" t="s">
        <v>16</v>
      </c>
      <c r="D10" s="18" t="s">
        <v>17</v>
      </c>
      <c r="E10" s="18" t="s">
        <v>22</v>
      </c>
      <c r="F10" s="18" t="s">
        <v>21</v>
      </c>
      <c r="G10" s="20">
        <v>6300</v>
      </c>
      <c r="H10" s="21">
        <v>2</v>
      </c>
      <c r="I10" s="20">
        <v>126</v>
      </c>
      <c r="J10" s="20">
        <v>0</v>
      </c>
      <c r="K10" s="20">
        <v>0</v>
      </c>
      <c r="L10" s="20">
        <v>126</v>
      </c>
      <c r="M10" s="22">
        <v>1</v>
      </c>
      <c r="N10" s="23">
        <f t="shared" si="0"/>
        <v>63</v>
      </c>
      <c r="O10" s="24">
        <f t="shared" si="1"/>
        <v>63</v>
      </c>
    </row>
    <row r="11" spans="2:15" x14ac:dyDescent="0.2">
      <c r="B11" s="19" t="s">
        <v>23</v>
      </c>
      <c r="C11" s="19" t="s">
        <v>24</v>
      </c>
      <c r="D11" s="18" t="s">
        <v>17</v>
      </c>
      <c r="E11" s="18" t="s">
        <v>25</v>
      </c>
      <c r="F11" s="18" t="s">
        <v>26</v>
      </c>
      <c r="G11" s="20">
        <v>16800</v>
      </c>
      <c r="H11" s="21">
        <v>2</v>
      </c>
      <c r="I11" s="20">
        <v>336</v>
      </c>
      <c r="J11" s="20">
        <v>0</v>
      </c>
      <c r="K11" s="20">
        <v>0</v>
      </c>
      <c r="L11" s="20">
        <v>336</v>
      </c>
      <c r="M11" s="22">
        <v>1</v>
      </c>
      <c r="N11" s="23">
        <f t="shared" si="0"/>
        <v>168</v>
      </c>
      <c r="O11" s="24">
        <f t="shared" si="1"/>
        <v>168</v>
      </c>
    </row>
    <row r="12" spans="2:15" x14ac:dyDescent="0.2">
      <c r="B12" s="19" t="s">
        <v>27</v>
      </c>
      <c r="C12" s="19" t="s">
        <v>28</v>
      </c>
      <c r="D12" s="18" t="s">
        <v>17</v>
      </c>
      <c r="E12" s="18" t="s">
        <v>29</v>
      </c>
      <c r="F12" s="18" t="s">
        <v>26</v>
      </c>
      <c r="G12" s="20">
        <v>63050</v>
      </c>
      <c r="H12" s="21">
        <v>2</v>
      </c>
      <c r="I12" s="20">
        <v>1261</v>
      </c>
      <c r="J12" s="20">
        <v>0</v>
      </c>
      <c r="K12" s="20">
        <v>0</v>
      </c>
      <c r="L12" s="20">
        <v>1261</v>
      </c>
      <c r="M12" s="22">
        <v>1</v>
      </c>
      <c r="N12" s="23">
        <f t="shared" si="0"/>
        <v>630.5</v>
      </c>
      <c r="O12" s="24">
        <f t="shared" si="1"/>
        <v>630.5</v>
      </c>
    </row>
    <row r="13" spans="2:15" x14ac:dyDescent="0.2">
      <c r="B13" s="18" t="s">
        <v>27</v>
      </c>
      <c r="C13" s="19" t="s">
        <v>28</v>
      </c>
      <c r="D13" s="18" t="s">
        <v>17</v>
      </c>
      <c r="E13" s="18" t="s">
        <v>30</v>
      </c>
      <c r="F13" s="18" t="s">
        <v>26</v>
      </c>
      <c r="G13" s="20">
        <v>68150</v>
      </c>
      <c r="H13" s="21">
        <v>2</v>
      </c>
      <c r="I13" s="20">
        <v>1363</v>
      </c>
      <c r="J13" s="20">
        <v>0</v>
      </c>
      <c r="K13" s="20">
        <v>0</v>
      </c>
      <c r="L13" s="20">
        <v>1363</v>
      </c>
      <c r="M13" s="22">
        <v>1</v>
      </c>
      <c r="N13" s="23">
        <f t="shared" si="0"/>
        <v>681.5</v>
      </c>
      <c r="O13" s="24">
        <f t="shared" si="1"/>
        <v>681.5</v>
      </c>
    </row>
    <row r="14" spans="2:15" x14ac:dyDescent="0.2">
      <c r="B14" s="19" t="s">
        <v>27</v>
      </c>
      <c r="C14" s="19" t="s">
        <v>28</v>
      </c>
      <c r="D14" s="18" t="s">
        <v>17</v>
      </c>
      <c r="E14" s="18" t="s">
        <v>31</v>
      </c>
      <c r="F14" s="18" t="s">
        <v>21</v>
      </c>
      <c r="G14" s="20">
        <v>58300</v>
      </c>
      <c r="H14" s="21">
        <v>2</v>
      </c>
      <c r="I14" s="20">
        <v>1166</v>
      </c>
      <c r="J14" s="20">
        <v>0</v>
      </c>
      <c r="K14" s="20">
        <v>0</v>
      </c>
      <c r="L14" s="20">
        <v>1166</v>
      </c>
      <c r="M14" s="22">
        <v>1</v>
      </c>
      <c r="N14" s="23">
        <f t="shared" si="0"/>
        <v>583</v>
      </c>
      <c r="O14" s="24">
        <f t="shared" si="1"/>
        <v>583</v>
      </c>
    </row>
    <row r="15" spans="2:15" x14ac:dyDescent="0.2">
      <c r="B15" s="19" t="s">
        <v>27</v>
      </c>
      <c r="C15" s="19" t="s">
        <v>28</v>
      </c>
      <c r="D15" s="18" t="s">
        <v>17</v>
      </c>
      <c r="E15" s="18" t="s">
        <v>32</v>
      </c>
      <c r="F15" s="18" t="s">
        <v>33</v>
      </c>
      <c r="G15" s="20">
        <v>84850</v>
      </c>
      <c r="H15" s="21">
        <v>2</v>
      </c>
      <c r="I15" s="20">
        <v>1697</v>
      </c>
      <c r="J15" s="20">
        <v>0</v>
      </c>
      <c r="K15" s="20">
        <v>0</v>
      </c>
      <c r="L15" s="20">
        <v>1697</v>
      </c>
      <c r="M15" s="22">
        <v>1</v>
      </c>
      <c r="N15" s="23">
        <f t="shared" si="0"/>
        <v>848.5</v>
      </c>
      <c r="O15" s="24">
        <f t="shared" si="1"/>
        <v>848.5</v>
      </c>
    </row>
    <row r="16" spans="2:15" x14ac:dyDescent="0.2">
      <c r="B16" s="19" t="s">
        <v>27</v>
      </c>
      <c r="C16" s="19" t="s">
        <v>28</v>
      </c>
      <c r="D16" s="18" t="s">
        <v>17</v>
      </c>
      <c r="E16" s="18" t="s">
        <v>34</v>
      </c>
      <c r="F16" s="18" t="s">
        <v>35</v>
      </c>
      <c r="G16" s="20">
        <v>81350</v>
      </c>
      <c r="H16" s="21">
        <v>2</v>
      </c>
      <c r="I16" s="20">
        <v>1627</v>
      </c>
      <c r="J16" s="20">
        <v>0</v>
      </c>
      <c r="K16" s="20">
        <v>0</v>
      </c>
      <c r="L16" s="20">
        <v>1627</v>
      </c>
      <c r="M16" s="22">
        <v>1</v>
      </c>
      <c r="N16" s="23">
        <f t="shared" si="0"/>
        <v>813.5</v>
      </c>
      <c r="O16" s="24">
        <f t="shared" si="1"/>
        <v>813.5</v>
      </c>
    </row>
    <row r="17" spans="2:15" x14ac:dyDescent="0.2">
      <c r="B17" s="19" t="s">
        <v>27</v>
      </c>
      <c r="C17" s="19" t="s">
        <v>28</v>
      </c>
      <c r="D17" s="18" t="s">
        <v>17</v>
      </c>
      <c r="E17" s="18" t="s">
        <v>36</v>
      </c>
      <c r="F17" s="18" t="s">
        <v>35</v>
      </c>
      <c r="G17" s="20">
        <v>32750</v>
      </c>
      <c r="H17" s="21">
        <v>2</v>
      </c>
      <c r="I17" s="20">
        <v>655</v>
      </c>
      <c r="J17" s="20">
        <v>0</v>
      </c>
      <c r="K17" s="20">
        <v>0</v>
      </c>
      <c r="L17" s="20">
        <v>655</v>
      </c>
      <c r="M17" s="22">
        <v>1</v>
      </c>
      <c r="N17" s="23">
        <f t="shared" si="0"/>
        <v>327.5</v>
      </c>
      <c r="O17" s="24">
        <f t="shared" si="1"/>
        <v>327.5</v>
      </c>
    </row>
    <row r="18" spans="2:15" x14ac:dyDescent="0.2">
      <c r="B18" s="19" t="s">
        <v>27</v>
      </c>
      <c r="C18" s="19" t="s">
        <v>28</v>
      </c>
      <c r="D18" s="18" t="s">
        <v>17</v>
      </c>
      <c r="E18" s="18" t="s">
        <v>37</v>
      </c>
      <c r="F18" s="18" t="s">
        <v>38</v>
      </c>
      <c r="G18" s="20">
        <v>28800</v>
      </c>
      <c r="H18" s="21">
        <v>2</v>
      </c>
      <c r="I18" s="20">
        <v>576</v>
      </c>
      <c r="J18" s="20">
        <v>0</v>
      </c>
      <c r="K18" s="20">
        <v>0</v>
      </c>
      <c r="L18" s="20">
        <v>576</v>
      </c>
      <c r="M18" s="22">
        <v>1</v>
      </c>
      <c r="N18" s="23">
        <f t="shared" si="0"/>
        <v>288</v>
      </c>
      <c r="O18" s="24">
        <f t="shared" si="1"/>
        <v>288</v>
      </c>
    </row>
    <row r="19" spans="2:15" x14ac:dyDescent="0.2">
      <c r="B19" s="18" t="s">
        <v>27</v>
      </c>
      <c r="C19" s="19" t="s">
        <v>28</v>
      </c>
      <c r="D19" s="18" t="s">
        <v>17</v>
      </c>
      <c r="E19" s="18" t="s">
        <v>39</v>
      </c>
      <c r="F19" s="18" t="s">
        <v>38</v>
      </c>
      <c r="G19" s="20">
        <v>119850</v>
      </c>
      <c r="H19" s="21">
        <v>2</v>
      </c>
      <c r="I19" s="20">
        <v>2397</v>
      </c>
      <c r="J19" s="20">
        <v>0</v>
      </c>
      <c r="K19" s="20">
        <v>0</v>
      </c>
      <c r="L19" s="20">
        <v>2397</v>
      </c>
      <c r="M19" s="22">
        <v>1</v>
      </c>
      <c r="N19" s="23">
        <f t="shared" si="0"/>
        <v>1198.5</v>
      </c>
      <c r="O19" s="24">
        <f t="shared" si="1"/>
        <v>1198.5</v>
      </c>
    </row>
    <row r="20" spans="2:15" x14ac:dyDescent="0.2">
      <c r="B20" s="19" t="s">
        <v>27</v>
      </c>
      <c r="C20" s="19" t="s">
        <v>28</v>
      </c>
      <c r="D20" s="18" t="s">
        <v>17</v>
      </c>
      <c r="E20" s="18" t="s">
        <v>40</v>
      </c>
      <c r="F20" s="18" t="s">
        <v>41</v>
      </c>
      <c r="G20" s="20">
        <v>54650</v>
      </c>
      <c r="H20" s="21">
        <v>2</v>
      </c>
      <c r="I20" s="20">
        <v>1093</v>
      </c>
      <c r="J20" s="20">
        <v>0</v>
      </c>
      <c r="K20" s="20">
        <v>0</v>
      </c>
      <c r="L20" s="20">
        <v>1093</v>
      </c>
      <c r="M20" s="22">
        <v>1</v>
      </c>
      <c r="N20" s="23">
        <f t="shared" si="0"/>
        <v>546.5</v>
      </c>
      <c r="O20" s="24">
        <f t="shared" si="1"/>
        <v>546.5</v>
      </c>
    </row>
    <row r="21" spans="2:15" x14ac:dyDescent="0.2">
      <c r="B21" s="19" t="s">
        <v>27</v>
      </c>
      <c r="C21" s="19" t="s">
        <v>28</v>
      </c>
      <c r="D21" s="18" t="s">
        <v>17</v>
      </c>
      <c r="E21" s="18" t="s">
        <v>42</v>
      </c>
      <c r="F21" s="18" t="s">
        <v>41</v>
      </c>
      <c r="G21" s="20">
        <v>14750</v>
      </c>
      <c r="H21" s="21">
        <v>2</v>
      </c>
      <c r="I21" s="20">
        <v>295</v>
      </c>
      <c r="J21" s="20">
        <v>0</v>
      </c>
      <c r="K21" s="20">
        <v>0</v>
      </c>
      <c r="L21" s="20">
        <v>295</v>
      </c>
      <c r="M21" s="22">
        <v>1</v>
      </c>
      <c r="N21" s="23">
        <f t="shared" si="0"/>
        <v>147.5</v>
      </c>
      <c r="O21" s="24">
        <f t="shared" si="1"/>
        <v>147.5</v>
      </c>
    </row>
    <row r="22" spans="2:15" x14ac:dyDescent="0.2">
      <c r="B22" s="19" t="s">
        <v>43</v>
      </c>
      <c r="C22" s="19" t="s">
        <v>44</v>
      </c>
      <c r="D22" s="18" t="s">
        <v>17</v>
      </c>
      <c r="E22" s="18" t="s">
        <v>45</v>
      </c>
      <c r="F22" s="18" t="s">
        <v>21</v>
      </c>
      <c r="G22" s="20">
        <v>8950</v>
      </c>
      <c r="H22" s="21">
        <v>2</v>
      </c>
      <c r="I22" s="20">
        <v>179</v>
      </c>
      <c r="J22" s="20">
        <v>0</v>
      </c>
      <c r="K22" s="20">
        <v>0</v>
      </c>
      <c r="L22" s="20">
        <v>179</v>
      </c>
      <c r="M22" s="22">
        <v>1</v>
      </c>
      <c r="N22" s="23">
        <f t="shared" si="0"/>
        <v>89.5</v>
      </c>
      <c r="O22" s="24">
        <f t="shared" si="1"/>
        <v>89.5</v>
      </c>
    </row>
    <row r="23" spans="2:15" x14ac:dyDescent="0.2">
      <c r="B23" s="19" t="s">
        <v>43</v>
      </c>
      <c r="C23" s="19" t="s">
        <v>44</v>
      </c>
      <c r="D23" s="18" t="s">
        <v>17</v>
      </c>
      <c r="E23" s="18" t="s">
        <v>46</v>
      </c>
      <c r="F23" s="18" t="s">
        <v>38</v>
      </c>
      <c r="G23" s="20">
        <v>8950</v>
      </c>
      <c r="H23" s="21">
        <v>2</v>
      </c>
      <c r="I23" s="20">
        <v>179</v>
      </c>
      <c r="J23" s="20">
        <v>0</v>
      </c>
      <c r="K23" s="20">
        <v>0</v>
      </c>
      <c r="L23" s="20">
        <v>179</v>
      </c>
      <c r="M23" s="22">
        <v>1</v>
      </c>
      <c r="N23" s="23">
        <f t="shared" si="0"/>
        <v>89.5</v>
      </c>
      <c r="O23" s="24">
        <f t="shared" si="1"/>
        <v>89.5</v>
      </c>
    </row>
    <row r="24" spans="2:15" x14ac:dyDescent="0.2">
      <c r="B24" s="19" t="s">
        <v>43</v>
      </c>
      <c r="C24" s="19" t="s">
        <v>44</v>
      </c>
      <c r="D24" s="18" t="s">
        <v>17</v>
      </c>
      <c r="E24" s="18" t="s">
        <v>47</v>
      </c>
      <c r="F24" s="18" t="s">
        <v>48</v>
      </c>
      <c r="G24" s="20">
        <v>8950</v>
      </c>
      <c r="H24" s="21">
        <v>2</v>
      </c>
      <c r="I24" s="20">
        <v>179</v>
      </c>
      <c r="J24" s="20">
        <v>0</v>
      </c>
      <c r="K24" s="20">
        <v>0</v>
      </c>
      <c r="L24" s="20">
        <v>179</v>
      </c>
      <c r="M24" s="22">
        <v>1</v>
      </c>
      <c r="N24" s="23">
        <f t="shared" si="0"/>
        <v>89.5</v>
      </c>
      <c r="O24" s="24">
        <f t="shared" si="1"/>
        <v>89.5</v>
      </c>
    </row>
    <row r="25" spans="2:15" x14ac:dyDescent="0.2">
      <c r="B25" s="19" t="s">
        <v>43</v>
      </c>
      <c r="C25" s="19" t="s">
        <v>44</v>
      </c>
      <c r="D25" s="18" t="s">
        <v>17</v>
      </c>
      <c r="E25" s="18" t="s">
        <v>49</v>
      </c>
      <c r="F25" s="18" t="s">
        <v>48</v>
      </c>
      <c r="G25" s="20">
        <v>1600</v>
      </c>
      <c r="H25" s="21">
        <v>2</v>
      </c>
      <c r="I25" s="20">
        <v>32</v>
      </c>
      <c r="J25" s="20">
        <v>0</v>
      </c>
      <c r="K25" s="20">
        <v>0</v>
      </c>
      <c r="L25" s="20">
        <v>32</v>
      </c>
      <c r="M25" s="22">
        <v>1</v>
      </c>
      <c r="N25" s="23">
        <f t="shared" si="0"/>
        <v>16</v>
      </c>
      <c r="O25" s="24">
        <f t="shared" si="1"/>
        <v>16</v>
      </c>
    </row>
    <row r="26" spans="2:15" x14ac:dyDescent="0.2">
      <c r="B26" s="19" t="s">
        <v>50</v>
      </c>
      <c r="C26" s="19" t="s">
        <v>51</v>
      </c>
      <c r="D26" s="18" t="s">
        <v>17</v>
      </c>
      <c r="E26" s="18" t="s">
        <v>52</v>
      </c>
      <c r="F26" s="18" t="s">
        <v>21</v>
      </c>
      <c r="G26" s="20">
        <v>1600</v>
      </c>
      <c r="H26" s="21">
        <v>2</v>
      </c>
      <c r="I26" s="20">
        <v>32</v>
      </c>
      <c r="J26" s="20">
        <v>0</v>
      </c>
      <c r="K26" s="20">
        <v>0</v>
      </c>
      <c r="L26" s="20">
        <v>32</v>
      </c>
      <c r="M26" s="22">
        <v>1</v>
      </c>
      <c r="N26" s="23">
        <f t="shared" si="0"/>
        <v>16</v>
      </c>
      <c r="O26" s="24">
        <f t="shared" si="1"/>
        <v>16</v>
      </c>
    </row>
    <row r="27" spans="2:15" x14ac:dyDescent="0.2">
      <c r="B27" s="19" t="s">
        <v>50</v>
      </c>
      <c r="C27" s="19" t="s">
        <v>51</v>
      </c>
      <c r="D27" s="18" t="s">
        <v>17</v>
      </c>
      <c r="E27" s="18" t="s">
        <v>53</v>
      </c>
      <c r="F27" s="18" t="s">
        <v>21</v>
      </c>
      <c r="G27" s="20">
        <v>4600</v>
      </c>
      <c r="H27" s="21">
        <v>2</v>
      </c>
      <c r="I27" s="20">
        <v>92</v>
      </c>
      <c r="J27" s="20">
        <v>0</v>
      </c>
      <c r="K27" s="20">
        <v>0</v>
      </c>
      <c r="L27" s="20">
        <v>92</v>
      </c>
      <c r="M27" s="22">
        <v>1</v>
      </c>
      <c r="N27" s="23">
        <f t="shared" si="0"/>
        <v>46</v>
      </c>
      <c r="O27" s="24">
        <f t="shared" si="1"/>
        <v>46</v>
      </c>
    </row>
    <row r="28" spans="2:15" x14ac:dyDescent="0.2">
      <c r="B28" s="19" t="s">
        <v>50</v>
      </c>
      <c r="C28" s="19" t="s">
        <v>51</v>
      </c>
      <c r="D28" s="18" t="s">
        <v>17</v>
      </c>
      <c r="E28" s="18" t="s">
        <v>54</v>
      </c>
      <c r="F28" s="18" t="s">
        <v>55</v>
      </c>
      <c r="G28" s="20">
        <v>4600</v>
      </c>
      <c r="H28" s="21">
        <v>2</v>
      </c>
      <c r="I28" s="20">
        <v>92</v>
      </c>
      <c r="J28" s="20">
        <v>0</v>
      </c>
      <c r="K28" s="20">
        <v>0</v>
      </c>
      <c r="L28" s="20">
        <v>92</v>
      </c>
      <c r="M28" s="22">
        <v>1</v>
      </c>
      <c r="N28" s="23">
        <f t="shared" si="0"/>
        <v>46</v>
      </c>
      <c r="O28" s="24">
        <f t="shared" si="1"/>
        <v>46</v>
      </c>
    </row>
    <row r="29" spans="2:15" x14ac:dyDescent="0.2">
      <c r="B29" s="19" t="s">
        <v>50</v>
      </c>
      <c r="C29" s="19" t="s">
        <v>51</v>
      </c>
      <c r="D29" s="18" t="s">
        <v>17</v>
      </c>
      <c r="E29" s="18" t="s">
        <v>56</v>
      </c>
      <c r="F29" s="18" t="s">
        <v>48</v>
      </c>
      <c r="G29" s="20">
        <v>4600</v>
      </c>
      <c r="H29" s="21">
        <v>2</v>
      </c>
      <c r="I29" s="20">
        <v>92</v>
      </c>
      <c r="J29" s="20">
        <v>0</v>
      </c>
      <c r="K29" s="20">
        <v>0</v>
      </c>
      <c r="L29" s="20">
        <v>92</v>
      </c>
      <c r="M29" s="22">
        <v>1</v>
      </c>
      <c r="N29" s="23">
        <f t="shared" si="0"/>
        <v>46</v>
      </c>
      <c r="O29" s="24">
        <f t="shared" si="1"/>
        <v>46</v>
      </c>
    </row>
    <row r="30" spans="2:15" x14ac:dyDescent="0.2">
      <c r="B30" s="19" t="s">
        <v>50</v>
      </c>
      <c r="C30" s="19" t="s">
        <v>51</v>
      </c>
      <c r="D30" s="18" t="s">
        <v>17</v>
      </c>
      <c r="E30" s="18" t="s">
        <v>57</v>
      </c>
      <c r="F30" s="18" t="s">
        <v>48</v>
      </c>
      <c r="G30" s="20">
        <v>1600</v>
      </c>
      <c r="H30" s="21">
        <v>2</v>
      </c>
      <c r="I30" s="20">
        <v>32</v>
      </c>
      <c r="J30" s="20">
        <v>0</v>
      </c>
      <c r="K30" s="20">
        <v>0</v>
      </c>
      <c r="L30" s="20">
        <v>32</v>
      </c>
      <c r="M30" s="22">
        <v>1</v>
      </c>
      <c r="N30" s="23">
        <f t="shared" si="0"/>
        <v>16</v>
      </c>
      <c r="O30" s="24">
        <f t="shared" si="1"/>
        <v>16</v>
      </c>
    </row>
    <row r="31" spans="2:15" x14ac:dyDescent="0.2">
      <c r="B31" s="19" t="s">
        <v>58</v>
      </c>
      <c r="C31" s="19" t="s">
        <v>59</v>
      </c>
      <c r="D31" s="18" t="s">
        <v>17</v>
      </c>
      <c r="E31" s="20" t="s">
        <v>60</v>
      </c>
      <c r="F31" s="18" t="s">
        <v>61</v>
      </c>
      <c r="G31" s="20">
        <v>31200</v>
      </c>
      <c r="H31" s="21">
        <v>2</v>
      </c>
      <c r="I31" s="20">
        <v>624</v>
      </c>
      <c r="J31" s="20">
        <v>0</v>
      </c>
      <c r="K31" s="20">
        <v>0</v>
      </c>
      <c r="L31" s="20">
        <v>624</v>
      </c>
      <c r="M31" s="22">
        <v>1</v>
      </c>
      <c r="N31" s="23">
        <f t="shared" si="0"/>
        <v>312</v>
      </c>
      <c r="O31" s="24">
        <f t="shared" si="1"/>
        <v>312</v>
      </c>
    </row>
    <row r="32" spans="2:15" x14ac:dyDescent="0.2">
      <c r="B32" s="19" t="s">
        <v>62</v>
      </c>
      <c r="C32" s="19" t="s">
        <v>63</v>
      </c>
      <c r="D32" s="18" t="s">
        <v>17</v>
      </c>
      <c r="E32" s="18" t="s">
        <v>64</v>
      </c>
      <c r="F32" s="18" t="s">
        <v>65</v>
      </c>
      <c r="G32" s="20">
        <v>18150</v>
      </c>
      <c r="H32" s="21">
        <v>2</v>
      </c>
      <c r="I32" s="20">
        <v>363</v>
      </c>
      <c r="J32" s="20">
        <v>0</v>
      </c>
      <c r="K32" s="20">
        <v>0</v>
      </c>
      <c r="L32" s="20">
        <v>363</v>
      </c>
      <c r="M32" s="22">
        <v>1</v>
      </c>
      <c r="N32" s="23">
        <f t="shared" si="0"/>
        <v>181.5</v>
      </c>
      <c r="O32" s="24">
        <f t="shared" si="1"/>
        <v>181.5</v>
      </c>
    </row>
    <row r="33" spans="2:15" x14ac:dyDescent="0.2">
      <c r="B33" s="19" t="s">
        <v>62</v>
      </c>
      <c r="C33" s="19" t="s">
        <v>63</v>
      </c>
      <c r="D33" s="18" t="s">
        <v>17</v>
      </c>
      <c r="E33" s="18" t="s">
        <v>66</v>
      </c>
      <c r="F33" s="18" t="s">
        <v>67</v>
      </c>
      <c r="G33" s="20">
        <v>28800</v>
      </c>
      <c r="H33" s="21">
        <v>2</v>
      </c>
      <c r="I33" s="20">
        <v>576</v>
      </c>
      <c r="J33" s="20">
        <v>0</v>
      </c>
      <c r="K33" s="20">
        <v>0</v>
      </c>
      <c r="L33" s="20">
        <v>576</v>
      </c>
      <c r="M33" s="22">
        <v>1</v>
      </c>
      <c r="N33" s="23">
        <f t="shared" si="0"/>
        <v>288</v>
      </c>
      <c r="O33" s="24">
        <f t="shared" si="1"/>
        <v>288</v>
      </c>
    </row>
    <row r="34" spans="2:15" x14ac:dyDescent="0.2">
      <c r="B34" s="19" t="s">
        <v>62</v>
      </c>
      <c r="C34" s="19" t="s">
        <v>63</v>
      </c>
      <c r="D34" s="18" t="s">
        <v>17</v>
      </c>
      <c r="E34" s="18" t="s">
        <v>68</v>
      </c>
      <c r="F34" s="18" t="s">
        <v>69</v>
      </c>
      <c r="G34" s="20">
        <v>15000</v>
      </c>
      <c r="H34" s="21">
        <v>2</v>
      </c>
      <c r="I34" s="20">
        <v>300</v>
      </c>
      <c r="J34" s="20">
        <v>0</v>
      </c>
      <c r="K34" s="20">
        <v>0</v>
      </c>
      <c r="L34" s="20">
        <v>300</v>
      </c>
      <c r="M34" s="22">
        <v>1</v>
      </c>
      <c r="N34" s="23">
        <f t="shared" si="0"/>
        <v>150</v>
      </c>
      <c r="O34" s="24">
        <f t="shared" si="1"/>
        <v>150</v>
      </c>
    </row>
    <row r="35" spans="2:15" x14ac:dyDescent="0.2">
      <c r="B35" s="19" t="s">
        <v>70</v>
      </c>
      <c r="C35" s="19" t="s">
        <v>71</v>
      </c>
      <c r="D35" s="18" t="s">
        <v>17</v>
      </c>
      <c r="E35" s="18" t="s">
        <v>72</v>
      </c>
      <c r="F35" s="18" t="s">
        <v>73</v>
      </c>
      <c r="G35" s="20">
        <v>5600</v>
      </c>
      <c r="H35" s="21">
        <v>2</v>
      </c>
      <c r="I35" s="20">
        <v>112</v>
      </c>
      <c r="J35" s="20">
        <v>0</v>
      </c>
      <c r="K35" s="20">
        <v>0</v>
      </c>
      <c r="L35" s="20">
        <v>112</v>
      </c>
      <c r="M35" s="22">
        <v>1</v>
      </c>
      <c r="N35" s="23">
        <f t="shared" si="0"/>
        <v>56</v>
      </c>
      <c r="O35" s="24">
        <f t="shared" si="1"/>
        <v>56</v>
      </c>
    </row>
    <row r="36" spans="2:15" x14ac:dyDescent="0.2">
      <c r="B36" s="19" t="s">
        <v>70</v>
      </c>
      <c r="C36" s="19" t="s">
        <v>71</v>
      </c>
      <c r="D36" s="18" t="s">
        <v>17</v>
      </c>
      <c r="E36" s="18" t="s">
        <v>74</v>
      </c>
      <c r="F36" s="18" t="s">
        <v>69</v>
      </c>
      <c r="G36" s="20">
        <v>20650</v>
      </c>
      <c r="H36" s="21">
        <v>2</v>
      </c>
      <c r="I36" s="20">
        <v>413</v>
      </c>
      <c r="J36" s="20">
        <v>0</v>
      </c>
      <c r="K36" s="20">
        <v>0</v>
      </c>
      <c r="L36" s="20">
        <v>413</v>
      </c>
      <c r="M36" s="22">
        <v>1</v>
      </c>
      <c r="N36" s="23">
        <f t="shared" si="0"/>
        <v>206.5</v>
      </c>
      <c r="O36" s="24">
        <f t="shared" si="1"/>
        <v>206.5</v>
      </c>
    </row>
    <row r="37" spans="2:15" x14ac:dyDescent="0.2">
      <c r="B37" s="19" t="s">
        <v>75</v>
      </c>
      <c r="C37" s="19" t="s">
        <v>76</v>
      </c>
      <c r="D37" s="18" t="s">
        <v>17</v>
      </c>
      <c r="E37" s="18">
        <v>1018308</v>
      </c>
      <c r="F37" s="18" t="s">
        <v>21</v>
      </c>
      <c r="G37" s="20">
        <v>84300</v>
      </c>
      <c r="H37" s="21">
        <v>2</v>
      </c>
      <c r="I37" s="20">
        <v>1686</v>
      </c>
      <c r="J37" s="20">
        <v>0</v>
      </c>
      <c r="K37" s="20">
        <v>0</v>
      </c>
      <c r="L37" s="20">
        <v>1686</v>
      </c>
      <c r="M37" s="22">
        <v>1</v>
      </c>
      <c r="N37" s="23">
        <f t="shared" si="0"/>
        <v>843</v>
      </c>
      <c r="O37" s="24">
        <f t="shared" si="1"/>
        <v>843</v>
      </c>
    </row>
    <row r="38" spans="2:15" x14ac:dyDescent="0.2">
      <c r="B38" s="18" t="s">
        <v>75</v>
      </c>
      <c r="C38" s="19" t="s">
        <v>76</v>
      </c>
      <c r="D38" s="18" t="s">
        <v>17</v>
      </c>
      <c r="E38" s="18" t="s">
        <v>77</v>
      </c>
      <c r="F38" s="18" t="s">
        <v>38</v>
      </c>
      <c r="G38" s="20">
        <v>97100</v>
      </c>
      <c r="H38" s="21">
        <v>2</v>
      </c>
      <c r="I38" s="20">
        <v>1942</v>
      </c>
      <c r="J38" s="20">
        <v>0</v>
      </c>
      <c r="K38" s="20">
        <v>0</v>
      </c>
      <c r="L38" s="20">
        <v>1942</v>
      </c>
      <c r="M38" s="22">
        <v>1</v>
      </c>
      <c r="N38" s="23">
        <f t="shared" si="0"/>
        <v>971</v>
      </c>
      <c r="O38" s="24">
        <f t="shared" si="1"/>
        <v>971</v>
      </c>
    </row>
    <row r="39" spans="2:15" x14ac:dyDescent="0.2">
      <c r="B39" s="19" t="s">
        <v>75</v>
      </c>
      <c r="C39" s="19" t="s">
        <v>76</v>
      </c>
      <c r="D39" s="18" t="s">
        <v>17</v>
      </c>
      <c r="E39" s="18" t="s">
        <v>78</v>
      </c>
      <c r="F39" s="18" t="s">
        <v>55</v>
      </c>
      <c r="G39" s="20">
        <v>158850</v>
      </c>
      <c r="H39" s="21">
        <v>2</v>
      </c>
      <c r="I39" s="20">
        <v>3177</v>
      </c>
      <c r="J39" s="20">
        <v>0</v>
      </c>
      <c r="K39" s="20">
        <v>0</v>
      </c>
      <c r="L39" s="20">
        <v>3177</v>
      </c>
      <c r="M39" s="22">
        <v>1</v>
      </c>
      <c r="N39" s="23">
        <f t="shared" si="0"/>
        <v>1588.5</v>
      </c>
      <c r="O39" s="24">
        <f t="shared" si="1"/>
        <v>1588.5</v>
      </c>
    </row>
    <row r="40" spans="2:15" x14ac:dyDescent="0.2">
      <c r="B40" s="19" t="s">
        <v>79</v>
      </c>
      <c r="C40" s="19" t="s">
        <v>80</v>
      </c>
      <c r="D40" s="18" t="s">
        <v>17</v>
      </c>
      <c r="E40" s="18" t="s">
        <v>81</v>
      </c>
      <c r="F40" s="18" t="s">
        <v>82</v>
      </c>
      <c r="G40" s="20">
        <v>6700</v>
      </c>
      <c r="H40" s="21">
        <v>2</v>
      </c>
      <c r="I40" s="20">
        <v>134</v>
      </c>
      <c r="J40" s="20">
        <v>0</v>
      </c>
      <c r="K40" s="20">
        <v>0</v>
      </c>
      <c r="L40" s="20">
        <v>134</v>
      </c>
      <c r="M40" s="22">
        <v>1</v>
      </c>
      <c r="N40" s="23">
        <f t="shared" si="0"/>
        <v>67</v>
      </c>
      <c r="O40" s="24">
        <f t="shared" si="1"/>
        <v>67</v>
      </c>
    </row>
    <row r="41" spans="2:15" x14ac:dyDescent="0.2">
      <c r="B41" s="19" t="s">
        <v>79</v>
      </c>
      <c r="C41" s="19" t="s">
        <v>80</v>
      </c>
      <c r="D41" s="18" t="s">
        <v>17</v>
      </c>
      <c r="E41" s="18" t="s">
        <v>83</v>
      </c>
      <c r="F41" s="18" t="s">
        <v>26</v>
      </c>
      <c r="G41" s="20">
        <v>73300</v>
      </c>
      <c r="H41" s="21">
        <v>2</v>
      </c>
      <c r="I41" s="20">
        <v>1466</v>
      </c>
      <c r="J41" s="20">
        <v>0</v>
      </c>
      <c r="K41" s="20">
        <v>0</v>
      </c>
      <c r="L41" s="20">
        <v>1466</v>
      </c>
      <c r="M41" s="22">
        <v>1</v>
      </c>
      <c r="N41" s="23">
        <f t="shared" si="0"/>
        <v>733</v>
      </c>
      <c r="O41" s="24">
        <f t="shared" si="1"/>
        <v>733</v>
      </c>
    </row>
    <row r="42" spans="2:15" x14ac:dyDescent="0.2">
      <c r="B42" s="19" t="s">
        <v>79</v>
      </c>
      <c r="C42" s="19" t="s">
        <v>80</v>
      </c>
      <c r="D42" s="18" t="s">
        <v>17</v>
      </c>
      <c r="E42" s="18" t="s">
        <v>84</v>
      </c>
      <c r="F42" s="18" t="s">
        <v>26</v>
      </c>
      <c r="G42" s="20">
        <v>40150</v>
      </c>
      <c r="H42" s="21">
        <v>2</v>
      </c>
      <c r="I42" s="20">
        <v>803</v>
      </c>
      <c r="J42" s="20">
        <v>0</v>
      </c>
      <c r="K42" s="20">
        <v>0</v>
      </c>
      <c r="L42" s="20">
        <v>803</v>
      </c>
      <c r="M42" s="22">
        <v>1</v>
      </c>
      <c r="N42" s="23">
        <f t="shared" si="0"/>
        <v>401.5</v>
      </c>
      <c r="O42" s="24">
        <f t="shared" si="1"/>
        <v>401.5</v>
      </c>
    </row>
    <row r="43" spans="2:15" x14ac:dyDescent="0.2">
      <c r="B43" s="19" t="s">
        <v>79</v>
      </c>
      <c r="C43" s="19" t="s">
        <v>80</v>
      </c>
      <c r="D43" s="18" t="s">
        <v>17</v>
      </c>
      <c r="E43" s="18" t="s">
        <v>85</v>
      </c>
      <c r="F43" s="18" t="s">
        <v>21</v>
      </c>
      <c r="G43" s="20">
        <v>20800</v>
      </c>
      <c r="H43" s="21">
        <v>2</v>
      </c>
      <c r="I43" s="20">
        <v>416</v>
      </c>
      <c r="J43" s="20">
        <v>0</v>
      </c>
      <c r="K43" s="20">
        <v>0</v>
      </c>
      <c r="L43" s="20">
        <v>416</v>
      </c>
      <c r="M43" s="22">
        <v>1</v>
      </c>
      <c r="N43" s="23">
        <f t="shared" si="0"/>
        <v>208</v>
      </c>
      <c r="O43" s="24">
        <f t="shared" si="1"/>
        <v>208</v>
      </c>
    </row>
    <row r="44" spans="2:15" x14ac:dyDescent="0.2">
      <c r="B44" s="19" t="s">
        <v>79</v>
      </c>
      <c r="C44" s="18" t="s">
        <v>80</v>
      </c>
      <c r="D44" s="18" t="s">
        <v>17</v>
      </c>
      <c r="E44" s="18" t="s">
        <v>86</v>
      </c>
      <c r="F44" s="18" t="s">
        <v>87</v>
      </c>
      <c r="G44" s="20">
        <v>18050</v>
      </c>
      <c r="H44" s="21">
        <v>2</v>
      </c>
      <c r="I44" s="20">
        <v>361</v>
      </c>
      <c r="J44" s="20">
        <v>0</v>
      </c>
      <c r="K44" s="20">
        <v>0</v>
      </c>
      <c r="L44" s="20">
        <v>361</v>
      </c>
      <c r="M44" s="22">
        <v>1</v>
      </c>
      <c r="N44" s="23">
        <f t="shared" si="0"/>
        <v>180.5</v>
      </c>
      <c r="O44" s="24">
        <f t="shared" si="1"/>
        <v>180.5</v>
      </c>
    </row>
    <row r="45" spans="2:15" x14ac:dyDescent="0.2">
      <c r="B45" s="18" t="s">
        <v>79</v>
      </c>
      <c r="C45" s="19" t="s">
        <v>80</v>
      </c>
      <c r="D45" s="18" t="s">
        <v>17</v>
      </c>
      <c r="E45" s="18" t="s">
        <v>88</v>
      </c>
      <c r="F45" s="18" t="s">
        <v>73</v>
      </c>
      <c r="G45" s="20">
        <v>7100</v>
      </c>
      <c r="H45" s="21">
        <v>2</v>
      </c>
      <c r="I45" s="20">
        <v>142</v>
      </c>
      <c r="J45" s="20">
        <v>0</v>
      </c>
      <c r="K45" s="20">
        <v>0</v>
      </c>
      <c r="L45" s="20">
        <v>142</v>
      </c>
      <c r="M45" s="22">
        <v>1</v>
      </c>
      <c r="N45" s="23">
        <f t="shared" si="0"/>
        <v>71</v>
      </c>
      <c r="O45" s="24">
        <f t="shared" si="1"/>
        <v>71</v>
      </c>
    </row>
    <row r="46" spans="2:15" x14ac:dyDescent="0.2">
      <c r="B46" s="19" t="s">
        <v>79</v>
      </c>
      <c r="C46" s="19" t="s">
        <v>80</v>
      </c>
      <c r="D46" s="18" t="s">
        <v>17</v>
      </c>
      <c r="E46" s="18" t="s">
        <v>89</v>
      </c>
      <c r="F46" s="18" t="s">
        <v>38</v>
      </c>
      <c r="G46" s="20">
        <v>4100</v>
      </c>
      <c r="H46" s="21">
        <v>2</v>
      </c>
      <c r="I46" s="20">
        <v>82</v>
      </c>
      <c r="J46" s="20">
        <v>0</v>
      </c>
      <c r="K46" s="20">
        <v>0</v>
      </c>
      <c r="L46" s="20">
        <v>82</v>
      </c>
      <c r="M46" s="22">
        <v>1</v>
      </c>
      <c r="N46" s="23">
        <f t="shared" si="0"/>
        <v>41</v>
      </c>
      <c r="O46" s="24">
        <f t="shared" si="1"/>
        <v>41</v>
      </c>
    </row>
    <row r="47" spans="2:15" x14ac:dyDescent="0.2">
      <c r="B47" s="19" t="s">
        <v>79</v>
      </c>
      <c r="C47" s="19" t="s">
        <v>80</v>
      </c>
      <c r="D47" s="18" t="s">
        <v>17</v>
      </c>
      <c r="E47" s="18" t="s">
        <v>90</v>
      </c>
      <c r="F47" s="18" t="s">
        <v>38</v>
      </c>
      <c r="G47" s="20">
        <v>11100</v>
      </c>
      <c r="H47" s="21">
        <v>2</v>
      </c>
      <c r="I47" s="20">
        <v>222</v>
      </c>
      <c r="J47" s="20">
        <v>0</v>
      </c>
      <c r="K47" s="20">
        <v>0</v>
      </c>
      <c r="L47" s="20">
        <v>222</v>
      </c>
      <c r="M47" s="22">
        <v>1</v>
      </c>
      <c r="N47" s="23">
        <f t="shared" si="0"/>
        <v>111</v>
      </c>
      <c r="O47" s="24">
        <f t="shared" si="1"/>
        <v>111</v>
      </c>
    </row>
    <row r="48" spans="2:15" x14ac:dyDescent="0.2">
      <c r="B48" s="19" t="s">
        <v>91</v>
      </c>
      <c r="C48" s="19" t="s">
        <v>92</v>
      </c>
      <c r="D48" s="18" t="s">
        <v>17</v>
      </c>
      <c r="E48" s="18" t="s">
        <v>93</v>
      </c>
      <c r="F48" s="18" t="s">
        <v>94</v>
      </c>
      <c r="G48" s="20">
        <v>161000</v>
      </c>
      <c r="H48" s="21">
        <v>2</v>
      </c>
      <c r="I48" s="20">
        <v>3220</v>
      </c>
      <c r="J48" s="20">
        <v>0</v>
      </c>
      <c r="K48" s="20">
        <v>0</v>
      </c>
      <c r="L48" s="20">
        <v>3220</v>
      </c>
      <c r="M48" s="22">
        <v>1</v>
      </c>
      <c r="N48" s="23">
        <f t="shared" si="0"/>
        <v>1610</v>
      </c>
      <c r="O48" s="24">
        <f t="shared" si="1"/>
        <v>1610</v>
      </c>
    </row>
    <row r="49" spans="2:15" x14ac:dyDescent="0.2">
      <c r="B49" s="19" t="s">
        <v>91</v>
      </c>
      <c r="C49" s="19" t="s">
        <v>92</v>
      </c>
      <c r="D49" s="18" t="s">
        <v>17</v>
      </c>
      <c r="E49" s="18" t="s">
        <v>95</v>
      </c>
      <c r="F49" s="18" t="s">
        <v>94</v>
      </c>
      <c r="G49" s="20">
        <v>7700</v>
      </c>
      <c r="H49" s="21">
        <v>2</v>
      </c>
      <c r="I49" s="20">
        <v>154</v>
      </c>
      <c r="J49" s="20">
        <v>0</v>
      </c>
      <c r="K49" s="20">
        <v>0</v>
      </c>
      <c r="L49" s="20">
        <v>154</v>
      </c>
      <c r="M49" s="22">
        <v>1</v>
      </c>
      <c r="N49" s="23">
        <f t="shared" si="0"/>
        <v>77</v>
      </c>
      <c r="O49" s="24">
        <f t="shared" si="1"/>
        <v>77</v>
      </c>
    </row>
    <row r="50" spans="2:15" x14ac:dyDescent="0.2">
      <c r="B50" s="19" t="s">
        <v>96</v>
      </c>
      <c r="C50" s="19" t="s">
        <v>97</v>
      </c>
      <c r="D50" s="18" t="s">
        <v>17</v>
      </c>
      <c r="E50" s="18" t="s">
        <v>98</v>
      </c>
      <c r="F50" s="18" t="s">
        <v>99</v>
      </c>
      <c r="G50" s="20">
        <v>28900</v>
      </c>
      <c r="H50" s="21">
        <v>2</v>
      </c>
      <c r="I50" s="20">
        <v>578</v>
      </c>
      <c r="J50" s="20">
        <v>0</v>
      </c>
      <c r="K50" s="20">
        <v>0</v>
      </c>
      <c r="L50" s="20">
        <v>578</v>
      </c>
      <c r="M50" s="22">
        <v>1</v>
      </c>
      <c r="N50" s="23">
        <f t="shared" si="0"/>
        <v>289</v>
      </c>
      <c r="O50" s="24">
        <f t="shared" si="1"/>
        <v>289</v>
      </c>
    </row>
    <row r="51" spans="2:15" x14ac:dyDescent="0.2">
      <c r="B51" s="19" t="s">
        <v>100</v>
      </c>
      <c r="C51" s="19" t="s">
        <v>101</v>
      </c>
      <c r="D51" s="18" t="s">
        <v>17</v>
      </c>
      <c r="E51" s="18" t="s">
        <v>102</v>
      </c>
      <c r="F51" s="18" t="s">
        <v>87</v>
      </c>
      <c r="G51" s="20">
        <v>3700</v>
      </c>
      <c r="H51" s="21">
        <v>2</v>
      </c>
      <c r="I51" s="20">
        <v>74</v>
      </c>
      <c r="J51" s="20">
        <v>0</v>
      </c>
      <c r="K51" s="20">
        <v>0</v>
      </c>
      <c r="L51" s="20">
        <v>74</v>
      </c>
      <c r="M51" s="22">
        <v>1</v>
      </c>
      <c r="N51" s="23">
        <f t="shared" si="0"/>
        <v>37</v>
      </c>
      <c r="O51" s="24">
        <f t="shared" si="1"/>
        <v>37</v>
      </c>
    </row>
    <row r="52" spans="2:15" x14ac:dyDescent="0.2">
      <c r="B52" s="19" t="s">
        <v>100</v>
      </c>
      <c r="C52" s="19" t="s">
        <v>101</v>
      </c>
      <c r="D52" s="18" t="s">
        <v>17</v>
      </c>
      <c r="E52" s="18" t="s">
        <v>103</v>
      </c>
      <c r="F52" s="18" t="s">
        <v>87</v>
      </c>
      <c r="G52" s="20">
        <v>5200</v>
      </c>
      <c r="H52" s="21">
        <v>2</v>
      </c>
      <c r="I52" s="20">
        <v>104</v>
      </c>
      <c r="J52" s="20">
        <v>0</v>
      </c>
      <c r="K52" s="20">
        <v>0</v>
      </c>
      <c r="L52" s="20">
        <v>104</v>
      </c>
      <c r="M52" s="22">
        <v>1</v>
      </c>
      <c r="N52" s="23">
        <f t="shared" si="0"/>
        <v>52</v>
      </c>
      <c r="O52" s="24">
        <f t="shared" si="1"/>
        <v>52</v>
      </c>
    </row>
    <row r="53" spans="2:15" x14ac:dyDescent="0.2">
      <c r="B53" s="19" t="s">
        <v>100</v>
      </c>
      <c r="C53" s="18" t="s">
        <v>101</v>
      </c>
      <c r="D53" s="18" t="s">
        <v>17</v>
      </c>
      <c r="E53" s="18" t="s">
        <v>104</v>
      </c>
      <c r="F53" s="18" t="s">
        <v>69</v>
      </c>
      <c r="G53" s="20">
        <v>7400</v>
      </c>
      <c r="H53" s="21">
        <v>2</v>
      </c>
      <c r="I53" s="20">
        <v>148</v>
      </c>
      <c r="J53" s="20">
        <v>0</v>
      </c>
      <c r="K53" s="20">
        <v>0</v>
      </c>
      <c r="L53" s="20">
        <v>148</v>
      </c>
      <c r="M53" s="22">
        <v>1</v>
      </c>
      <c r="N53" s="23">
        <f t="shared" si="0"/>
        <v>74</v>
      </c>
      <c r="O53" s="24">
        <f t="shared" si="1"/>
        <v>74</v>
      </c>
    </row>
    <row r="54" spans="2:15" x14ac:dyDescent="0.2">
      <c r="B54" s="19" t="s">
        <v>105</v>
      </c>
      <c r="C54" s="19" t="s">
        <v>106</v>
      </c>
      <c r="D54" s="18" t="s">
        <v>17</v>
      </c>
      <c r="E54" s="18" t="s">
        <v>107</v>
      </c>
      <c r="F54" s="18" t="s">
        <v>108</v>
      </c>
      <c r="G54" s="20">
        <v>11650</v>
      </c>
      <c r="H54" s="21">
        <v>2</v>
      </c>
      <c r="I54" s="20">
        <v>233</v>
      </c>
      <c r="J54" s="20">
        <v>0</v>
      </c>
      <c r="K54" s="20">
        <v>0</v>
      </c>
      <c r="L54" s="20">
        <v>233</v>
      </c>
      <c r="M54" s="22">
        <v>1</v>
      </c>
      <c r="N54" s="23">
        <f t="shared" si="0"/>
        <v>116.5</v>
      </c>
      <c r="O54" s="24">
        <f t="shared" si="1"/>
        <v>116.5</v>
      </c>
    </row>
    <row r="55" spans="2:15" x14ac:dyDescent="0.2">
      <c r="B55" s="19" t="s">
        <v>105</v>
      </c>
      <c r="C55" s="19" t="s">
        <v>106</v>
      </c>
      <c r="D55" s="18" t="s">
        <v>17</v>
      </c>
      <c r="E55" s="18" t="s">
        <v>109</v>
      </c>
      <c r="F55" s="18" t="s">
        <v>108</v>
      </c>
      <c r="G55" s="20">
        <v>9500</v>
      </c>
      <c r="H55" s="21">
        <v>2</v>
      </c>
      <c r="I55" s="20">
        <v>190</v>
      </c>
      <c r="J55" s="20">
        <v>0</v>
      </c>
      <c r="K55" s="20">
        <v>0</v>
      </c>
      <c r="L55" s="20">
        <v>190</v>
      </c>
      <c r="M55" s="22">
        <v>1</v>
      </c>
      <c r="N55" s="23">
        <f t="shared" si="0"/>
        <v>95</v>
      </c>
      <c r="O55" s="24">
        <f t="shared" si="1"/>
        <v>95</v>
      </c>
    </row>
    <row r="56" spans="2:15" x14ac:dyDescent="0.2">
      <c r="B56" s="19" t="s">
        <v>105</v>
      </c>
      <c r="C56" s="19" t="s">
        <v>106</v>
      </c>
      <c r="D56" s="18" t="s">
        <v>17</v>
      </c>
      <c r="E56" s="18" t="s">
        <v>110</v>
      </c>
      <c r="F56" s="18" t="s">
        <v>108</v>
      </c>
      <c r="G56" s="20">
        <v>15800</v>
      </c>
      <c r="H56" s="21">
        <v>2</v>
      </c>
      <c r="I56" s="20">
        <v>316</v>
      </c>
      <c r="J56" s="20">
        <v>0</v>
      </c>
      <c r="K56" s="20">
        <v>0</v>
      </c>
      <c r="L56" s="20">
        <v>316</v>
      </c>
      <c r="M56" s="22">
        <v>1</v>
      </c>
      <c r="N56" s="23">
        <f t="shared" si="0"/>
        <v>158</v>
      </c>
      <c r="O56" s="24">
        <f t="shared" si="1"/>
        <v>158</v>
      </c>
    </row>
    <row r="57" spans="2:15" x14ac:dyDescent="0.2">
      <c r="B57" s="19" t="s">
        <v>105</v>
      </c>
      <c r="C57" s="19" t="s">
        <v>106</v>
      </c>
      <c r="D57" s="18" t="s">
        <v>17</v>
      </c>
      <c r="E57" s="18" t="s">
        <v>111</v>
      </c>
      <c r="F57" s="18" t="s">
        <v>108</v>
      </c>
      <c r="G57" s="20">
        <v>1800</v>
      </c>
      <c r="H57" s="21">
        <v>2</v>
      </c>
      <c r="I57" s="20">
        <v>36</v>
      </c>
      <c r="J57" s="20">
        <v>0</v>
      </c>
      <c r="K57" s="20">
        <v>0</v>
      </c>
      <c r="L57" s="20">
        <v>36</v>
      </c>
      <c r="M57" s="22">
        <v>1</v>
      </c>
      <c r="N57" s="23">
        <f t="shared" si="0"/>
        <v>18</v>
      </c>
      <c r="O57" s="24">
        <f t="shared" si="1"/>
        <v>18</v>
      </c>
    </row>
    <row r="58" spans="2:15" x14ac:dyDescent="0.2">
      <c r="B58" s="19" t="s">
        <v>105</v>
      </c>
      <c r="C58" s="19" t="s">
        <v>106</v>
      </c>
      <c r="D58" s="18" t="s">
        <v>17</v>
      </c>
      <c r="E58" s="18" t="s">
        <v>112</v>
      </c>
      <c r="F58" s="18" t="s">
        <v>108</v>
      </c>
      <c r="G58" s="20">
        <v>3500</v>
      </c>
      <c r="H58" s="21">
        <v>2</v>
      </c>
      <c r="I58" s="20">
        <v>70</v>
      </c>
      <c r="J58" s="20">
        <v>0</v>
      </c>
      <c r="K58" s="20">
        <v>0</v>
      </c>
      <c r="L58" s="20">
        <v>70</v>
      </c>
      <c r="M58" s="22">
        <v>1</v>
      </c>
      <c r="N58" s="23">
        <f t="shared" si="0"/>
        <v>35</v>
      </c>
      <c r="O58" s="24">
        <f t="shared" si="1"/>
        <v>35</v>
      </c>
    </row>
    <row r="59" spans="2:15" x14ac:dyDescent="0.2">
      <c r="B59" s="19" t="s">
        <v>113</v>
      </c>
      <c r="C59" s="19" t="s">
        <v>114</v>
      </c>
      <c r="D59" s="18" t="s">
        <v>17</v>
      </c>
      <c r="E59" s="18" t="s">
        <v>115</v>
      </c>
      <c r="F59" s="18" t="s">
        <v>69</v>
      </c>
      <c r="G59" s="20">
        <v>10500</v>
      </c>
      <c r="H59" s="21">
        <v>2</v>
      </c>
      <c r="I59" s="20">
        <v>210</v>
      </c>
      <c r="J59" s="20">
        <v>0</v>
      </c>
      <c r="K59" s="20">
        <v>0</v>
      </c>
      <c r="L59" s="20">
        <v>210</v>
      </c>
      <c r="M59" s="22">
        <v>1</v>
      </c>
      <c r="N59" s="23">
        <f t="shared" si="0"/>
        <v>105</v>
      </c>
      <c r="O59" s="24">
        <f t="shared" si="1"/>
        <v>105</v>
      </c>
    </row>
    <row r="60" spans="2:15" x14ac:dyDescent="0.2">
      <c r="B60" s="19" t="s">
        <v>116</v>
      </c>
      <c r="C60" s="19" t="s">
        <v>117</v>
      </c>
      <c r="D60" s="18" t="s">
        <v>17</v>
      </c>
      <c r="E60" s="18" t="s">
        <v>118</v>
      </c>
      <c r="F60" s="18" t="s">
        <v>119</v>
      </c>
      <c r="G60" s="20">
        <v>21500</v>
      </c>
      <c r="H60" s="21">
        <v>2</v>
      </c>
      <c r="I60" s="20">
        <v>430</v>
      </c>
      <c r="J60" s="20">
        <v>0</v>
      </c>
      <c r="K60" s="20">
        <v>0</v>
      </c>
      <c r="L60" s="20">
        <v>430</v>
      </c>
      <c r="M60" s="22">
        <v>1</v>
      </c>
      <c r="N60" s="23">
        <f t="shared" si="0"/>
        <v>215</v>
      </c>
      <c r="O60" s="24">
        <f t="shared" si="1"/>
        <v>215</v>
      </c>
    </row>
    <row r="61" spans="2:15" x14ac:dyDescent="0.2">
      <c r="B61" s="19" t="s">
        <v>116</v>
      </c>
      <c r="C61" s="19" t="s">
        <v>117</v>
      </c>
      <c r="D61" s="18" t="s">
        <v>17</v>
      </c>
      <c r="E61" s="18" t="s">
        <v>120</v>
      </c>
      <c r="F61" s="18" t="s">
        <v>119</v>
      </c>
      <c r="G61" s="20">
        <v>3000</v>
      </c>
      <c r="H61" s="21">
        <v>2</v>
      </c>
      <c r="I61" s="20">
        <v>60</v>
      </c>
      <c r="J61" s="20">
        <v>0</v>
      </c>
      <c r="K61" s="20">
        <v>0</v>
      </c>
      <c r="L61" s="20">
        <v>60</v>
      </c>
      <c r="M61" s="22">
        <v>1</v>
      </c>
      <c r="N61" s="23">
        <f t="shared" si="0"/>
        <v>30</v>
      </c>
      <c r="O61" s="24">
        <f t="shared" si="1"/>
        <v>30</v>
      </c>
    </row>
    <row r="62" spans="2:15" x14ac:dyDescent="0.2">
      <c r="B62" s="18" t="s">
        <v>116</v>
      </c>
      <c r="C62" s="18" t="s">
        <v>117</v>
      </c>
      <c r="D62" s="18" t="s">
        <v>17</v>
      </c>
      <c r="E62" s="18" t="s">
        <v>121</v>
      </c>
      <c r="F62" s="18" t="s">
        <v>122</v>
      </c>
      <c r="G62" s="20">
        <v>7800</v>
      </c>
      <c r="H62" s="21">
        <v>2</v>
      </c>
      <c r="I62" s="20">
        <v>156</v>
      </c>
      <c r="J62" s="20">
        <v>0</v>
      </c>
      <c r="K62" s="20">
        <v>0</v>
      </c>
      <c r="L62" s="20">
        <v>156</v>
      </c>
      <c r="M62" s="22">
        <v>1</v>
      </c>
      <c r="N62" s="23">
        <f t="shared" si="0"/>
        <v>78</v>
      </c>
      <c r="O62" s="24">
        <f t="shared" si="1"/>
        <v>78</v>
      </c>
    </row>
    <row r="63" spans="2:15" x14ac:dyDescent="0.2">
      <c r="B63" s="19" t="s">
        <v>116</v>
      </c>
      <c r="C63" s="19" t="s">
        <v>117</v>
      </c>
      <c r="D63" s="18" t="s">
        <v>17</v>
      </c>
      <c r="E63" s="18" t="s">
        <v>123</v>
      </c>
      <c r="F63" s="18" t="s">
        <v>21</v>
      </c>
      <c r="G63" s="20">
        <v>10300</v>
      </c>
      <c r="H63" s="21">
        <v>2</v>
      </c>
      <c r="I63" s="20">
        <v>206</v>
      </c>
      <c r="J63" s="20">
        <v>0</v>
      </c>
      <c r="K63" s="20">
        <v>0</v>
      </c>
      <c r="L63" s="20">
        <v>206</v>
      </c>
      <c r="M63" s="22">
        <v>1</v>
      </c>
      <c r="N63" s="23">
        <f t="shared" si="0"/>
        <v>103</v>
      </c>
      <c r="O63" s="24">
        <f t="shared" si="1"/>
        <v>103</v>
      </c>
    </row>
    <row r="64" spans="2:15" x14ac:dyDescent="0.2">
      <c r="B64" s="19" t="s">
        <v>116</v>
      </c>
      <c r="C64" s="19" t="s">
        <v>117</v>
      </c>
      <c r="D64" s="18" t="s">
        <v>17</v>
      </c>
      <c r="E64" s="18" t="s">
        <v>124</v>
      </c>
      <c r="F64" s="18" t="s">
        <v>125</v>
      </c>
      <c r="G64" s="20">
        <v>47450</v>
      </c>
      <c r="H64" s="21">
        <v>2</v>
      </c>
      <c r="I64" s="20">
        <v>949</v>
      </c>
      <c r="J64" s="20">
        <v>0</v>
      </c>
      <c r="K64" s="20">
        <v>0</v>
      </c>
      <c r="L64" s="20">
        <v>949</v>
      </c>
      <c r="M64" s="22">
        <v>1</v>
      </c>
      <c r="N64" s="23">
        <f t="shared" si="0"/>
        <v>474.5</v>
      </c>
      <c r="O64" s="24">
        <f t="shared" si="1"/>
        <v>474.5</v>
      </c>
    </row>
    <row r="65" spans="2:15" x14ac:dyDescent="0.2">
      <c r="B65" s="19" t="s">
        <v>116</v>
      </c>
      <c r="C65" s="19" t="s">
        <v>117</v>
      </c>
      <c r="D65" s="18" t="s">
        <v>17</v>
      </c>
      <c r="E65" s="18" t="s">
        <v>126</v>
      </c>
      <c r="F65" s="18" t="s">
        <v>127</v>
      </c>
      <c r="G65" s="20">
        <v>9750</v>
      </c>
      <c r="H65" s="21">
        <v>2</v>
      </c>
      <c r="I65" s="20">
        <v>195</v>
      </c>
      <c r="J65" s="20">
        <v>0</v>
      </c>
      <c r="K65" s="20">
        <v>0</v>
      </c>
      <c r="L65" s="20">
        <v>195</v>
      </c>
      <c r="M65" s="22">
        <v>1</v>
      </c>
      <c r="N65" s="23">
        <f t="shared" si="0"/>
        <v>97.5</v>
      </c>
      <c r="O65" s="24">
        <f t="shared" si="1"/>
        <v>97.5</v>
      </c>
    </row>
    <row r="66" spans="2:15" x14ac:dyDescent="0.2">
      <c r="B66" s="19" t="s">
        <v>116</v>
      </c>
      <c r="C66" s="19" t="s">
        <v>117</v>
      </c>
      <c r="D66" s="18" t="s">
        <v>17</v>
      </c>
      <c r="E66" s="18" t="s">
        <v>128</v>
      </c>
      <c r="F66" s="18" t="s">
        <v>129</v>
      </c>
      <c r="G66" s="20">
        <v>13850</v>
      </c>
      <c r="H66" s="21">
        <v>2</v>
      </c>
      <c r="I66" s="20">
        <v>277</v>
      </c>
      <c r="J66" s="20">
        <v>0</v>
      </c>
      <c r="K66" s="20">
        <v>0</v>
      </c>
      <c r="L66" s="20">
        <v>277</v>
      </c>
      <c r="M66" s="22">
        <v>1</v>
      </c>
      <c r="N66" s="23">
        <f t="shared" si="0"/>
        <v>138.5</v>
      </c>
      <c r="O66" s="24">
        <f t="shared" si="1"/>
        <v>138.5</v>
      </c>
    </row>
    <row r="67" spans="2:15" x14ac:dyDescent="0.2">
      <c r="B67" s="19" t="s">
        <v>116</v>
      </c>
      <c r="C67" s="19" t="s">
        <v>117</v>
      </c>
      <c r="D67" s="18" t="s">
        <v>17</v>
      </c>
      <c r="E67" s="18" t="s">
        <v>130</v>
      </c>
      <c r="F67" s="18" t="s">
        <v>129</v>
      </c>
      <c r="G67" s="20">
        <v>9750</v>
      </c>
      <c r="H67" s="21">
        <v>2</v>
      </c>
      <c r="I67" s="20">
        <v>195</v>
      </c>
      <c r="J67" s="20">
        <v>0</v>
      </c>
      <c r="K67" s="20">
        <v>0</v>
      </c>
      <c r="L67" s="20">
        <v>195</v>
      </c>
      <c r="M67" s="22">
        <v>1</v>
      </c>
      <c r="N67" s="23">
        <f t="shared" si="0"/>
        <v>97.5</v>
      </c>
      <c r="O67" s="24">
        <f t="shared" si="1"/>
        <v>97.5</v>
      </c>
    </row>
    <row r="68" spans="2:15" x14ac:dyDescent="0.2">
      <c r="B68" s="19" t="s">
        <v>131</v>
      </c>
      <c r="C68" s="19" t="s">
        <v>132</v>
      </c>
      <c r="D68" s="25" t="s">
        <v>17</v>
      </c>
      <c r="E68" s="25" t="s">
        <v>133</v>
      </c>
      <c r="F68" s="25" t="s">
        <v>21</v>
      </c>
      <c r="G68" s="26">
        <v>25200</v>
      </c>
      <c r="H68" s="27">
        <v>2</v>
      </c>
      <c r="I68" s="28">
        <v>504</v>
      </c>
      <c r="J68" s="28">
        <v>0</v>
      </c>
      <c r="K68" s="28">
        <v>0</v>
      </c>
      <c r="L68" s="28">
        <v>504</v>
      </c>
      <c r="M68" s="22">
        <v>1</v>
      </c>
      <c r="N68" s="23">
        <f t="shared" si="0"/>
        <v>252</v>
      </c>
      <c r="O68" s="24">
        <f t="shared" si="1"/>
        <v>252</v>
      </c>
    </row>
    <row r="69" spans="2:15" x14ac:dyDescent="0.2">
      <c r="B69" s="19" t="s">
        <v>131</v>
      </c>
      <c r="C69" s="19" t="s">
        <v>132</v>
      </c>
      <c r="D69" s="18" t="s">
        <v>17</v>
      </c>
      <c r="E69" s="18" t="s">
        <v>134</v>
      </c>
      <c r="F69" s="18" t="s">
        <v>38</v>
      </c>
      <c r="G69" s="20">
        <v>25200</v>
      </c>
      <c r="H69" s="21">
        <v>2</v>
      </c>
      <c r="I69" s="20">
        <v>504</v>
      </c>
      <c r="J69" s="20">
        <v>0</v>
      </c>
      <c r="K69" s="20">
        <v>0</v>
      </c>
      <c r="L69" s="20">
        <v>504</v>
      </c>
      <c r="M69" s="22">
        <v>1</v>
      </c>
      <c r="N69" s="23">
        <f t="shared" si="0"/>
        <v>252</v>
      </c>
      <c r="O69" s="24">
        <f t="shared" si="1"/>
        <v>252</v>
      </c>
    </row>
    <row r="70" spans="2:15" x14ac:dyDescent="0.2">
      <c r="B70" s="18" t="s">
        <v>135</v>
      </c>
      <c r="C70" s="19" t="s">
        <v>136</v>
      </c>
      <c r="D70" s="18" t="s">
        <v>17</v>
      </c>
      <c r="E70" s="20" t="s">
        <v>137</v>
      </c>
      <c r="F70" s="18" t="s">
        <v>99</v>
      </c>
      <c r="G70" s="20">
        <v>11600</v>
      </c>
      <c r="H70" s="21">
        <v>2</v>
      </c>
      <c r="I70" s="20">
        <v>232</v>
      </c>
      <c r="J70" s="20">
        <v>0</v>
      </c>
      <c r="K70" s="20">
        <v>0</v>
      </c>
      <c r="L70" s="20">
        <v>232</v>
      </c>
      <c r="M70" s="22">
        <v>1</v>
      </c>
      <c r="N70" s="23">
        <f t="shared" si="0"/>
        <v>116</v>
      </c>
      <c r="O70" s="24">
        <f t="shared" si="1"/>
        <v>116</v>
      </c>
    </row>
    <row r="71" spans="2:15" x14ac:dyDescent="0.2">
      <c r="B71" s="19" t="s">
        <v>135</v>
      </c>
      <c r="C71" s="19" t="s">
        <v>136</v>
      </c>
      <c r="D71" s="18" t="s">
        <v>17</v>
      </c>
      <c r="E71" s="18" t="s">
        <v>138</v>
      </c>
      <c r="F71" s="18" t="s">
        <v>139</v>
      </c>
      <c r="G71" s="20">
        <v>6900</v>
      </c>
      <c r="H71" s="21">
        <v>2</v>
      </c>
      <c r="I71" s="20">
        <v>138</v>
      </c>
      <c r="J71" s="20">
        <v>0</v>
      </c>
      <c r="K71" s="20">
        <v>0</v>
      </c>
      <c r="L71" s="20">
        <v>138</v>
      </c>
      <c r="M71" s="22">
        <v>1</v>
      </c>
      <c r="N71" s="23">
        <f t="shared" si="0"/>
        <v>69</v>
      </c>
      <c r="O71" s="24">
        <f t="shared" si="1"/>
        <v>69</v>
      </c>
    </row>
    <row r="72" spans="2:15" x14ac:dyDescent="0.2">
      <c r="B72" s="19" t="s">
        <v>140</v>
      </c>
      <c r="C72" s="19" t="s">
        <v>141</v>
      </c>
      <c r="D72" s="18" t="s">
        <v>17</v>
      </c>
      <c r="E72" s="18" t="s">
        <v>142</v>
      </c>
      <c r="F72" s="18" t="s">
        <v>122</v>
      </c>
      <c r="G72" s="20">
        <v>70550</v>
      </c>
      <c r="H72" s="21">
        <v>2</v>
      </c>
      <c r="I72" s="20">
        <v>1411</v>
      </c>
      <c r="J72" s="20">
        <v>0</v>
      </c>
      <c r="K72" s="20">
        <v>0</v>
      </c>
      <c r="L72" s="20">
        <v>1411</v>
      </c>
      <c r="M72" s="22">
        <v>1</v>
      </c>
      <c r="N72" s="23">
        <f t="shared" si="0"/>
        <v>705.5</v>
      </c>
      <c r="O72" s="24">
        <f t="shared" si="1"/>
        <v>705.5</v>
      </c>
    </row>
    <row r="73" spans="2:15" x14ac:dyDescent="0.2">
      <c r="B73" s="19" t="s">
        <v>143</v>
      </c>
      <c r="C73" s="19" t="s">
        <v>144</v>
      </c>
      <c r="D73" s="18" t="s">
        <v>17</v>
      </c>
      <c r="E73" s="18" t="s">
        <v>145</v>
      </c>
      <c r="F73" s="18" t="s">
        <v>69</v>
      </c>
      <c r="G73" s="20">
        <v>20700</v>
      </c>
      <c r="H73" s="21">
        <v>2</v>
      </c>
      <c r="I73" s="20">
        <v>414</v>
      </c>
      <c r="J73" s="20">
        <v>0</v>
      </c>
      <c r="K73" s="20">
        <v>0</v>
      </c>
      <c r="L73" s="20">
        <v>414</v>
      </c>
      <c r="M73" s="22">
        <v>1</v>
      </c>
      <c r="N73" s="23">
        <f t="shared" ref="N73:N80" si="2">+G73*M73%</f>
        <v>207</v>
      </c>
      <c r="O73" s="24">
        <f t="shared" ref="O73:O80" si="3">+L73-N73</f>
        <v>207</v>
      </c>
    </row>
    <row r="74" spans="2:15" x14ac:dyDescent="0.2">
      <c r="B74" s="19" t="s">
        <v>146</v>
      </c>
      <c r="C74" s="19" t="s">
        <v>147</v>
      </c>
      <c r="D74" s="18" t="s">
        <v>17</v>
      </c>
      <c r="E74" s="18">
        <v>1018039</v>
      </c>
      <c r="F74" s="18" t="s">
        <v>65</v>
      </c>
      <c r="G74" s="20">
        <v>37150</v>
      </c>
      <c r="H74" s="21">
        <v>2</v>
      </c>
      <c r="I74" s="20">
        <v>743</v>
      </c>
      <c r="J74" s="20">
        <v>0</v>
      </c>
      <c r="K74" s="20">
        <v>0</v>
      </c>
      <c r="L74" s="20">
        <v>743</v>
      </c>
      <c r="M74" s="22">
        <v>1</v>
      </c>
      <c r="N74" s="23">
        <f t="shared" si="2"/>
        <v>371.5</v>
      </c>
      <c r="O74" s="24">
        <f t="shared" si="3"/>
        <v>371.5</v>
      </c>
    </row>
    <row r="75" spans="2:15" x14ac:dyDescent="0.2">
      <c r="B75" s="19" t="s">
        <v>146</v>
      </c>
      <c r="C75" s="19" t="s">
        <v>147</v>
      </c>
      <c r="D75" s="18" t="s">
        <v>17</v>
      </c>
      <c r="E75" s="18" t="s">
        <v>148</v>
      </c>
      <c r="F75" s="18" t="s">
        <v>99</v>
      </c>
      <c r="G75" s="20">
        <v>2700</v>
      </c>
      <c r="H75" s="21">
        <v>2</v>
      </c>
      <c r="I75" s="20">
        <v>54</v>
      </c>
      <c r="J75" s="20">
        <v>0</v>
      </c>
      <c r="K75" s="20">
        <v>0</v>
      </c>
      <c r="L75" s="20">
        <v>54</v>
      </c>
      <c r="M75" s="22">
        <v>1</v>
      </c>
      <c r="N75" s="23">
        <f t="shared" si="2"/>
        <v>27</v>
      </c>
      <c r="O75" s="24">
        <f t="shared" si="3"/>
        <v>27</v>
      </c>
    </row>
    <row r="76" spans="2:15" x14ac:dyDescent="0.2">
      <c r="B76" s="19" t="s">
        <v>146</v>
      </c>
      <c r="C76" s="19" t="s">
        <v>147</v>
      </c>
      <c r="D76" s="18" t="s">
        <v>17</v>
      </c>
      <c r="E76" s="18" t="s">
        <v>149</v>
      </c>
      <c r="F76" s="18" t="s">
        <v>139</v>
      </c>
      <c r="G76" s="20">
        <v>26700</v>
      </c>
      <c r="H76" s="21">
        <v>2</v>
      </c>
      <c r="I76" s="20">
        <v>534</v>
      </c>
      <c r="J76" s="20">
        <v>0</v>
      </c>
      <c r="K76" s="20">
        <v>0</v>
      </c>
      <c r="L76" s="20">
        <v>534</v>
      </c>
      <c r="M76" s="22">
        <v>1</v>
      </c>
      <c r="N76" s="23">
        <f t="shared" si="2"/>
        <v>267</v>
      </c>
      <c r="O76" s="24">
        <f t="shared" si="3"/>
        <v>267</v>
      </c>
    </row>
    <row r="77" spans="2:15" x14ac:dyDescent="0.2">
      <c r="B77" s="19" t="s">
        <v>146</v>
      </c>
      <c r="C77" s="19" t="s">
        <v>147</v>
      </c>
      <c r="D77" s="18" t="s">
        <v>17</v>
      </c>
      <c r="E77" s="18" t="s">
        <v>150</v>
      </c>
      <c r="F77" s="18" t="s">
        <v>151</v>
      </c>
      <c r="G77" s="20">
        <v>19600</v>
      </c>
      <c r="H77" s="21">
        <v>2</v>
      </c>
      <c r="I77" s="20">
        <v>392</v>
      </c>
      <c r="J77" s="20">
        <v>0</v>
      </c>
      <c r="K77" s="20">
        <v>0</v>
      </c>
      <c r="L77" s="20">
        <v>392</v>
      </c>
      <c r="M77" s="22">
        <v>1</v>
      </c>
      <c r="N77" s="23">
        <f t="shared" si="2"/>
        <v>196</v>
      </c>
      <c r="O77" s="24">
        <f t="shared" si="3"/>
        <v>196</v>
      </c>
    </row>
    <row r="78" spans="2:15" x14ac:dyDescent="0.2">
      <c r="B78" s="19" t="s">
        <v>152</v>
      </c>
      <c r="C78" s="19" t="s">
        <v>153</v>
      </c>
      <c r="D78" s="18" t="s">
        <v>17</v>
      </c>
      <c r="E78" s="18" t="s">
        <v>154</v>
      </c>
      <c r="F78" s="18" t="s">
        <v>87</v>
      </c>
      <c r="G78" s="20">
        <v>15800</v>
      </c>
      <c r="H78" s="21">
        <v>2</v>
      </c>
      <c r="I78" s="20">
        <v>316</v>
      </c>
      <c r="J78" s="20">
        <v>0</v>
      </c>
      <c r="K78" s="20">
        <v>0</v>
      </c>
      <c r="L78" s="20">
        <v>316</v>
      </c>
      <c r="M78" s="22">
        <v>1</v>
      </c>
      <c r="N78" s="23">
        <f t="shared" si="2"/>
        <v>158</v>
      </c>
      <c r="O78" s="24">
        <f t="shared" si="3"/>
        <v>158</v>
      </c>
    </row>
    <row r="79" spans="2:15" x14ac:dyDescent="0.2">
      <c r="B79" s="19" t="s">
        <v>152</v>
      </c>
      <c r="C79" s="19" t="s">
        <v>153</v>
      </c>
      <c r="D79" s="18" t="s">
        <v>17</v>
      </c>
      <c r="E79" s="18" t="s">
        <v>155</v>
      </c>
      <c r="F79" s="18" t="s">
        <v>87</v>
      </c>
      <c r="G79" s="20">
        <v>6500</v>
      </c>
      <c r="H79" s="21">
        <v>2</v>
      </c>
      <c r="I79" s="20">
        <v>130</v>
      </c>
      <c r="J79" s="20">
        <v>0</v>
      </c>
      <c r="K79" s="20">
        <v>0</v>
      </c>
      <c r="L79" s="20">
        <v>130</v>
      </c>
      <c r="M79" s="22">
        <v>1</v>
      </c>
      <c r="N79" s="23">
        <f t="shared" si="2"/>
        <v>65</v>
      </c>
      <c r="O79" s="24">
        <f t="shared" si="3"/>
        <v>65</v>
      </c>
    </row>
    <row r="80" spans="2:15" x14ac:dyDescent="0.2">
      <c r="B80" s="19" t="s">
        <v>152</v>
      </c>
      <c r="C80" s="19" t="s">
        <v>153</v>
      </c>
      <c r="D80" s="18" t="s">
        <v>17</v>
      </c>
      <c r="E80" s="18" t="s">
        <v>156</v>
      </c>
      <c r="F80" s="18" t="s">
        <v>151</v>
      </c>
      <c r="G80" s="20">
        <v>6500</v>
      </c>
      <c r="H80" s="21">
        <v>2</v>
      </c>
      <c r="I80" s="20">
        <v>130</v>
      </c>
      <c r="J80" s="20">
        <v>0</v>
      </c>
      <c r="K80" s="20">
        <v>0</v>
      </c>
      <c r="L80" s="20">
        <v>130</v>
      </c>
      <c r="M80" s="22">
        <v>1</v>
      </c>
      <c r="N80" s="23">
        <f t="shared" si="2"/>
        <v>65</v>
      </c>
      <c r="O80" s="24">
        <f t="shared" si="3"/>
        <v>65</v>
      </c>
    </row>
    <row r="81" spans="2:15" x14ac:dyDescent="0.2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30">
        <f>SUM(O8:O80)</f>
        <v>19835.5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2019-02-05T09:47:30Z</dcterms:created>
  <dcterms:modified xsi:type="dcterms:W3CDTF">2019-02-05T09:47:50Z</dcterms:modified>
</cp:coreProperties>
</file>