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a" sheetId="2" r:id="rId1"/>
  </sheets>
  <definedNames>
    <definedName name="_xlnm._FilterDatabase" localSheetId="0" hidden="1">'1a'!$B$11:$Q$73</definedName>
  </definedNames>
  <calcPr calcId="124519"/>
</workbook>
</file>

<file path=xl/calcChain.xml><?xml version="1.0" encoding="utf-8"?>
<calcChain xmlns="http://schemas.openxmlformats.org/spreadsheetml/2006/main">
  <c r="Q12" i="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K73"/>
</calcChain>
</file>

<file path=xl/sharedStrings.xml><?xml version="1.0" encoding="utf-8"?>
<sst xmlns="http://schemas.openxmlformats.org/spreadsheetml/2006/main" count="329" uniqueCount="110">
  <si>
    <t>Received</t>
  </si>
  <si>
    <t>NO</t>
  </si>
  <si>
    <t>TEA SAUCER FOR COFFEE SHOP</t>
  </si>
  <si>
    <t>PROFORMA INVOICE - 20.06.18</t>
  </si>
  <si>
    <t>SUPD065 - M/S   DANKOTUWA PORCELAIN LIMITED</t>
  </si>
  <si>
    <t>TEA CUP COFFEE SHOP</t>
  </si>
  <si>
    <t>SOUP UNDER LINER</t>
  </si>
  <si>
    <t>SOUP BOWL WITHOUT HANDLE</t>
  </si>
  <si>
    <t>FULL PLATE (AKS)</t>
  </si>
  <si>
    <t>PASTHA PLATE</t>
  </si>
  <si>
    <t>OVAL PLATTER 14</t>
  </si>
  <si>
    <t>OVAL PLATTER 12</t>
  </si>
  <si>
    <t>MONKY DISH 3055</t>
  </si>
  <si>
    <t>BB PLATE</t>
  </si>
  <si>
    <t>Closed</t>
  </si>
  <si>
    <t>KG</t>
  </si>
  <si>
    <t>COCKTAIL CUCUMBERS</t>
  </si>
  <si>
    <t>AS APPROVED QUOTE</t>
  </si>
  <si>
    <t>SUPSF02 - M/s.   Simply fresh Pvt.Ltd</t>
  </si>
  <si>
    <t>TOMATO CHERRY (07020000)</t>
  </si>
  <si>
    <t>BUTTER HEAD LETTUCE GREEN (KG )01-0938)</t>
  </si>
  <si>
    <t>AMUL BUTTER SALTED</t>
  </si>
  <si>
    <t>AS PER THE QUOTATION</t>
  </si>
  <si>
    <t>SUP0S53 - M/S.   SUVIDHA GENERAL STORES</t>
  </si>
  <si>
    <t>CHEESE BLOCK</t>
  </si>
  <si>
    <t>PAK</t>
  </si>
  <si>
    <t>CHEESE SLICE</t>
  </si>
  <si>
    <t>BUTTER CHIPLETS</t>
  </si>
  <si>
    <t>FRESH CREAM AMUL</t>
  </si>
  <si>
    <t>BUTTER UNSALTED VISHAKA</t>
  </si>
  <si>
    <t>Pending</t>
  </si>
  <si>
    <t>COFFEE POWDER ( KOTHARI )</t>
  </si>
  <si>
    <t>AS PER APPROVED QUATATION</t>
  </si>
  <si>
    <t>SUPC095 - M/S.   CHANDRAMOULIS MARKETING</t>
  </si>
  <si>
    <t>BOT</t>
  </si>
  <si>
    <t>VEEN WATER 660ML</t>
  </si>
  <si>
    <t>SUPOS33 - M/S   SHIV SHAKTI ENTERPRISES</t>
  </si>
  <si>
    <t>GINGER GARLIC PASTE 5 KG JAR (21032000)</t>
  </si>
  <si>
    <t>SUPAR05 - M/S   AKS MINERAL RESOURCES</t>
  </si>
  <si>
    <t>SUGARLIF (LOW GLYCEMIC SUGAR)</t>
  </si>
  <si>
    <t>LED BULBS 7 W</t>
  </si>
  <si>
    <t>Repeated Order</t>
  </si>
  <si>
    <t>SUPS702 - M/S.   SRI SURYA CHANDRA ENTERPRISES</t>
  </si>
  <si>
    <t>RICE SONAMASOORI</t>
  </si>
  <si>
    <t>SUPOS09 - M/S   SRI VENKATESWARA TRADERS</t>
  </si>
  <si>
    <t>MAYONAISE JAPANESE 500GMS</t>
  </si>
  <si>
    <t>SUPRSS1 - M/s.   Royal Seas Enterprises</t>
  </si>
  <si>
    <t>TIN</t>
  </si>
  <si>
    <t>WATER CHESTNUT IN WATER</t>
  </si>
  <si>
    <t>SUPSF01 - M/S   SAI FOODS</t>
  </si>
  <si>
    <t>SPLENDA SUGAR SACHET</t>
  </si>
  <si>
    <t>BREAD CRUMPS (JAPANESE)(19054000)</t>
  </si>
  <si>
    <t>BLACK OLIVES STONED (20057000)</t>
  </si>
  <si>
    <t>GREEN OLIVES STONED(20057000)</t>
  </si>
  <si>
    <t>BLACK PEPPER SAUCE 226GMS</t>
  </si>
  <si>
    <t>RICE VERMECILLI 200GM</t>
  </si>
  <si>
    <t>CURRY PASTE MATSAMAN 1KG</t>
  </si>
  <si>
    <t>CURRY PASTE YELLOW 1KG</t>
  </si>
  <si>
    <t>JACKFRUIT IN SYRUP 565 GMS (20087000)</t>
  </si>
  <si>
    <t>DARK SOYA SAUCE (21031000)</t>
  </si>
  <si>
    <t>SEA SALT MEDERANIAN SEA (25010090)</t>
  </si>
  <si>
    <t>BEAN THREAD NOODLES 500GMS (19023090)</t>
  </si>
  <si>
    <t>PAPRIKA POWDER AMERICA GARDEN (21039040)</t>
  </si>
  <si>
    <t>MUSHROOM SHITAKE (20031000)</t>
  </si>
  <si>
    <t>CORN KERNAL WHOLE 410GM (11069099)</t>
  </si>
  <si>
    <t>MUSHROOM STRAW 425GMS</t>
  </si>
  <si>
    <t>TOBASCO SAUCE HABANERO</t>
  </si>
  <si>
    <t>BAKED BEANS</t>
  </si>
  <si>
    <t>BASMATHI RICE ( 10063020)</t>
  </si>
  <si>
    <t>SUPI158 - M/S   INTERAGRO EXPORTS</t>
  </si>
  <si>
    <t>CONTACTOR</t>
  </si>
  <si>
    <t>Qtn dt: 19.03.2018</t>
  </si>
  <si>
    <t>SUPJO29 - M/S   JAI TULSI SWITCHGEARS PVT. LTD</t>
  </si>
  <si>
    <t>COPER LUGS</t>
  </si>
  <si>
    <t>MT</t>
  </si>
  <si>
    <t>COPPER WIRE</t>
  </si>
  <si>
    <t>V BELT B 74</t>
  </si>
  <si>
    <t>SUPPO77 - M/S   P J &amp; SONS</t>
  </si>
  <si>
    <t>V BELT B 98/2532</t>
  </si>
  <si>
    <t>V BELT A 100</t>
  </si>
  <si>
    <t>V BELT  B 44</t>
  </si>
  <si>
    <t>V BELT A 87</t>
  </si>
  <si>
    <t>V BELT SPA 3150 BL</t>
  </si>
  <si>
    <t>V BELT B 88</t>
  </si>
  <si>
    <t>V BELT B124</t>
  </si>
  <si>
    <t>V BELT  B82</t>
  </si>
  <si>
    <t>Delay in days</t>
  </si>
  <si>
    <t>Quoted Dt</t>
  </si>
  <si>
    <t>Status</t>
  </si>
  <si>
    <t>Baln. Qty</t>
  </si>
  <si>
    <t>Recv. Qty</t>
  </si>
  <si>
    <t>Pur. Qty</t>
  </si>
  <si>
    <t>Value</t>
  </si>
  <si>
    <t>Rate</t>
  </si>
  <si>
    <t>UOM</t>
  </si>
  <si>
    <t>Item Name</t>
  </si>
  <si>
    <t>Item Code</t>
  </si>
  <si>
    <t>Delivery Date</t>
  </si>
  <si>
    <t>PO Reference</t>
  </si>
  <si>
    <t>Vendor</t>
  </si>
  <si>
    <t xml:space="preserve">PO Date </t>
  </si>
  <si>
    <t>PO No.</t>
  </si>
  <si>
    <t>SAMPLE &amp; NATURE OF RISK</t>
  </si>
  <si>
    <t>CRITERIA FOR DETERMINATION OF RATING      :</t>
  </si>
  <si>
    <t>155/1127 POs</t>
  </si>
  <si>
    <t xml:space="preserve">SAMPLE SIZE                                                           : </t>
  </si>
  <si>
    <t>: PO RAISED ON QUOTATIONS PRIOR TO 3 MONTHS</t>
  </si>
  <si>
    <t>TITLE</t>
  </si>
  <si>
    <t>: HOTEL MARIGOLD - HYDERABAD, PURCHASE FUNCTION SPL REPORT 18-19</t>
  </si>
  <si>
    <t>UNIT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</si>
</sst>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6" formatCode="&quot;₹&quot;\ #,##0;[Red]&quot;₹&quot;\ \-#,##0"/>
    <numFmt numFmtId="167" formatCode="&quot;₹&quot;\ #,##0.00;&quot;₹&quot;\ \-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i/>
      <u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6" fillId="0" borderId="0"/>
    <xf numFmtId="0" fontId="1" fillId="0" borderId="0"/>
    <xf numFmtId="0" fontId="6" fillId="0" borderId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ill="0" applyBorder="0" applyAlignment="0" applyProtection="0"/>
    <xf numFmtId="167" fontId="13" fillId="0" borderId="0" applyFill="0" applyBorder="0" applyAlignment="0" applyProtection="0"/>
    <xf numFmtId="0" fontId="13" fillId="0" borderId="0"/>
    <xf numFmtId="0" fontId="6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" fontId="3" fillId="2" borderId="1" xfId="0" applyNumberFormat="1" applyFont="1" applyFill="1" applyBorder="1"/>
    <xf numFmtId="0" fontId="4" fillId="0" borderId="0" xfId="0" applyFont="1"/>
    <xf numFmtId="1" fontId="4" fillId="0" borderId="1" xfId="0" applyNumberFormat="1" applyFont="1" applyFill="1" applyBorder="1" applyAlignment="1">
      <alignment horizontal="center" wrapText="1"/>
    </xf>
    <xf numFmtId="15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right"/>
    </xf>
    <xf numFmtId="4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0" fontId="4" fillId="3" borderId="2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7" fillId="4" borderId="4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center" vertical="center" wrapText="1"/>
    </xf>
    <xf numFmtId="0" fontId="8" fillId="4" borderId="5" xfId="3" applyFont="1" applyFill="1" applyBorder="1" applyAlignment="1">
      <alignment horizontal="center" vertical="center" wrapText="1"/>
    </xf>
    <xf numFmtId="0" fontId="8" fillId="5" borderId="5" xfId="4" applyFont="1" applyFill="1" applyBorder="1"/>
    <xf numFmtId="0" fontId="7" fillId="5" borderId="5" xfId="4" applyFont="1" applyFill="1" applyBorder="1" applyAlignment="1">
      <alignment horizontal="left"/>
    </xf>
    <xf numFmtId="0" fontId="7" fillId="5" borderId="6" xfId="4" applyFont="1" applyFill="1" applyBorder="1"/>
    <xf numFmtId="0" fontId="7" fillId="4" borderId="7" xfId="2" applyFont="1" applyFill="1" applyBorder="1" applyAlignment="1">
      <alignment horizontal="center" vertical="center" wrapText="1"/>
    </xf>
    <xf numFmtId="0" fontId="7" fillId="4" borderId="8" xfId="2" applyFont="1" applyFill="1" applyBorder="1" applyAlignment="1">
      <alignment horizontal="center" vertical="center" wrapText="1"/>
    </xf>
    <xf numFmtId="0" fontId="8" fillId="4" borderId="8" xfId="3" applyFont="1" applyFill="1" applyBorder="1" applyAlignment="1">
      <alignment horizontal="center" vertical="center"/>
    </xf>
    <xf numFmtId="0" fontId="7" fillId="5" borderId="8" xfId="4" applyFont="1" applyFill="1" applyBorder="1" applyAlignment="1">
      <alignment horizontal="left" vertical="center"/>
    </xf>
    <xf numFmtId="0" fontId="8" fillId="5" borderId="8" xfId="4" applyFont="1" applyFill="1" applyBorder="1" applyAlignment="1"/>
    <xf numFmtId="0" fontId="7" fillId="4" borderId="9" xfId="5" applyFont="1" applyFill="1" applyBorder="1" applyAlignment="1"/>
    <xf numFmtId="0" fontId="2" fillId="0" borderId="0" xfId="0" applyFont="1" applyBorder="1"/>
    <xf numFmtId="43" fontId="4" fillId="3" borderId="3" xfId="6" applyNumberFormat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2" fillId="2" borderId="5" xfId="0" applyFont="1" applyFill="1" applyBorder="1"/>
    <xf numFmtId="0" fontId="10" fillId="2" borderId="5" xfId="0" applyFont="1" applyFill="1" applyBorder="1"/>
    <xf numFmtId="0" fontId="4" fillId="2" borderId="6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11" fillId="2" borderId="0" xfId="0" applyFont="1" applyFill="1" applyBorder="1"/>
    <xf numFmtId="0" fontId="2" fillId="2" borderId="0" xfId="0" applyFont="1" applyFill="1" applyBorder="1"/>
    <xf numFmtId="0" fontId="12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5" fillId="2" borderId="0" xfId="7" applyFont="1" applyFill="1" applyBorder="1" applyAlignment="1">
      <alignment vertical="center"/>
    </xf>
    <xf numFmtId="0" fontId="5" fillId="6" borderId="0" xfId="8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2" fillId="2" borderId="8" xfId="0" applyFont="1" applyFill="1" applyBorder="1"/>
    <xf numFmtId="0" fontId="4" fillId="2" borderId="8" xfId="1" applyFont="1" applyFill="1" applyBorder="1" applyAlignment="1">
      <alignment vertical="center"/>
    </xf>
    <xf numFmtId="0" fontId="4" fillId="2" borderId="9" xfId="1" applyFont="1" applyFill="1" applyBorder="1" applyAlignment="1">
      <alignment vertical="center"/>
    </xf>
  </cellXfs>
  <cellStyles count="13">
    <cellStyle name="Comma 2" xfId="6"/>
    <cellStyle name="Comma 2 2" xfId="9"/>
    <cellStyle name="Comma 3" xfId="10"/>
    <cellStyle name="Excel Built-in Normal" xfId="11"/>
    <cellStyle name="Normal" xfId="0" builtinId="0"/>
    <cellStyle name="Normal 2" xfId="12"/>
    <cellStyle name="Normal 2 2" xfId="1"/>
    <cellStyle name="Normal 2 2 2" xfId="5"/>
    <cellStyle name="Normal 2 2 3" xfId="4"/>
    <cellStyle name="Normal 2 3" xfId="2"/>
    <cellStyle name="Normal 2 3 2" xfId="7"/>
    <cellStyle name="Normal 2 3 4 2" xfId="8"/>
    <cellStyle name="Normal_GPC June anne '10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73"/>
  <sheetViews>
    <sheetView showGridLines="0" tabSelected="1" workbookViewId="0"/>
  </sheetViews>
  <sheetFormatPr defaultRowHeight="12.75"/>
  <cols>
    <col min="1" max="1" width="1.85546875" style="1" customWidth="1"/>
    <col min="2" max="2" width="7.140625" style="1" customWidth="1"/>
    <col min="3" max="3" width="9.7109375" style="1" customWidth="1"/>
    <col min="4" max="4" width="26.28515625" style="1" customWidth="1"/>
    <col min="5" max="5" width="19.140625" style="1" customWidth="1"/>
    <col min="6" max="6" width="12.28515625" style="1" customWidth="1"/>
    <col min="7" max="7" width="8.140625" style="1" customWidth="1"/>
    <col min="8" max="8" width="17.7109375" style="1" customWidth="1"/>
    <col min="9" max="9" width="5.28515625" style="1" customWidth="1"/>
    <col min="10" max="10" width="9.140625" style="1"/>
    <col min="11" max="11" width="11.28515625" style="1" bestFit="1" customWidth="1"/>
    <col min="12" max="12" width="12.28515625" style="1" hidden="1" customWidth="1"/>
    <col min="13" max="14" width="13" style="1" hidden="1" customWidth="1"/>
    <col min="15" max="15" width="10.5703125" style="3" bestFit="1" customWidth="1"/>
    <col min="16" max="16" width="11.28515625" style="3" bestFit="1" customWidth="1"/>
    <col min="17" max="17" width="15.85546875" style="2" customWidth="1"/>
    <col min="18" max="16384" width="9.140625" style="1"/>
  </cols>
  <sheetData>
    <row r="1" spans="2:17">
      <c r="B1" s="8"/>
    </row>
    <row r="2" spans="2:17">
      <c r="B2" s="54"/>
      <c r="C2" s="53"/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1"/>
    </row>
    <row r="3" spans="2:17">
      <c r="B3" s="46" t="s">
        <v>109</v>
      </c>
      <c r="C3" s="50" t="s">
        <v>108</v>
      </c>
      <c r="D3" s="49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1"/>
    </row>
    <row r="4" spans="2:17">
      <c r="B4" s="48"/>
      <c r="C4" s="47"/>
      <c r="D4" s="47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1"/>
    </row>
    <row r="5" spans="2:17">
      <c r="B5" s="46" t="s">
        <v>107</v>
      </c>
      <c r="C5" s="45" t="s">
        <v>106</v>
      </c>
      <c r="D5" s="44"/>
      <c r="E5" s="43"/>
      <c r="F5" s="43"/>
      <c r="G5" s="43"/>
      <c r="H5" s="42"/>
      <c r="I5" s="42"/>
      <c r="J5" s="42"/>
      <c r="K5" s="42"/>
      <c r="L5" s="42"/>
      <c r="M5" s="42"/>
      <c r="N5" s="42"/>
      <c r="O5" s="42"/>
      <c r="P5" s="42"/>
      <c r="Q5" s="41"/>
    </row>
    <row r="6" spans="2:17" ht="13.5">
      <c r="B6" s="40"/>
      <c r="C6" s="39"/>
      <c r="D6" s="39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7"/>
    </row>
    <row r="7" spans="2:17">
      <c r="B7" s="36"/>
      <c r="C7" s="21"/>
      <c r="D7" s="21"/>
      <c r="H7" s="35"/>
      <c r="I7" s="35"/>
      <c r="J7" s="35"/>
      <c r="K7" s="35"/>
      <c r="L7" s="35"/>
      <c r="M7" s="35"/>
      <c r="N7" s="35"/>
      <c r="O7" s="35"/>
      <c r="P7" s="35"/>
      <c r="Q7" s="20"/>
    </row>
    <row r="8" spans="2:17">
      <c r="B8" s="34" t="s">
        <v>105</v>
      </c>
      <c r="C8" s="33"/>
      <c r="D8" s="33"/>
      <c r="E8" s="32" t="s">
        <v>104</v>
      </c>
      <c r="F8" s="32"/>
      <c r="G8" s="31"/>
      <c r="H8" s="30"/>
      <c r="I8" s="30"/>
      <c r="J8" s="30"/>
      <c r="K8" s="30"/>
      <c r="L8" s="30"/>
      <c r="M8" s="30"/>
      <c r="N8" s="30"/>
      <c r="O8" s="30"/>
      <c r="P8" s="30"/>
      <c r="Q8" s="29"/>
    </row>
    <row r="9" spans="2:17">
      <c r="B9" s="28" t="s">
        <v>103</v>
      </c>
      <c r="C9" s="26"/>
      <c r="D9" s="26"/>
      <c r="E9" s="27" t="s">
        <v>102</v>
      </c>
      <c r="F9" s="26"/>
      <c r="G9" s="25"/>
      <c r="H9" s="24"/>
      <c r="I9" s="24"/>
      <c r="J9" s="24"/>
      <c r="K9" s="24"/>
      <c r="L9" s="24"/>
      <c r="M9" s="24"/>
      <c r="N9" s="24"/>
      <c r="O9" s="24"/>
      <c r="P9" s="24"/>
      <c r="Q9" s="23"/>
    </row>
    <row r="10" spans="2:17">
      <c r="B10" s="22"/>
      <c r="C10" s="21"/>
      <c r="D10" s="21"/>
      <c r="O10" s="1"/>
      <c r="P10" s="1"/>
      <c r="Q10" s="20"/>
    </row>
    <row r="11" spans="2:17" s="16" customFormat="1">
      <c r="B11" s="18" t="s">
        <v>101</v>
      </c>
      <c r="C11" s="18" t="s">
        <v>100</v>
      </c>
      <c r="D11" s="18" t="s">
        <v>99</v>
      </c>
      <c r="E11" s="18" t="s">
        <v>98</v>
      </c>
      <c r="F11" s="18" t="s">
        <v>97</v>
      </c>
      <c r="G11" s="18" t="s">
        <v>96</v>
      </c>
      <c r="H11" s="18" t="s">
        <v>95</v>
      </c>
      <c r="I11" s="18" t="s">
        <v>94</v>
      </c>
      <c r="J11" s="19" t="s">
        <v>93</v>
      </c>
      <c r="K11" s="19" t="s">
        <v>92</v>
      </c>
      <c r="L11" s="18" t="s">
        <v>91</v>
      </c>
      <c r="M11" s="18" t="s">
        <v>90</v>
      </c>
      <c r="N11" s="18" t="s">
        <v>89</v>
      </c>
      <c r="O11" s="18" t="s">
        <v>88</v>
      </c>
      <c r="P11" s="18" t="s">
        <v>87</v>
      </c>
      <c r="Q11" s="17" t="s">
        <v>86</v>
      </c>
    </row>
    <row r="12" spans="2:17">
      <c r="B12" s="11">
        <v>30361</v>
      </c>
      <c r="C12" s="10">
        <v>43214</v>
      </c>
      <c r="D12" s="15" t="s">
        <v>77</v>
      </c>
      <c r="E12" s="15" t="s">
        <v>41</v>
      </c>
      <c r="F12" s="10">
        <v>43225</v>
      </c>
      <c r="G12" s="14">
        <v>750249</v>
      </c>
      <c r="H12" s="14" t="s">
        <v>85</v>
      </c>
      <c r="I12" s="14" t="s">
        <v>1</v>
      </c>
      <c r="J12" s="13">
        <v>360.22</v>
      </c>
      <c r="K12" s="13">
        <v>1440.88</v>
      </c>
      <c r="L12" s="12">
        <v>4</v>
      </c>
      <c r="M12" s="12">
        <v>4</v>
      </c>
      <c r="N12" s="12">
        <v>0</v>
      </c>
      <c r="O12" s="11" t="s">
        <v>0</v>
      </c>
      <c r="P12" s="10">
        <v>42369</v>
      </c>
      <c r="Q12" s="9">
        <f>+C12-P12</f>
        <v>845</v>
      </c>
    </row>
    <row r="13" spans="2:17">
      <c r="B13" s="11">
        <v>30361</v>
      </c>
      <c r="C13" s="10">
        <v>43214</v>
      </c>
      <c r="D13" s="15" t="s">
        <v>77</v>
      </c>
      <c r="E13" s="15" t="s">
        <v>41</v>
      </c>
      <c r="F13" s="10">
        <v>43225</v>
      </c>
      <c r="G13" s="14">
        <v>750264</v>
      </c>
      <c r="H13" s="14" t="s">
        <v>84</v>
      </c>
      <c r="I13" s="14" t="s">
        <v>1</v>
      </c>
      <c r="J13" s="13">
        <v>623.1</v>
      </c>
      <c r="K13" s="13">
        <v>2492.4</v>
      </c>
      <c r="L13" s="12">
        <v>4</v>
      </c>
      <c r="M13" s="12">
        <v>4</v>
      </c>
      <c r="N13" s="12">
        <v>0</v>
      </c>
      <c r="O13" s="11" t="s">
        <v>0</v>
      </c>
      <c r="P13" s="10">
        <v>42369</v>
      </c>
      <c r="Q13" s="9">
        <f>+C13-P13</f>
        <v>845</v>
      </c>
    </row>
    <row r="14" spans="2:17">
      <c r="B14" s="11">
        <v>30361</v>
      </c>
      <c r="C14" s="10">
        <v>43214</v>
      </c>
      <c r="D14" s="15" t="s">
        <v>77</v>
      </c>
      <c r="E14" s="15" t="s">
        <v>41</v>
      </c>
      <c r="F14" s="10">
        <v>43225</v>
      </c>
      <c r="G14" s="14">
        <v>750304</v>
      </c>
      <c r="H14" s="14" t="s">
        <v>83</v>
      </c>
      <c r="I14" s="14" t="s">
        <v>1</v>
      </c>
      <c r="J14" s="13">
        <v>413.54</v>
      </c>
      <c r="K14" s="13">
        <v>1654.16</v>
      </c>
      <c r="L14" s="12">
        <v>4</v>
      </c>
      <c r="M14" s="12">
        <v>4</v>
      </c>
      <c r="N14" s="12">
        <v>0</v>
      </c>
      <c r="O14" s="11" t="s">
        <v>0</v>
      </c>
      <c r="P14" s="10">
        <v>42369</v>
      </c>
      <c r="Q14" s="9">
        <f>+C14-P14</f>
        <v>845</v>
      </c>
    </row>
    <row r="15" spans="2:17">
      <c r="B15" s="11">
        <v>30361</v>
      </c>
      <c r="C15" s="10">
        <v>43214</v>
      </c>
      <c r="D15" s="15" t="s">
        <v>77</v>
      </c>
      <c r="E15" s="15" t="s">
        <v>41</v>
      </c>
      <c r="F15" s="10">
        <v>43225</v>
      </c>
      <c r="G15" s="14">
        <v>750336</v>
      </c>
      <c r="H15" s="14" t="s">
        <v>82</v>
      </c>
      <c r="I15" s="14" t="s">
        <v>1</v>
      </c>
      <c r="J15" s="13">
        <v>559.86</v>
      </c>
      <c r="K15" s="13">
        <v>1119.72</v>
      </c>
      <c r="L15" s="12">
        <v>2</v>
      </c>
      <c r="M15" s="12">
        <v>2</v>
      </c>
      <c r="N15" s="12">
        <v>0</v>
      </c>
      <c r="O15" s="11" t="s">
        <v>0</v>
      </c>
      <c r="P15" s="10">
        <v>42369</v>
      </c>
      <c r="Q15" s="9">
        <f>+C15-P15</f>
        <v>845</v>
      </c>
    </row>
    <row r="16" spans="2:17">
      <c r="B16" s="11">
        <v>30361</v>
      </c>
      <c r="C16" s="10">
        <v>43214</v>
      </c>
      <c r="D16" s="15" t="s">
        <v>77</v>
      </c>
      <c r="E16" s="15" t="s">
        <v>41</v>
      </c>
      <c r="F16" s="10">
        <v>43225</v>
      </c>
      <c r="G16" s="14">
        <v>780380</v>
      </c>
      <c r="H16" s="14" t="s">
        <v>81</v>
      </c>
      <c r="I16" s="14" t="s">
        <v>1</v>
      </c>
      <c r="J16" s="13">
        <v>308.14</v>
      </c>
      <c r="K16" s="13">
        <v>616.28</v>
      </c>
      <c r="L16" s="12">
        <v>2</v>
      </c>
      <c r="M16" s="12">
        <v>2</v>
      </c>
      <c r="N16" s="12">
        <v>0</v>
      </c>
      <c r="O16" s="11" t="s">
        <v>0</v>
      </c>
      <c r="P16" s="10">
        <v>42369</v>
      </c>
      <c r="Q16" s="9">
        <f>+C16-P16</f>
        <v>845</v>
      </c>
    </row>
    <row r="17" spans="2:17" s="8" customFormat="1">
      <c r="B17" s="11">
        <v>30361</v>
      </c>
      <c r="C17" s="10">
        <v>43214</v>
      </c>
      <c r="D17" s="15" t="s">
        <v>77</v>
      </c>
      <c r="E17" s="15" t="s">
        <v>41</v>
      </c>
      <c r="F17" s="10">
        <v>43225</v>
      </c>
      <c r="G17" s="14">
        <v>780417</v>
      </c>
      <c r="H17" s="14" t="s">
        <v>80</v>
      </c>
      <c r="I17" s="14" t="s">
        <v>1</v>
      </c>
      <c r="J17" s="13">
        <v>190.34</v>
      </c>
      <c r="K17" s="13">
        <v>380.68</v>
      </c>
      <c r="L17" s="12">
        <v>2</v>
      </c>
      <c r="M17" s="12">
        <v>2</v>
      </c>
      <c r="N17" s="12">
        <v>0</v>
      </c>
      <c r="O17" s="11" t="s">
        <v>0</v>
      </c>
      <c r="P17" s="10">
        <v>42369</v>
      </c>
      <c r="Q17" s="9">
        <f>+C17-P17</f>
        <v>845</v>
      </c>
    </row>
    <row r="18" spans="2:17" s="8" customFormat="1">
      <c r="B18" s="11">
        <v>30361</v>
      </c>
      <c r="C18" s="10">
        <v>43214</v>
      </c>
      <c r="D18" s="15" t="s">
        <v>77</v>
      </c>
      <c r="E18" s="15" t="s">
        <v>41</v>
      </c>
      <c r="F18" s="10">
        <v>43225</v>
      </c>
      <c r="G18" s="14">
        <v>780549</v>
      </c>
      <c r="H18" s="14" t="s">
        <v>79</v>
      </c>
      <c r="I18" s="14" t="s">
        <v>1</v>
      </c>
      <c r="J18" s="13">
        <v>370.14</v>
      </c>
      <c r="K18" s="13">
        <v>1480.56</v>
      </c>
      <c r="L18" s="12">
        <v>4</v>
      </c>
      <c r="M18" s="12">
        <v>4</v>
      </c>
      <c r="N18" s="12">
        <v>0</v>
      </c>
      <c r="O18" s="11" t="s">
        <v>0</v>
      </c>
      <c r="P18" s="10">
        <v>42369</v>
      </c>
      <c r="Q18" s="9">
        <f>+C18-P18</f>
        <v>845</v>
      </c>
    </row>
    <row r="19" spans="2:17" s="8" customFormat="1">
      <c r="B19" s="11">
        <v>30361</v>
      </c>
      <c r="C19" s="10">
        <v>43214</v>
      </c>
      <c r="D19" s="15" t="s">
        <v>77</v>
      </c>
      <c r="E19" s="15" t="s">
        <v>41</v>
      </c>
      <c r="F19" s="10">
        <v>43225</v>
      </c>
      <c r="G19" s="14">
        <v>5000163</v>
      </c>
      <c r="H19" s="14" t="s">
        <v>78</v>
      </c>
      <c r="I19" s="14" t="s">
        <v>1</v>
      </c>
      <c r="J19" s="13">
        <v>489.8</v>
      </c>
      <c r="K19" s="13">
        <v>1959.2</v>
      </c>
      <c r="L19" s="12">
        <v>4</v>
      </c>
      <c r="M19" s="12">
        <v>4</v>
      </c>
      <c r="N19" s="12">
        <v>0</v>
      </c>
      <c r="O19" s="11" t="s">
        <v>0</v>
      </c>
      <c r="P19" s="10">
        <v>42369</v>
      </c>
      <c r="Q19" s="9">
        <f>+C19-P19</f>
        <v>845</v>
      </c>
    </row>
    <row r="20" spans="2:17" s="8" customFormat="1">
      <c r="B20" s="11">
        <v>30361</v>
      </c>
      <c r="C20" s="10">
        <v>43214</v>
      </c>
      <c r="D20" s="15" t="s">
        <v>77</v>
      </c>
      <c r="E20" s="15" t="s">
        <v>41</v>
      </c>
      <c r="F20" s="10">
        <v>43225</v>
      </c>
      <c r="G20" s="14">
        <v>5000164</v>
      </c>
      <c r="H20" s="14" t="s">
        <v>76</v>
      </c>
      <c r="I20" s="14" t="s">
        <v>1</v>
      </c>
      <c r="J20" s="13">
        <v>324.26</v>
      </c>
      <c r="K20" s="13">
        <v>1297.04</v>
      </c>
      <c r="L20" s="12">
        <v>4</v>
      </c>
      <c r="M20" s="12">
        <v>4</v>
      </c>
      <c r="N20" s="12">
        <v>0</v>
      </c>
      <c r="O20" s="11" t="s">
        <v>0</v>
      </c>
      <c r="P20" s="10">
        <v>42369</v>
      </c>
      <c r="Q20" s="9">
        <f>+C20-P20</f>
        <v>845</v>
      </c>
    </row>
    <row r="21" spans="2:17" s="8" customFormat="1">
      <c r="B21" s="11">
        <v>30284</v>
      </c>
      <c r="C21" s="10">
        <v>43207</v>
      </c>
      <c r="D21" s="15" t="s">
        <v>72</v>
      </c>
      <c r="E21" s="15" t="s">
        <v>71</v>
      </c>
      <c r="F21" s="10">
        <v>43220</v>
      </c>
      <c r="G21" s="14">
        <v>750049</v>
      </c>
      <c r="H21" s="14" t="s">
        <v>75</v>
      </c>
      <c r="I21" s="14" t="s">
        <v>74</v>
      </c>
      <c r="J21" s="13">
        <v>82</v>
      </c>
      <c r="K21" s="13">
        <v>820</v>
      </c>
      <c r="L21" s="12">
        <v>10</v>
      </c>
      <c r="M21" s="12">
        <v>10</v>
      </c>
      <c r="N21" s="12">
        <v>0</v>
      </c>
      <c r="O21" s="11" t="s">
        <v>0</v>
      </c>
      <c r="P21" s="10">
        <v>42810</v>
      </c>
      <c r="Q21" s="9">
        <f>+C21-P21</f>
        <v>397</v>
      </c>
    </row>
    <row r="22" spans="2:17" s="8" customFormat="1">
      <c r="B22" s="11">
        <v>30284</v>
      </c>
      <c r="C22" s="10">
        <v>43207</v>
      </c>
      <c r="D22" s="15" t="s">
        <v>72</v>
      </c>
      <c r="E22" s="15" t="s">
        <v>71</v>
      </c>
      <c r="F22" s="10">
        <v>43220</v>
      </c>
      <c r="G22" s="14">
        <v>750118</v>
      </c>
      <c r="H22" s="14" t="s">
        <v>73</v>
      </c>
      <c r="I22" s="14" t="s">
        <v>1</v>
      </c>
      <c r="J22" s="13">
        <v>4.5</v>
      </c>
      <c r="K22" s="13">
        <v>450</v>
      </c>
      <c r="L22" s="12">
        <v>100</v>
      </c>
      <c r="M22" s="12">
        <v>100</v>
      </c>
      <c r="N22" s="12">
        <v>0</v>
      </c>
      <c r="O22" s="11" t="s">
        <v>0</v>
      </c>
      <c r="P22" s="10">
        <v>42810</v>
      </c>
      <c r="Q22" s="9">
        <f>+C22-P22</f>
        <v>397</v>
      </c>
    </row>
    <row r="23" spans="2:17" s="8" customFormat="1">
      <c r="B23" s="11">
        <v>30284</v>
      </c>
      <c r="C23" s="10">
        <v>43207</v>
      </c>
      <c r="D23" s="15" t="s">
        <v>72</v>
      </c>
      <c r="E23" s="15" t="s">
        <v>71</v>
      </c>
      <c r="F23" s="10">
        <v>43220</v>
      </c>
      <c r="G23" s="14">
        <v>750225</v>
      </c>
      <c r="H23" s="14" t="s">
        <v>70</v>
      </c>
      <c r="I23" s="14" t="s">
        <v>1</v>
      </c>
      <c r="J23" s="13">
        <v>11250</v>
      </c>
      <c r="K23" s="13">
        <v>11250</v>
      </c>
      <c r="L23" s="12">
        <v>1</v>
      </c>
      <c r="M23" s="12">
        <v>1</v>
      </c>
      <c r="N23" s="12">
        <v>0</v>
      </c>
      <c r="O23" s="11" t="s">
        <v>0</v>
      </c>
      <c r="P23" s="10">
        <v>42810</v>
      </c>
      <c r="Q23" s="9">
        <f>+C23-P23</f>
        <v>397</v>
      </c>
    </row>
    <row r="24" spans="2:17" s="8" customFormat="1">
      <c r="B24" s="11">
        <v>31182</v>
      </c>
      <c r="C24" s="10">
        <v>43286</v>
      </c>
      <c r="D24" s="15" t="s">
        <v>69</v>
      </c>
      <c r="E24" s="15" t="s">
        <v>17</v>
      </c>
      <c r="F24" s="10">
        <v>43297</v>
      </c>
      <c r="G24" s="14">
        <v>200018</v>
      </c>
      <c r="H24" s="14" t="s">
        <v>68</v>
      </c>
      <c r="I24" s="14" t="s">
        <v>15</v>
      </c>
      <c r="J24" s="13">
        <v>84</v>
      </c>
      <c r="K24" s="13">
        <v>100800</v>
      </c>
      <c r="L24" s="12">
        <v>1200</v>
      </c>
      <c r="M24" s="12">
        <v>1000</v>
      </c>
      <c r="N24" s="12">
        <v>200</v>
      </c>
      <c r="O24" s="11" t="s">
        <v>30</v>
      </c>
      <c r="P24" s="10">
        <v>42923</v>
      </c>
      <c r="Q24" s="9">
        <f>+C24-P24</f>
        <v>363</v>
      </c>
    </row>
    <row r="25" spans="2:17" s="8" customFormat="1">
      <c r="B25" s="11">
        <v>31044</v>
      </c>
      <c r="C25" s="10">
        <v>43276</v>
      </c>
      <c r="D25" s="15" t="s">
        <v>44</v>
      </c>
      <c r="E25" s="15" t="s">
        <v>32</v>
      </c>
      <c r="F25" s="10">
        <v>43288</v>
      </c>
      <c r="G25" s="14">
        <v>200233</v>
      </c>
      <c r="H25" s="14" t="s">
        <v>43</v>
      </c>
      <c r="I25" s="14" t="s">
        <v>15</v>
      </c>
      <c r="J25" s="13">
        <v>39</v>
      </c>
      <c r="K25" s="13">
        <v>156000</v>
      </c>
      <c r="L25" s="12">
        <v>4000</v>
      </c>
      <c r="M25" s="12">
        <v>1000</v>
      </c>
      <c r="N25" s="12">
        <v>3000</v>
      </c>
      <c r="O25" s="11" t="s">
        <v>30</v>
      </c>
      <c r="P25" s="10">
        <v>42947</v>
      </c>
      <c r="Q25" s="9">
        <f>+C25-P25</f>
        <v>329</v>
      </c>
    </row>
    <row r="26" spans="2:17" s="8" customFormat="1">
      <c r="B26" s="11">
        <v>31046</v>
      </c>
      <c r="C26" s="10">
        <v>43276</v>
      </c>
      <c r="D26" s="15" t="s">
        <v>69</v>
      </c>
      <c r="E26" s="15" t="s">
        <v>32</v>
      </c>
      <c r="F26" s="10">
        <v>43278</v>
      </c>
      <c r="G26" s="14">
        <v>200018</v>
      </c>
      <c r="H26" s="14" t="s">
        <v>68</v>
      </c>
      <c r="I26" s="14" t="s">
        <v>15</v>
      </c>
      <c r="J26" s="13">
        <v>84</v>
      </c>
      <c r="K26" s="13">
        <v>25200</v>
      </c>
      <c r="L26" s="12">
        <v>300</v>
      </c>
      <c r="M26" s="12">
        <v>300</v>
      </c>
      <c r="N26" s="12">
        <v>0</v>
      </c>
      <c r="O26" s="11" t="s">
        <v>0</v>
      </c>
      <c r="P26" s="10">
        <v>42947</v>
      </c>
      <c r="Q26" s="9">
        <f>+C26-P26</f>
        <v>329</v>
      </c>
    </row>
    <row r="27" spans="2:17" s="8" customFormat="1">
      <c r="B27" s="11">
        <v>30602</v>
      </c>
      <c r="C27" s="10">
        <v>43236</v>
      </c>
      <c r="D27" s="15" t="s">
        <v>49</v>
      </c>
      <c r="E27" s="15" t="s">
        <v>17</v>
      </c>
      <c r="F27" s="10">
        <v>43236</v>
      </c>
      <c r="G27" s="14">
        <v>200015</v>
      </c>
      <c r="H27" s="14" t="s">
        <v>67</v>
      </c>
      <c r="I27" s="14" t="s">
        <v>47</v>
      </c>
      <c r="J27" s="13">
        <v>90</v>
      </c>
      <c r="K27" s="13">
        <v>2160</v>
      </c>
      <c r="L27" s="12">
        <v>24</v>
      </c>
      <c r="M27" s="12">
        <v>24</v>
      </c>
      <c r="N27" s="12">
        <v>0</v>
      </c>
      <c r="O27" s="11" t="s">
        <v>0</v>
      </c>
      <c r="P27" s="10">
        <v>42917</v>
      </c>
      <c r="Q27" s="9">
        <f>+C27-P27</f>
        <v>319</v>
      </c>
    </row>
    <row r="28" spans="2:17" s="8" customFormat="1">
      <c r="B28" s="11">
        <v>30602</v>
      </c>
      <c r="C28" s="10">
        <v>43236</v>
      </c>
      <c r="D28" s="15" t="s">
        <v>49</v>
      </c>
      <c r="E28" s="15" t="s">
        <v>17</v>
      </c>
      <c r="F28" s="10">
        <v>43236</v>
      </c>
      <c r="G28" s="14">
        <v>200249</v>
      </c>
      <c r="H28" s="14" t="s">
        <v>66</v>
      </c>
      <c r="I28" s="14" t="s">
        <v>1</v>
      </c>
      <c r="J28" s="13">
        <v>235</v>
      </c>
      <c r="K28" s="13">
        <v>470</v>
      </c>
      <c r="L28" s="12">
        <v>2</v>
      </c>
      <c r="M28" s="12">
        <v>2</v>
      </c>
      <c r="N28" s="12">
        <v>0</v>
      </c>
      <c r="O28" s="11" t="s">
        <v>0</v>
      </c>
      <c r="P28" s="10">
        <v>42917</v>
      </c>
      <c r="Q28" s="9">
        <f>+C28-P28</f>
        <v>319</v>
      </c>
    </row>
    <row r="29" spans="2:17" s="8" customFormat="1">
      <c r="B29" s="11">
        <v>30602</v>
      </c>
      <c r="C29" s="10">
        <v>43236</v>
      </c>
      <c r="D29" s="15" t="s">
        <v>49</v>
      </c>
      <c r="E29" s="15" t="s">
        <v>17</v>
      </c>
      <c r="F29" s="10">
        <v>43236</v>
      </c>
      <c r="G29" s="14">
        <v>200259</v>
      </c>
      <c r="H29" s="14" t="s">
        <v>65</v>
      </c>
      <c r="I29" s="14" t="s">
        <v>47</v>
      </c>
      <c r="J29" s="13">
        <v>80</v>
      </c>
      <c r="K29" s="13">
        <v>640</v>
      </c>
      <c r="L29" s="12">
        <v>8</v>
      </c>
      <c r="M29" s="12">
        <v>8</v>
      </c>
      <c r="N29" s="12">
        <v>0</v>
      </c>
      <c r="O29" s="11" t="s">
        <v>0</v>
      </c>
      <c r="P29" s="10">
        <v>42917</v>
      </c>
      <c r="Q29" s="9">
        <f>+C29-P29</f>
        <v>319</v>
      </c>
    </row>
    <row r="30" spans="2:17" s="8" customFormat="1">
      <c r="B30" s="11">
        <v>30602</v>
      </c>
      <c r="C30" s="10">
        <v>43236</v>
      </c>
      <c r="D30" s="15" t="s">
        <v>49</v>
      </c>
      <c r="E30" s="15" t="s">
        <v>17</v>
      </c>
      <c r="F30" s="10">
        <v>43236</v>
      </c>
      <c r="G30" s="14">
        <v>200272</v>
      </c>
      <c r="H30" s="14" t="s">
        <v>64</v>
      </c>
      <c r="I30" s="14" t="s">
        <v>47</v>
      </c>
      <c r="J30" s="13">
        <v>52</v>
      </c>
      <c r="K30" s="13">
        <v>1248</v>
      </c>
      <c r="L30" s="12">
        <v>24</v>
      </c>
      <c r="M30" s="12">
        <v>24</v>
      </c>
      <c r="N30" s="12">
        <v>0</v>
      </c>
      <c r="O30" s="11" t="s">
        <v>0</v>
      </c>
      <c r="P30" s="10">
        <v>42917</v>
      </c>
      <c r="Q30" s="9">
        <f>+C30-P30</f>
        <v>319</v>
      </c>
    </row>
    <row r="31" spans="2:17" s="8" customFormat="1">
      <c r="B31" s="11">
        <v>30602</v>
      </c>
      <c r="C31" s="10">
        <v>43236</v>
      </c>
      <c r="D31" s="15" t="s">
        <v>49</v>
      </c>
      <c r="E31" s="15" t="s">
        <v>17</v>
      </c>
      <c r="F31" s="10">
        <v>43236</v>
      </c>
      <c r="G31" s="14">
        <v>200276</v>
      </c>
      <c r="H31" s="14" t="s">
        <v>63</v>
      </c>
      <c r="I31" s="14" t="s">
        <v>15</v>
      </c>
      <c r="J31" s="13">
        <v>1500</v>
      </c>
      <c r="K31" s="13">
        <v>1500</v>
      </c>
      <c r="L31" s="12">
        <v>1</v>
      </c>
      <c r="M31" s="12">
        <v>1</v>
      </c>
      <c r="N31" s="12">
        <v>0</v>
      </c>
      <c r="O31" s="11" t="s">
        <v>0</v>
      </c>
      <c r="P31" s="10">
        <v>42917</v>
      </c>
      <c r="Q31" s="9">
        <f>+C31-P31</f>
        <v>319</v>
      </c>
    </row>
    <row r="32" spans="2:17" s="8" customFormat="1">
      <c r="B32" s="11">
        <v>30602</v>
      </c>
      <c r="C32" s="10">
        <v>43236</v>
      </c>
      <c r="D32" s="15" t="s">
        <v>49</v>
      </c>
      <c r="E32" s="15" t="s">
        <v>17</v>
      </c>
      <c r="F32" s="10">
        <v>43236</v>
      </c>
      <c r="G32" s="14">
        <v>200306</v>
      </c>
      <c r="H32" s="14" t="s">
        <v>62</v>
      </c>
      <c r="I32" s="14" t="s">
        <v>15</v>
      </c>
      <c r="J32" s="13">
        <v>525</v>
      </c>
      <c r="K32" s="13">
        <v>525</v>
      </c>
      <c r="L32" s="12">
        <v>1</v>
      </c>
      <c r="M32" s="12">
        <v>1</v>
      </c>
      <c r="N32" s="12">
        <v>0</v>
      </c>
      <c r="O32" s="11" t="s">
        <v>0</v>
      </c>
      <c r="P32" s="10">
        <v>42917</v>
      </c>
      <c r="Q32" s="9">
        <f>+C32-P32</f>
        <v>319</v>
      </c>
    </row>
    <row r="33" spans="2:17" s="8" customFormat="1">
      <c r="B33" s="11">
        <v>30602</v>
      </c>
      <c r="C33" s="10">
        <v>43236</v>
      </c>
      <c r="D33" s="15" t="s">
        <v>49</v>
      </c>
      <c r="E33" s="15" t="s">
        <v>17</v>
      </c>
      <c r="F33" s="10">
        <v>43236</v>
      </c>
      <c r="G33" s="14">
        <v>200447</v>
      </c>
      <c r="H33" s="14" t="s">
        <v>61</v>
      </c>
      <c r="I33" s="14" t="s">
        <v>25</v>
      </c>
      <c r="J33" s="13">
        <v>185</v>
      </c>
      <c r="K33" s="13">
        <v>555</v>
      </c>
      <c r="L33" s="12">
        <v>3</v>
      </c>
      <c r="M33" s="12">
        <v>3</v>
      </c>
      <c r="N33" s="12">
        <v>0</v>
      </c>
      <c r="O33" s="11" t="s">
        <v>0</v>
      </c>
      <c r="P33" s="10">
        <v>42917</v>
      </c>
      <c r="Q33" s="9">
        <f>+C33-P33</f>
        <v>319</v>
      </c>
    </row>
    <row r="34" spans="2:17" s="8" customFormat="1">
      <c r="B34" s="11">
        <v>30602</v>
      </c>
      <c r="C34" s="10">
        <v>43236</v>
      </c>
      <c r="D34" s="15" t="s">
        <v>49</v>
      </c>
      <c r="E34" s="15" t="s">
        <v>17</v>
      </c>
      <c r="F34" s="10">
        <v>43236</v>
      </c>
      <c r="G34" s="14">
        <v>200466</v>
      </c>
      <c r="H34" s="14" t="s">
        <v>60</v>
      </c>
      <c r="I34" s="14" t="s">
        <v>15</v>
      </c>
      <c r="J34" s="13">
        <v>675</v>
      </c>
      <c r="K34" s="13">
        <v>2700</v>
      </c>
      <c r="L34" s="12">
        <v>4</v>
      </c>
      <c r="M34" s="12">
        <v>4</v>
      </c>
      <c r="N34" s="12">
        <v>0</v>
      </c>
      <c r="O34" s="11" t="s">
        <v>0</v>
      </c>
      <c r="P34" s="10">
        <v>42917</v>
      </c>
      <c r="Q34" s="9">
        <f>+C34-P34</f>
        <v>319</v>
      </c>
    </row>
    <row r="35" spans="2:17" s="8" customFormat="1">
      <c r="B35" s="11">
        <v>30602</v>
      </c>
      <c r="C35" s="10">
        <v>43236</v>
      </c>
      <c r="D35" s="15" t="s">
        <v>49</v>
      </c>
      <c r="E35" s="15" t="s">
        <v>17</v>
      </c>
      <c r="F35" s="10">
        <v>43236</v>
      </c>
      <c r="G35" s="14">
        <v>200472</v>
      </c>
      <c r="H35" s="14" t="s">
        <v>59</v>
      </c>
      <c r="I35" s="14" t="s">
        <v>34</v>
      </c>
      <c r="J35" s="13">
        <v>150</v>
      </c>
      <c r="K35" s="13">
        <v>1800</v>
      </c>
      <c r="L35" s="12">
        <v>12</v>
      </c>
      <c r="M35" s="12">
        <v>12</v>
      </c>
      <c r="N35" s="12">
        <v>0</v>
      </c>
      <c r="O35" s="11" t="s">
        <v>0</v>
      </c>
      <c r="P35" s="10">
        <v>42917</v>
      </c>
      <c r="Q35" s="9">
        <f>+C35-P35</f>
        <v>319</v>
      </c>
    </row>
    <row r="36" spans="2:17" s="8" customFormat="1">
      <c r="B36" s="11">
        <v>30602</v>
      </c>
      <c r="C36" s="10">
        <v>43236</v>
      </c>
      <c r="D36" s="15" t="s">
        <v>49</v>
      </c>
      <c r="E36" s="15" t="s">
        <v>17</v>
      </c>
      <c r="F36" s="10">
        <v>43236</v>
      </c>
      <c r="G36" s="14">
        <v>200499</v>
      </c>
      <c r="H36" s="14" t="s">
        <v>58</v>
      </c>
      <c r="I36" s="14" t="s">
        <v>47</v>
      </c>
      <c r="J36" s="13">
        <v>145</v>
      </c>
      <c r="K36" s="13">
        <v>580</v>
      </c>
      <c r="L36" s="12">
        <v>4</v>
      </c>
      <c r="M36" s="12">
        <v>4</v>
      </c>
      <c r="N36" s="12">
        <v>0</v>
      </c>
      <c r="O36" s="11" t="s">
        <v>0</v>
      </c>
      <c r="P36" s="10">
        <v>42917</v>
      </c>
      <c r="Q36" s="9">
        <f>+C36-P36</f>
        <v>319</v>
      </c>
    </row>
    <row r="37" spans="2:17" s="8" customFormat="1">
      <c r="B37" s="11">
        <v>30602</v>
      </c>
      <c r="C37" s="10">
        <v>43236</v>
      </c>
      <c r="D37" s="15" t="s">
        <v>49</v>
      </c>
      <c r="E37" s="15" t="s">
        <v>17</v>
      </c>
      <c r="F37" s="10">
        <v>43236</v>
      </c>
      <c r="G37" s="14">
        <v>200504</v>
      </c>
      <c r="H37" s="14" t="s">
        <v>57</v>
      </c>
      <c r="I37" s="14" t="s">
        <v>47</v>
      </c>
      <c r="J37" s="13">
        <v>325</v>
      </c>
      <c r="K37" s="13">
        <v>650</v>
      </c>
      <c r="L37" s="12">
        <v>2</v>
      </c>
      <c r="M37" s="12">
        <v>2</v>
      </c>
      <c r="N37" s="12">
        <v>0</v>
      </c>
      <c r="O37" s="11" t="s">
        <v>0</v>
      </c>
      <c r="P37" s="10">
        <v>42917</v>
      </c>
      <c r="Q37" s="9">
        <f>+C37-P37</f>
        <v>319</v>
      </c>
    </row>
    <row r="38" spans="2:17" s="8" customFormat="1">
      <c r="B38" s="11">
        <v>30602</v>
      </c>
      <c r="C38" s="10">
        <v>43236</v>
      </c>
      <c r="D38" s="15" t="s">
        <v>49</v>
      </c>
      <c r="E38" s="15" t="s">
        <v>17</v>
      </c>
      <c r="F38" s="10">
        <v>43236</v>
      </c>
      <c r="G38" s="14">
        <v>200505</v>
      </c>
      <c r="H38" s="14" t="s">
        <v>56</v>
      </c>
      <c r="I38" s="14" t="s">
        <v>47</v>
      </c>
      <c r="J38" s="13">
        <v>310</v>
      </c>
      <c r="K38" s="13">
        <v>310</v>
      </c>
      <c r="L38" s="12">
        <v>1</v>
      </c>
      <c r="M38" s="12">
        <v>1</v>
      </c>
      <c r="N38" s="12">
        <v>0</v>
      </c>
      <c r="O38" s="11" t="s">
        <v>0</v>
      </c>
      <c r="P38" s="10">
        <v>42917</v>
      </c>
      <c r="Q38" s="9">
        <f>+C38-P38</f>
        <v>319</v>
      </c>
    </row>
    <row r="39" spans="2:17" s="8" customFormat="1">
      <c r="B39" s="11">
        <v>30602</v>
      </c>
      <c r="C39" s="10">
        <v>43236</v>
      </c>
      <c r="D39" s="15" t="s">
        <v>49</v>
      </c>
      <c r="E39" s="15" t="s">
        <v>17</v>
      </c>
      <c r="F39" s="10">
        <v>43236</v>
      </c>
      <c r="G39" s="14">
        <v>200517</v>
      </c>
      <c r="H39" s="14" t="s">
        <v>55</v>
      </c>
      <c r="I39" s="14" t="s">
        <v>25</v>
      </c>
      <c r="J39" s="13">
        <v>55</v>
      </c>
      <c r="K39" s="13">
        <v>660</v>
      </c>
      <c r="L39" s="12">
        <v>12</v>
      </c>
      <c r="M39" s="12">
        <v>12</v>
      </c>
      <c r="N39" s="12">
        <v>0</v>
      </c>
      <c r="O39" s="11" t="s">
        <v>0</v>
      </c>
      <c r="P39" s="10">
        <v>42917</v>
      </c>
      <c r="Q39" s="9">
        <f>+C39-P39</f>
        <v>319</v>
      </c>
    </row>
    <row r="40" spans="2:17" s="8" customFormat="1">
      <c r="B40" s="11">
        <v>30602</v>
      </c>
      <c r="C40" s="10">
        <v>43236</v>
      </c>
      <c r="D40" s="15" t="s">
        <v>49</v>
      </c>
      <c r="E40" s="15" t="s">
        <v>17</v>
      </c>
      <c r="F40" s="10">
        <v>43236</v>
      </c>
      <c r="G40" s="14">
        <v>200519</v>
      </c>
      <c r="H40" s="14" t="s">
        <v>54</v>
      </c>
      <c r="I40" s="14" t="s">
        <v>34</v>
      </c>
      <c r="J40" s="13">
        <v>165</v>
      </c>
      <c r="K40" s="13">
        <v>990</v>
      </c>
      <c r="L40" s="12">
        <v>6</v>
      </c>
      <c r="M40" s="12">
        <v>6</v>
      </c>
      <c r="N40" s="12">
        <v>0</v>
      </c>
      <c r="O40" s="11" t="s">
        <v>0</v>
      </c>
      <c r="P40" s="10">
        <v>42917</v>
      </c>
      <c r="Q40" s="9">
        <f>+C40-P40</f>
        <v>319</v>
      </c>
    </row>
    <row r="41" spans="2:17" s="8" customFormat="1">
      <c r="B41" s="11">
        <v>30602</v>
      </c>
      <c r="C41" s="10">
        <v>43236</v>
      </c>
      <c r="D41" s="15" t="s">
        <v>49</v>
      </c>
      <c r="E41" s="15" t="s">
        <v>17</v>
      </c>
      <c r="F41" s="10">
        <v>43236</v>
      </c>
      <c r="G41" s="14">
        <v>200560</v>
      </c>
      <c r="H41" s="14" t="s">
        <v>53</v>
      </c>
      <c r="I41" s="14" t="s">
        <v>34</v>
      </c>
      <c r="J41" s="13">
        <v>120</v>
      </c>
      <c r="K41" s="13">
        <v>720</v>
      </c>
      <c r="L41" s="12">
        <v>6</v>
      </c>
      <c r="M41" s="12">
        <v>6</v>
      </c>
      <c r="N41" s="12">
        <v>0</v>
      </c>
      <c r="O41" s="11" t="s">
        <v>0</v>
      </c>
      <c r="P41" s="10">
        <v>42917</v>
      </c>
      <c r="Q41" s="9">
        <f>+C41-P41</f>
        <v>319</v>
      </c>
    </row>
    <row r="42" spans="2:17" s="8" customFormat="1">
      <c r="B42" s="11">
        <v>30602</v>
      </c>
      <c r="C42" s="10">
        <v>43236</v>
      </c>
      <c r="D42" s="15" t="s">
        <v>49</v>
      </c>
      <c r="E42" s="15" t="s">
        <v>17</v>
      </c>
      <c r="F42" s="10">
        <v>43236</v>
      </c>
      <c r="G42" s="14">
        <v>200561</v>
      </c>
      <c r="H42" s="14" t="s">
        <v>52</v>
      </c>
      <c r="I42" s="14" t="s">
        <v>34</v>
      </c>
      <c r="J42" s="13">
        <v>120</v>
      </c>
      <c r="K42" s="13">
        <v>720</v>
      </c>
      <c r="L42" s="12">
        <v>6</v>
      </c>
      <c r="M42" s="12">
        <v>6</v>
      </c>
      <c r="N42" s="12">
        <v>0</v>
      </c>
      <c r="O42" s="11" t="s">
        <v>0</v>
      </c>
      <c r="P42" s="10">
        <v>42917</v>
      </c>
      <c r="Q42" s="9">
        <f>+C42-P42</f>
        <v>319</v>
      </c>
    </row>
    <row r="43" spans="2:17" s="8" customFormat="1">
      <c r="B43" s="11">
        <v>30602</v>
      </c>
      <c r="C43" s="10">
        <v>43236</v>
      </c>
      <c r="D43" s="15" t="s">
        <v>49</v>
      </c>
      <c r="E43" s="15" t="s">
        <v>17</v>
      </c>
      <c r="F43" s="10">
        <v>43236</v>
      </c>
      <c r="G43" s="14">
        <v>200605</v>
      </c>
      <c r="H43" s="14" t="s">
        <v>51</v>
      </c>
      <c r="I43" s="14" t="s">
        <v>15</v>
      </c>
      <c r="J43" s="13">
        <v>240</v>
      </c>
      <c r="K43" s="13">
        <v>480</v>
      </c>
      <c r="L43" s="12">
        <v>2</v>
      </c>
      <c r="M43" s="12">
        <v>2</v>
      </c>
      <c r="N43" s="12">
        <v>0</v>
      </c>
      <c r="O43" s="11" t="s">
        <v>0</v>
      </c>
      <c r="P43" s="10">
        <v>42917</v>
      </c>
      <c r="Q43" s="9">
        <f>+C43-P43</f>
        <v>319</v>
      </c>
    </row>
    <row r="44" spans="2:17" s="8" customFormat="1">
      <c r="B44" s="11">
        <v>30602</v>
      </c>
      <c r="C44" s="10">
        <v>43236</v>
      </c>
      <c r="D44" s="15" t="s">
        <v>49</v>
      </c>
      <c r="E44" s="15" t="s">
        <v>17</v>
      </c>
      <c r="F44" s="10">
        <v>43236</v>
      </c>
      <c r="G44" s="14">
        <v>200633</v>
      </c>
      <c r="H44" s="14" t="s">
        <v>50</v>
      </c>
      <c r="I44" s="14" t="s">
        <v>1</v>
      </c>
      <c r="J44" s="13">
        <v>1.82</v>
      </c>
      <c r="K44" s="13">
        <v>3640</v>
      </c>
      <c r="L44" s="12">
        <v>2000</v>
      </c>
      <c r="M44" s="12">
        <v>2000</v>
      </c>
      <c r="N44" s="12">
        <v>0</v>
      </c>
      <c r="O44" s="11" t="s">
        <v>0</v>
      </c>
      <c r="P44" s="10">
        <v>42917</v>
      </c>
      <c r="Q44" s="9">
        <f>+C44-P44</f>
        <v>319</v>
      </c>
    </row>
    <row r="45" spans="2:17" s="8" customFormat="1">
      <c r="B45" s="11">
        <v>30602</v>
      </c>
      <c r="C45" s="10">
        <v>43236</v>
      </c>
      <c r="D45" s="15" t="s">
        <v>49</v>
      </c>
      <c r="E45" s="15" t="s">
        <v>17</v>
      </c>
      <c r="F45" s="10">
        <v>43236</v>
      </c>
      <c r="G45" s="14">
        <v>200726</v>
      </c>
      <c r="H45" s="14" t="s">
        <v>48</v>
      </c>
      <c r="I45" s="14" t="s">
        <v>47</v>
      </c>
      <c r="J45" s="13">
        <v>92</v>
      </c>
      <c r="K45" s="13">
        <v>2208</v>
      </c>
      <c r="L45" s="12">
        <v>24</v>
      </c>
      <c r="M45" s="12">
        <v>24</v>
      </c>
      <c r="N45" s="12">
        <v>0</v>
      </c>
      <c r="O45" s="11" t="s">
        <v>0</v>
      </c>
      <c r="P45" s="10">
        <v>42917</v>
      </c>
      <c r="Q45" s="9">
        <f>+C45-P45</f>
        <v>319</v>
      </c>
    </row>
    <row r="46" spans="2:17" s="8" customFormat="1">
      <c r="B46" s="11">
        <v>30597</v>
      </c>
      <c r="C46" s="10">
        <v>43236</v>
      </c>
      <c r="D46" s="15" t="s">
        <v>46</v>
      </c>
      <c r="E46" s="15" t="s">
        <v>17</v>
      </c>
      <c r="F46" s="10">
        <v>43236</v>
      </c>
      <c r="G46" s="14">
        <v>200702</v>
      </c>
      <c r="H46" s="14" t="s">
        <v>45</v>
      </c>
      <c r="I46" s="14" t="s">
        <v>34</v>
      </c>
      <c r="J46" s="13">
        <v>1280</v>
      </c>
      <c r="K46" s="13">
        <v>25600</v>
      </c>
      <c r="L46" s="12">
        <v>20</v>
      </c>
      <c r="M46" s="12">
        <v>10</v>
      </c>
      <c r="N46" s="12">
        <v>10</v>
      </c>
      <c r="O46" s="11" t="s">
        <v>14</v>
      </c>
      <c r="P46" s="10">
        <v>42929</v>
      </c>
      <c r="Q46" s="9">
        <f>+C46-P46</f>
        <v>307</v>
      </c>
    </row>
    <row r="47" spans="2:17" s="8" customFormat="1">
      <c r="B47" s="11">
        <v>30614</v>
      </c>
      <c r="C47" s="10">
        <v>43238</v>
      </c>
      <c r="D47" s="15" t="s">
        <v>44</v>
      </c>
      <c r="E47" s="15" t="s">
        <v>17</v>
      </c>
      <c r="F47" s="10">
        <v>43238</v>
      </c>
      <c r="G47" s="14">
        <v>200233</v>
      </c>
      <c r="H47" s="14" t="s">
        <v>43</v>
      </c>
      <c r="I47" s="14" t="s">
        <v>15</v>
      </c>
      <c r="J47" s="13">
        <v>39</v>
      </c>
      <c r="K47" s="13">
        <v>85800</v>
      </c>
      <c r="L47" s="12">
        <v>2200</v>
      </c>
      <c r="M47" s="12">
        <v>1800</v>
      </c>
      <c r="N47" s="12">
        <v>400</v>
      </c>
      <c r="O47" s="11" t="s">
        <v>14</v>
      </c>
      <c r="P47" s="10">
        <v>42947</v>
      </c>
      <c r="Q47" s="9">
        <f>+C47-P47</f>
        <v>291</v>
      </c>
    </row>
    <row r="48" spans="2:17" s="8" customFormat="1">
      <c r="B48" s="11">
        <v>31034</v>
      </c>
      <c r="C48" s="10">
        <v>43276</v>
      </c>
      <c r="D48" s="15" t="s">
        <v>42</v>
      </c>
      <c r="E48" s="15" t="s">
        <v>41</v>
      </c>
      <c r="F48" s="10">
        <v>43286</v>
      </c>
      <c r="G48" s="14">
        <v>755003</v>
      </c>
      <c r="H48" s="14" t="s">
        <v>40</v>
      </c>
      <c r="I48" s="14" t="s">
        <v>1</v>
      </c>
      <c r="J48" s="13">
        <v>210</v>
      </c>
      <c r="K48" s="13">
        <v>10500</v>
      </c>
      <c r="L48" s="12">
        <v>50</v>
      </c>
      <c r="M48" s="12">
        <v>50</v>
      </c>
      <c r="N48" s="12">
        <v>0</v>
      </c>
      <c r="O48" s="11" t="s">
        <v>0</v>
      </c>
      <c r="P48" s="10">
        <v>43008</v>
      </c>
      <c r="Q48" s="9">
        <f>+C48-P48</f>
        <v>268</v>
      </c>
    </row>
    <row r="49" spans="2:17" s="8" customFormat="1">
      <c r="B49" s="11">
        <v>31047</v>
      </c>
      <c r="C49" s="10">
        <v>43276</v>
      </c>
      <c r="D49" s="15" t="s">
        <v>38</v>
      </c>
      <c r="E49" s="15" t="s">
        <v>32</v>
      </c>
      <c r="F49" s="10">
        <v>43287</v>
      </c>
      <c r="G49" s="14">
        <v>201019</v>
      </c>
      <c r="H49" s="14" t="s">
        <v>39</v>
      </c>
      <c r="I49" s="14" t="s">
        <v>15</v>
      </c>
      <c r="J49" s="13">
        <v>195</v>
      </c>
      <c r="K49" s="13">
        <v>5850</v>
      </c>
      <c r="L49" s="12">
        <v>30</v>
      </c>
      <c r="M49" s="12">
        <v>30</v>
      </c>
      <c r="N49" s="12">
        <v>0</v>
      </c>
      <c r="O49" s="11" t="s">
        <v>0</v>
      </c>
      <c r="P49" s="10">
        <v>43021</v>
      </c>
      <c r="Q49" s="9">
        <f>+C49-P49</f>
        <v>255</v>
      </c>
    </row>
    <row r="50" spans="2:17" s="8" customFormat="1">
      <c r="B50" s="11">
        <v>31047</v>
      </c>
      <c r="C50" s="10">
        <v>43276</v>
      </c>
      <c r="D50" s="15" t="s">
        <v>38</v>
      </c>
      <c r="E50" s="15" t="s">
        <v>32</v>
      </c>
      <c r="F50" s="10">
        <v>43287</v>
      </c>
      <c r="G50" s="14">
        <v>20101140</v>
      </c>
      <c r="H50" s="14" t="s">
        <v>37</v>
      </c>
      <c r="I50" s="14" t="s">
        <v>1</v>
      </c>
      <c r="J50" s="13">
        <v>800</v>
      </c>
      <c r="K50" s="13">
        <v>19200</v>
      </c>
      <c r="L50" s="12">
        <v>24</v>
      </c>
      <c r="M50" s="12">
        <v>24</v>
      </c>
      <c r="N50" s="12">
        <v>0</v>
      </c>
      <c r="O50" s="11" t="s">
        <v>0</v>
      </c>
      <c r="P50" s="10">
        <v>43021</v>
      </c>
      <c r="Q50" s="9">
        <f>+C50-P50</f>
        <v>255</v>
      </c>
    </row>
    <row r="51" spans="2:17" s="8" customFormat="1">
      <c r="B51" s="11">
        <v>31042</v>
      </c>
      <c r="C51" s="10">
        <v>43276</v>
      </c>
      <c r="D51" s="15" t="s">
        <v>36</v>
      </c>
      <c r="E51" s="15" t="s">
        <v>32</v>
      </c>
      <c r="F51" s="10">
        <v>43287</v>
      </c>
      <c r="G51" s="14">
        <v>240200</v>
      </c>
      <c r="H51" s="14" t="s">
        <v>35</v>
      </c>
      <c r="I51" s="14" t="s">
        <v>34</v>
      </c>
      <c r="J51" s="13">
        <v>76.52</v>
      </c>
      <c r="K51" s="13">
        <v>27547.200000000001</v>
      </c>
      <c r="L51" s="12">
        <v>360</v>
      </c>
      <c r="M51" s="12">
        <v>360</v>
      </c>
      <c r="N51" s="12">
        <v>0</v>
      </c>
      <c r="O51" s="11" t="s">
        <v>0</v>
      </c>
      <c r="P51" s="10">
        <v>43039</v>
      </c>
      <c r="Q51" s="9">
        <f>+C51-P51</f>
        <v>237</v>
      </c>
    </row>
    <row r="52" spans="2:17" s="8" customFormat="1">
      <c r="B52" s="11">
        <v>31048</v>
      </c>
      <c r="C52" s="10">
        <v>43276</v>
      </c>
      <c r="D52" s="15" t="s">
        <v>33</v>
      </c>
      <c r="E52" s="15" t="s">
        <v>32</v>
      </c>
      <c r="F52" s="10">
        <v>43287</v>
      </c>
      <c r="G52" s="14">
        <v>200309</v>
      </c>
      <c r="H52" s="14" t="s">
        <v>31</v>
      </c>
      <c r="I52" s="14" t="s">
        <v>15</v>
      </c>
      <c r="J52" s="13">
        <v>362</v>
      </c>
      <c r="K52" s="13">
        <v>7240</v>
      </c>
      <c r="L52" s="12">
        <v>20</v>
      </c>
      <c r="M52" s="12">
        <v>10</v>
      </c>
      <c r="N52" s="12">
        <v>10</v>
      </c>
      <c r="O52" s="11" t="s">
        <v>30</v>
      </c>
      <c r="P52" s="10">
        <v>43068</v>
      </c>
      <c r="Q52" s="9">
        <f>+C52-P52</f>
        <v>208</v>
      </c>
    </row>
    <row r="53" spans="2:17" s="8" customFormat="1">
      <c r="B53" s="11">
        <v>30589</v>
      </c>
      <c r="C53" s="10">
        <v>43236</v>
      </c>
      <c r="D53" s="15" t="s">
        <v>23</v>
      </c>
      <c r="E53" s="15" t="s">
        <v>17</v>
      </c>
      <c r="F53" s="10">
        <v>43236</v>
      </c>
      <c r="G53" s="14">
        <v>130082</v>
      </c>
      <c r="H53" s="14" t="s">
        <v>29</v>
      </c>
      <c r="I53" s="14" t="s">
        <v>15</v>
      </c>
      <c r="J53" s="13">
        <v>374.88</v>
      </c>
      <c r="K53" s="13">
        <v>5623.2</v>
      </c>
      <c r="L53" s="12">
        <v>15</v>
      </c>
      <c r="M53" s="12">
        <v>15</v>
      </c>
      <c r="N53" s="12">
        <v>0</v>
      </c>
      <c r="O53" s="11" t="s">
        <v>14</v>
      </c>
      <c r="P53" s="10">
        <v>43054</v>
      </c>
      <c r="Q53" s="9">
        <f>+C53-P53</f>
        <v>182</v>
      </c>
    </row>
    <row r="54" spans="2:17" s="8" customFormat="1">
      <c r="B54" s="11">
        <v>30589</v>
      </c>
      <c r="C54" s="10">
        <v>43236</v>
      </c>
      <c r="D54" s="15" t="s">
        <v>23</v>
      </c>
      <c r="E54" s="15" t="s">
        <v>17</v>
      </c>
      <c r="F54" s="10">
        <v>43236</v>
      </c>
      <c r="G54" s="14">
        <v>130135</v>
      </c>
      <c r="H54" s="14" t="s">
        <v>21</v>
      </c>
      <c r="I54" s="14" t="s">
        <v>15</v>
      </c>
      <c r="J54" s="13">
        <v>374.88</v>
      </c>
      <c r="K54" s="13">
        <v>5623.2</v>
      </c>
      <c r="L54" s="12">
        <v>15</v>
      </c>
      <c r="M54" s="12">
        <v>15</v>
      </c>
      <c r="N54" s="12">
        <v>0</v>
      </c>
      <c r="O54" s="11" t="s">
        <v>14</v>
      </c>
      <c r="P54" s="10">
        <v>43054</v>
      </c>
      <c r="Q54" s="9">
        <f>+C54-P54</f>
        <v>182</v>
      </c>
    </row>
    <row r="55" spans="2:17" s="8" customFormat="1">
      <c r="B55" s="11">
        <v>30589</v>
      </c>
      <c r="C55" s="10">
        <v>43236</v>
      </c>
      <c r="D55" s="15" t="s">
        <v>23</v>
      </c>
      <c r="E55" s="15" t="s">
        <v>17</v>
      </c>
      <c r="F55" s="10">
        <v>43236</v>
      </c>
      <c r="G55" s="14">
        <v>200776</v>
      </c>
      <c r="H55" s="14" t="s">
        <v>28</v>
      </c>
      <c r="I55" s="14" t="s">
        <v>25</v>
      </c>
      <c r="J55" s="13">
        <v>175</v>
      </c>
      <c r="K55" s="13">
        <v>2100</v>
      </c>
      <c r="L55" s="12">
        <v>12</v>
      </c>
      <c r="M55" s="12">
        <v>0</v>
      </c>
      <c r="N55" s="12">
        <v>12</v>
      </c>
      <c r="O55" s="11" t="s">
        <v>14</v>
      </c>
      <c r="P55" s="10">
        <v>43054</v>
      </c>
      <c r="Q55" s="9">
        <f>+C55-P55</f>
        <v>182</v>
      </c>
    </row>
    <row r="56" spans="2:17" s="8" customFormat="1">
      <c r="B56" s="11">
        <v>30289</v>
      </c>
      <c r="C56" s="10">
        <v>43207</v>
      </c>
      <c r="D56" s="15" t="s">
        <v>23</v>
      </c>
      <c r="E56" s="15" t="s">
        <v>22</v>
      </c>
      <c r="F56" s="10">
        <v>43207</v>
      </c>
      <c r="G56" s="14">
        <v>130002</v>
      </c>
      <c r="H56" s="14" t="s">
        <v>27</v>
      </c>
      <c r="I56" s="14" t="s">
        <v>15</v>
      </c>
      <c r="J56" s="13">
        <v>415</v>
      </c>
      <c r="K56" s="13">
        <v>12450</v>
      </c>
      <c r="L56" s="12">
        <v>30</v>
      </c>
      <c r="M56" s="12">
        <v>18</v>
      </c>
      <c r="N56" s="12">
        <v>12</v>
      </c>
      <c r="O56" s="11" t="s">
        <v>14</v>
      </c>
      <c r="P56" s="10">
        <v>43069</v>
      </c>
      <c r="Q56" s="9">
        <f>+C56-P56</f>
        <v>138</v>
      </c>
    </row>
    <row r="57" spans="2:17" s="8" customFormat="1">
      <c r="B57" s="11">
        <v>30289</v>
      </c>
      <c r="C57" s="10">
        <v>43207</v>
      </c>
      <c r="D57" s="15" t="s">
        <v>23</v>
      </c>
      <c r="E57" s="15" t="s">
        <v>22</v>
      </c>
      <c r="F57" s="10">
        <v>43207</v>
      </c>
      <c r="G57" s="14">
        <v>130035</v>
      </c>
      <c r="H57" s="14" t="s">
        <v>26</v>
      </c>
      <c r="I57" s="14" t="s">
        <v>25</v>
      </c>
      <c r="J57" s="13">
        <v>99</v>
      </c>
      <c r="K57" s="13">
        <v>1980</v>
      </c>
      <c r="L57" s="12">
        <v>20</v>
      </c>
      <c r="M57" s="12">
        <v>20</v>
      </c>
      <c r="N57" s="12">
        <v>0</v>
      </c>
      <c r="O57" s="11" t="s">
        <v>14</v>
      </c>
      <c r="P57" s="10">
        <v>43069</v>
      </c>
      <c r="Q57" s="9">
        <f>+C57-P57</f>
        <v>138</v>
      </c>
    </row>
    <row r="58" spans="2:17" s="8" customFormat="1">
      <c r="B58" s="11">
        <v>30289</v>
      </c>
      <c r="C58" s="10">
        <v>43207</v>
      </c>
      <c r="D58" s="15" t="s">
        <v>23</v>
      </c>
      <c r="E58" s="15" t="s">
        <v>22</v>
      </c>
      <c r="F58" s="10">
        <v>43207</v>
      </c>
      <c r="G58" s="14">
        <v>130096</v>
      </c>
      <c r="H58" s="14" t="s">
        <v>24</v>
      </c>
      <c r="I58" s="14" t="s">
        <v>15</v>
      </c>
      <c r="J58" s="13">
        <v>320</v>
      </c>
      <c r="K58" s="13">
        <v>9600</v>
      </c>
      <c r="L58" s="12">
        <v>30</v>
      </c>
      <c r="M58" s="12">
        <v>30</v>
      </c>
      <c r="N58" s="12">
        <v>0</v>
      </c>
      <c r="O58" s="11" t="s">
        <v>14</v>
      </c>
      <c r="P58" s="10">
        <v>43069</v>
      </c>
      <c r="Q58" s="9">
        <f>+C58-P58</f>
        <v>138</v>
      </c>
    </row>
    <row r="59" spans="2:17" s="8" customFormat="1">
      <c r="B59" s="11">
        <v>30289</v>
      </c>
      <c r="C59" s="10">
        <v>43207</v>
      </c>
      <c r="D59" s="15" t="s">
        <v>23</v>
      </c>
      <c r="E59" s="15" t="s">
        <v>22</v>
      </c>
      <c r="F59" s="10">
        <v>43207</v>
      </c>
      <c r="G59" s="14">
        <v>130135</v>
      </c>
      <c r="H59" s="14" t="s">
        <v>21</v>
      </c>
      <c r="I59" s="14" t="s">
        <v>15</v>
      </c>
      <c r="J59" s="13">
        <v>374.88</v>
      </c>
      <c r="K59" s="13">
        <v>7497.6</v>
      </c>
      <c r="L59" s="12">
        <v>20</v>
      </c>
      <c r="M59" s="12">
        <v>20</v>
      </c>
      <c r="N59" s="12">
        <v>0</v>
      </c>
      <c r="O59" s="11" t="s">
        <v>14</v>
      </c>
      <c r="P59" s="10">
        <v>43069</v>
      </c>
      <c r="Q59" s="9">
        <f>+C59-P59</f>
        <v>138</v>
      </c>
    </row>
    <row r="60" spans="2:17" s="8" customFormat="1">
      <c r="B60" s="11">
        <v>30591</v>
      </c>
      <c r="C60" s="10">
        <v>43236</v>
      </c>
      <c r="D60" s="15" t="s">
        <v>18</v>
      </c>
      <c r="E60" s="15" t="s">
        <v>17</v>
      </c>
      <c r="F60" s="10">
        <v>43236</v>
      </c>
      <c r="G60" s="14">
        <v>11070</v>
      </c>
      <c r="H60" s="14" t="s">
        <v>20</v>
      </c>
      <c r="I60" s="14" t="s">
        <v>15</v>
      </c>
      <c r="J60" s="13">
        <v>180</v>
      </c>
      <c r="K60" s="13">
        <v>7200</v>
      </c>
      <c r="L60" s="12">
        <v>40</v>
      </c>
      <c r="M60" s="12">
        <v>40</v>
      </c>
      <c r="N60" s="12">
        <v>0</v>
      </c>
      <c r="O60" s="11" t="s">
        <v>14</v>
      </c>
      <c r="P60" s="10">
        <v>43100</v>
      </c>
      <c r="Q60" s="9">
        <f>+C60-P60</f>
        <v>136</v>
      </c>
    </row>
    <row r="61" spans="2:17" s="8" customFormat="1">
      <c r="B61" s="11">
        <v>30591</v>
      </c>
      <c r="C61" s="10">
        <v>43236</v>
      </c>
      <c r="D61" s="15" t="s">
        <v>18</v>
      </c>
      <c r="E61" s="15" t="s">
        <v>17</v>
      </c>
      <c r="F61" s="10">
        <v>43236</v>
      </c>
      <c r="G61" s="14">
        <v>110093</v>
      </c>
      <c r="H61" s="14" t="s">
        <v>19</v>
      </c>
      <c r="I61" s="14" t="s">
        <v>15</v>
      </c>
      <c r="J61" s="13">
        <v>250</v>
      </c>
      <c r="K61" s="13">
        <v>4000</v>
      </c>
      <c r="L61" s="12">
        <v>16</v>
      </c>
      <c r="M61" s="12">
        <v>7</v>
      </c>
      <c r="N61" s="12">
        <v>9</v>
      </c>
      <c r="O61" s="11" t="s">
        <v>14</v>
      </c>
      <c r="P61" s="10">
        <v>43100</v>
      </c>
      <c r="Q61" s="9">
        <f>+C61-P61</f>
        <v>136</v>
      </c>
    </row>
    <row r="62" spans="2:17" s="8" customFormat="1">
      <c r="B62" s="11">
        <v>30591</v>
      </c>
      <c r="C62" s="10">
        <v>43236</v>
      </c>
      <c r="D62" s="15" t="s">
        <v>18</v>
      </c>
      <c r="E62" s="15" t="s">
        <v>17</v>
      </c>
      <c r="F62" s="10">
        <v>43236</v>
      </c>
      <c r="G62" s="14">
        <v>110232</v>
      </c>
      <c r="H62" s="14" t="s">
        <v>16</v>
      </c>
      <c r="I62" s="14" t="s">
        <v>15</v>
      </c>
      <c r="J62" s="13">
        <v>80</v>
      </c>
      <c r="K62" s="13">
        <v>800</v>
      </c>
      <c r="L62" s="12">
        <v>10</v>
      </c>
      <c r="M62" s="12">
        <v>2</v>
      </c>
      <c r="N62" s="12">
        <v>8</v>
      </c>
      <c r="O62" s="11" t="s">
        <v>14</v>
      </c>
      <c r="P62" s="10">
        <v>43100</v>
      </c>
      <c r="Q62" s="9">
        <f>+C62-P62</f>
        <v>136</v>
      </c>
    </row>
    <row r="63" spans="2:17" s="8" customFormat="1">
      <c r="B63" s="11">
        <v>31029</v>
      </c>
      <c r="C63" s="10">
        <v>43276</v>
      </c>
      <c r="D63" s="15" t="s">
        <v>4</v>
      </c>
      <c r="E63" s="15" t="s">
        <v>3</v>
      </c>
      <c r="F63" s="10">
        <v>43301</v>
      </c>
      <c r="G63" s="14">
        <v>100066</v>
      </c>
      <c r="H63" s="14" t="s">
        <v>13</v>
      </c>
      <c r="I63" s="14" t="s">
        <v>1</v>
      </c>
      <c r="J63" s="13">
        <v>146.1</v>
      </c>
      <c r="K63" s="13">
        <v>11688</v>
      </c>
      <c r="L63" s="12">
        <v>80</v>
      </c>
      <c r="M63" s="12">
        <v>80</v>
      </c>
      <c r="N63" s="12">
        <v>0</v>
      </c>
      <c r="O63" s="11" t="s">
        <v>0</v>
      </c>
      <c r="P63" s="10">
        <v>43159</v>
      </c>
      <c r="Q63" s="9">
        <f>+C63-P63</f>
        <v>117</v>
      </c>
    </row>
    <row r="64" spans="2:17" s="8" customFormat="1">
      <c r="B64" s="11">
        <v>31029</v>
      </c>
      <c r="C64" s="10">
        <v>43276</v>
      </c>
      <c r="D64" s="15" t="s">
        <v>4</v>
      </c>
      <c r="E64" s="15" t="s">
        <v>3</v>
      </c>
      <c r="F64" s="10">
        <v>43301</v>
      </c>
      <c r="G64" s="14">
        <v>100076</v>
      </c>
      <c r="H64" s="14" t="s">
        <v>12</v>
      </c>
      <c r="I64" s="14" t="s">
        <v>1</v>
      </c>
      <c r="J64" s="13">
        <v>108</v>
      </c>
      <c r="K64" s="13">
        <v>10368</v>
      </c>
      <c r="L64" s="12">
        <v>96</v>
      </c>
      <c r="M64" s="12">
        <v>96</v>
      </c>
      <c r="N64" s="12">
        <v>0</v>
      </c>
      <c r="O64" s="11" t="s">
        <v>0</v>
      </c>
      <c r="P64" s="10">
        <v>43159</v>
      </c>
      <c r="Q64" s="9">
        <f>+C64-P64</f>
        <v>117</v>
      </c>
    </row>
    <row r="65" spans="2:17" s="8" customFormat="1">
      <c r="B65" s="11">
        <v>31029</v>
      </c>
      <c r="C65" s="10">
        <v>43276</v>
      </c>
      <c r="D65" s="15" t="s">
        <v>4</v>
      </c>
      <c r="E65" s="15" t="s">
        <v>3</v>
      </c>
      <c r="F65" s="10">
        <v>43301</v>
      </c>
      <c r="G65" s="14">
        <v>100078</v>
      </c>
      <c r="H65" s="14" t="s">
        <v>11</v>
      </c>
      <c r="I65" s="14" t="s">
        <v>1</v>
      </c>
      <c r="J65" s="13">
        <v>438.2</v>
      </c>
      <c r="K65" s="13">
        <v>10516.8</v>
      </c>
      <c r="L65" s="12">
        <v>24</v>
      </c>
      <c r="M65" s="12">
        <v>24</v>
      </c>
      <c r="N65" s="12">
        <v>0</v>
      </c>
      <c r="O65" s="11" t="s">
        <v>0</v>
      </c>
      <c r="P65" s="10">
        <v>43159</v>
      </c>
      <c r="Q65" s="9">
        <f>+C65-P65</f>
        <v>117</v>
      </c>
    </row>
    <row r="66" spans="2:17" s="8" customFormat="1">
      <c r="B66" s="11">
        <v>31029</v>
      </c>
      <c r="C66" s="10">
        <v>43276</v>
      </c>
      <c r="D66" s="15" t="s">
        <v>4</v>
      </c>
      <c r="E66" s="15" t="s">
        <v>3</v>
      </c>
      <c r="F66" s="10">
        <v>43301</v>
      </c>
      <c r="G66" s="14">
        <v>100079</v>
      </c>
      <c r="H66" s="14" t="s">
        <v>10</v>
      </c>
      <c r="I66" s="14" t="s">
        <v>1</v>
      </c>
      <c r="J66" s="13">
        <v>569.65</v>
      </c>
      <c r="K66" s="13">
        <v>13671.6</v>
      </c>
      <c r="L66" s="12">
        <v>24</v>
      </c>
      <c r="M66" s="12">
        <v>24</v>
      </c>
      <c r="N66" s="12">
        <v>0</v>
      </c>
      <c r="O66" s="11" t="s">
        <v>0</v>
      </c>
      <c r="P66" s="10">
        <v>43159</v>
      </c>
      <c r="Q66" s="9">
        <f>+C66-P66</f>
        <v>117</v>
      </c>
    </row>
    <row r="67" spans="2:17" s="8" customFormat="1">
      <c r="B67" s="11">
        <v>31029</v>
      </c>
      <c r="C67" s="10">
        <v>43276</v>
      </c>
      <c r="D67" s="15" t="s">
        <v>4</v>
      </c>
      <c r="E67" s="15" t="s">
        <v>3</v>
      </c>
      <c r="F67" s="10">
        <v>43301</v>
      </c>
      <c r="G67" s="14">
        <v>100086</v>
      </c>
      <c r="H67" s="14" t="s">
        <v>9</v>
      </c>
      <c r="I67" s="14" t="s">
        <v>1</v>
      </c>
      <c r="J67" s="13">
        <v>511.15</v>
      </c>
      <c r="K67" s="13">
        <v>36802.800000000003</v>
      </c>
      <c r="L67" s="12">
        <v>72</v>
      </c>
      <c r="M67" s="12">
        <v>72</v>
      </c>
      <c r="N67" s="12">
        <v>0</v>
      </c>
      <c r="O67" s="11" t="s">
        <v>0</v>
      </c>
      <c r="P67" s="10">
        <v>43159</v>
      </c>
      <c r="Q67" s="9">
        <f>+C67-P67</f>
        <v>117</v>
      </c>
    </row>
    <row r="68" spans="2:17" s="8" customFormat="1">
      <c r="B68" s="11">
        <v>31029</v>
      </c>
      <c r="C68" s="10">
        <v>43276</v>
      </c>
      <c r="D68" s="15" t="s">
        <v>4</v>
      </c>
      <c r="E68" s="15" t="s">
        <v>3</v>
      </c>
      <c r="F68" s="10">
        <v>43301</v>
      </c>
      <c r="G68" s="14">
        <v>100087</v>
      </c>
      <c r="H68" s="14" t="s">
        <v>8</v>
      </c>
      <c r="I68" s="14" t="s">
        <v>1</v>
      </c>
      <c r="J68" s="13">
        <v>191.35</v>
      </c>
      <c r="K68" s="13">
        <v>15308</v>
      </c>
      <c r="L68" s="12">
        <v>80</v>
      </c>
      <c r="M68" s="12">
        <v>80</v>
      </c>
      <c r="N68" s="12">
        <v>0</v>
      </c>
      <c r="O68" s="11" t="s">
        <v>0</v>
      </c>
      <c r="P68" s="10">
        <v>43159</v>
      </c>
      <c r="Q68" s="9">
        <f>+C68-P68</f>
        <v>117</v>
      </c>
    </row>
    <row r="69" spans="2:17" s="8" customFormat="1">
      <c r="B69" s="11">
        <v>31029</v>
      </c>
      <c r="C69" s="10">
        <v>43276</v>
      </c>
      <c r="D69" s="15" t="s">
        <v>4</v>
      </c>
      <c r="E69" s="15" t="s">
        <v>3</v>
      </c>
      <c r="F69" s="10">
        <v>43301</v>
      </c>
      <c r="G69" s="14">
        <v>100089</v>
      </c>
      <c r="H69" s="14" t="s">
        <v>7</v>
      </c>
      <c r="I69" s="14" t="s">
        <v>1</v>
      </c>
      <c r="J69" s="13">
        <v>151.85</v>
      </c>
      <c r="K69" s="13">
        <v>15336.85</v>
      </c>
      <c r="L69" s="12">
        <v>101</v>
      </c>
      <c r="M69" s="12">
        <v>101</v>
      </c>
      <c r="N69" s="12">
        <v>0</v>
      </c>
      <c r="O69" s="11" t="s">
        <v>0</v>
      </c>
      <c r="P69" s="10">
        <v>43159</v>
      </c>
      <c r="Q69" s="9">
        <f>+C69-P69</f>
        <v>117</v>
      </c>
    </row>
    <row r="70" spans="2:17" s="8" customFormat="1">
      <c r="B70" s="11">
        <v>31029</v>
      </c>
      <c r="C70" s="10">
        <v>43276</v>
      </c>
      <c r="D70" s="15" t="s">
        <v>4</v>
      </c>
      <c r="E70" s="15" t="s">
        <v>3</v>
      </c>
      <c r="F70" s="10">
        <v>43301</v>
      </c>
      <c r="G70" s="14">
        <v>100090</v>
      </c>
      <c r="H70" s="14" t="s">
        <v>6</v>
      </c>
      <c r="I70" s="14" t="s">
        <v>1</v>
      </c>
      <c r="J70" s="13">
        <v>111.35</v>
      </c>
      <c r="K70" s="13">
        <v>8017.2</v>
      </c>
      <c r="L70" s="12">
        <v>72</v>
      </c>
      <c r="M70" s="12">
        <v>72</v>
      </c>
      <c r="N70" s="12">
        <v>0</v>
      </c>
      <c r="O70" s="11" t="s">
        <v>0</v>
      </c>
      <c r="P70" s="10">
        <v>43159</v>
      </c>
      <c r="Q70" s="9">
        <f>+C70-P70</f>
        <v>117</v>
      </c>
    </row>
    <row r="71" spans="2:17" s="8" customFormat="1">
      <c r="B71" s="11">
        <v>31029</v>
      </c>
      <c r="C71" s="10">
        <v>43276</v>
      </c>
      <c r="D71" s="15" t="s">
        <v>4</v>
      </c>
      <c r="E71" s="15" t="s">
        <v>3</v>
      </c>
      <c r="F71" s="10">
        <v>43301</v>
      </c>
      <c r="G71" s="14">
        <v>100099</v>
      </c>
      <c r="H71" s="14" t="s">
        <v>5</v>
      </c>
      <c r="I71" s="14" t="s">
        <v>1</v>
      </c>
      <c r="J71" s="13">
        <v>121</v>
      </c>
      <c r="K71" s="13">
        <v>15730</v>
      </c>
      <c r="L71" s="12">
        <v>130</v>
      </c>
      <c r="M71" s="12">
        <v>130</v>
      </c>
      <c r="N71" s="12">
        <v>0</v>
      </c>
      <c r="O71" s="11" t="s">
        <v>0</v>
      </c>
      <c r="P71" s="10">
        <v>43159</v>
      </c>
      <c r="Q71" s="9">
        <f>+C71-P71</f>
        <v>117</v>
      </c>
    </row>
    <row r="72" spans="2:17" s="8" customFormat="1">
      <c r="B72" s="11">
        <v>31029</v>
      </c>
      <c r="C72" s="10">
        <v>43276</v>
      </c>
      <c r="D72" s="15" t="s">
        <v>4</v>
      </c>
      <c r="E72" s="15" t="s">
        <v>3</v>
      </c>
      <c r="F72" s="10">
        <v>43301</v>
      </c>
      <c r="G72" s="14">
        <v>100100</v>
      </c>
      <c r="H72" s="14" t="s">
        <v>2</v>
      </c>
      <c r="I72" s="14" t="s">
        <v>1</v>
      </c>
      <c r="J72" s="13">
        <v>84.2</v>
      </c>
      <c r="K72" s="13">
        <v>10777.6</v>
      </c>
      <c r="L72" s="12">
        <v>128</v>
      </c>
      <c r="M72" s="12">
        <v>128</v>
      </c>
      <c r="N72" s="12">
        <v>0</v>
      </c>
      <c r="O72" s="11" t="s">
        <v>0</v>
      </c>
      <c r="P72" s="10">
        <v>43159</v>
      </c>
      <c r="Q72" s="9">
        <f>+C72-P72</f>
        <v>117</v>
      </c>
    </row>
    <row r="73" spans="2:17">
      <c r="B73" s="6"/>
      <c r="C73" s="6"/>
      <c r="D73" s="6"/>
      <c r="E73" s="6"/>
      <c r="F73" s="6"/>
      <c r="G73" s="6"/>
      <c r="H73" s="6"/>
      <c r="I73" s="6"/>
      <c r="J73" s="6"/>
      <c r="K73" s="7">
        <f>SUM(K12:K72)</f>
        <v>716344.97</v>
      </c>
      <c r="L73" s="6"/>
      <c r="M73" s="6"/>
      <c r="N73" s="6"/>
      <c r="O73" s="5"/>
      <c r="P73" s="5"/>
      <c r="Q7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2018-09-10T10:54:42Z</dcterms:modified>
</cp:coreProperties>
</file>