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-Suma\SBS and Company LLP\Hyderabad Office - Audit and Assurance\F.Y 2018-19\Q3\House keeping\"/>
    </mc:Choice>
  </mc:AlternateContent>
  <xr:revisionPtr revIDLastSave="0" documentId="8_{4C510A19-135A-4BDE-B4C5-D80A581C1C81}" xr6:coauthVersionLast="41" xr6:coauthVersionMax="41" xr10:uidLastSave="{00000000-0000-0000-0000-000000000000}"/>
  <bookViews>
    <workbookView xWindow="-120" yWindow="-120" windowWidth="20730" windowHeight="11160" xr2:uid="{FB5BABB6-F6B4-4186-9B27-0F27ABA77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1" l="1"/>
  <c r="H42" i="1"/>
  <c r="J42" i="1" s="1"/>
  <c r="G42" i="1"/>
</calcChain>
</file>

<file path=xl/sharedStrings.xml><?xml version="1.0" encoding="utf-8"?>
<sst xmlns="http://schemas.openxmlformats.org/spreadsheetml/2006/main" count="298" uniqueCount="60">
  <si>
    <t>S.NO</t>
  </si>
  <si>
    <t>ITEMS</t>
  </si>
  <si>
    <t>OPENING</t>
  </si>
  <si>
    <t>NEW</t>
  </si>
  <si>
    <t>CLOSING</t>
  </si>
  <si>
    <t>VALUE</t>
  </si>
  <si>
    <t>ACTUAL</t>
  </si>
  <si>
    <t>UNIT</t>
  </si>
  <si>
    <t>AMOUNT</t>
  </si>
  <si>
    <t>As per indents</t>
  </si>
  <si>
    <t>Differences</t>
  </si>
  <si>
    <t>BALANCE</t>
  </si>
  <si>
    <t>RECD</t>
  </si>
  <si>
    <t>ONHAND</t>
  </si>
  <si>
    <t>USE</t>
  </si>
  <si>
    <t>COST</t>
  </si>
  <si>
    <t>GI MOP (ROUND)</t>
  </si>
  <si>
    <t>HARD BROOM</t>
  </si>
  <si>
    <t>TASKI R2</t>
  </si>
  <si>
    <t>SURGICAL GLOUSES  BLUE</t>
  </si>
  <si>
    <t>Guest supplies consumption (Oct)</t>
  </si>
  <si>
    <t>GUEST SOAP LUX 20GMS</t>
  </si>
  <si>
    <t>TOILET ROLL</t>
  </si>
  <si>
    <t>COCONUT OIL</t>
  </si>
  <si>
    <t>COMBS</t>
  </si>
  <si>
    <t>LOTION TRANSPARANT(35ml)</t>
  </si>
  <si>
    <t>R/S MENU CARD</t>
  </si>
  <si>
    <t>IRON BOX</t>
  </si>
  <si>
    <t>BATH ROOM SLIPPERS</t>
  </si>
  <si>
    <t>MULTI FOLD TOWEL</t>
  </si>
  <si>
    <t>JASMINE  OIL</t>
  </si>
  <si>
    <t>TOILET SOAP BOX</t>
  </si>
  <si>
    <t>FLAVORED CASHEWS 20 GMS</t>
  </si>
  <si>
    <t>EVERYDAY CREAMER</t>
  </si>
  <si>
    <t>BOURBON BISCUIT</t>
  </si>
  <si>
    <t>CONTINENTAL COFFEE</t>
  </si>
  <si>
    <t>TYPHOO (ASSAM TEA BAG) 100 NO'</t>
  </si>
  <si>
    <t>LAYS</t>
  </si>
  <si>
    <t>TONG GARDEN</t>
  </si>
  <si>
    <t>SOFT DRINKS 7 UP</t>
  </si>
  <si>
    <t>SOFT DRINKS PEPSI</t>
  </si>
  <si>
    <t>MINIERAL WATER</t>
  </si>
  <si>
    <t>SUMA DESCALER -  D5</t>
  </si>
  <si>
    <t>TASKI R9</t>
  </si>
  <si>
    <t>BIORICO(DRAINS)</t>
  </si>
  <si>
    <t>BIORICO(WASHROOM)</t>
  </si>
  <si>
    <t>TASSKI SPRIAL HD</t>
  </si>
  <si>
    <t>SUMA – D 7</t>
  </si>
  <si>
    <t>ANTI AMOKE AIR FRESHNER</t>
  </si>
  <si>
    <t>TASKI R6 (500ML)</t>
  </si>
  <si>
    <t>DND CARD</t>
  </si>
  <si>
    <t>Guest supplies consumption (Nov)</t>
  </si>
  <si>
    <t>SOAP DISPENSER(200ML)</t>
  </si>
  <si>
    <t>SOAP DISPENSER(600 ML)</t>
  </si>
  <si>
    <t>RED PADS</t>
  </si>
  <si>
    <t>COASTERS</t>
  </si>
  <si>
    <t>AIR FRESHENER (H.K)</t>
  </si>
  <si>
    <t>SUGAR SACHET</t>
  </si>
  <si>
    <t>BINGO</t>
  </si>
  <si>
    <t>Guest supplies consumption 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</si>
</sst>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C383-242E-4D04-99D7-89D9682452B5}">
  <dimension ref="B1:L70"/>
  <sheetViews>
    <sheetView tabSelected="1" workbookViewId="0"/>
  </sheetViews>
  <sheetFormatPr defaultRowHeight="15" x14ac:dyDescent="0.25"/>
  <cols>
    <col min="2" max="2" width="5.5703125" bestFit="1" customWidth="1"/>
    <col min="3" max="3" width="26.42578125" bestFit="1" customWidth="1"/>
    <col min="4" max="4" width="9.7109375" bestFit="1" customWidth="1"/>
    <col min="5" max="5" width="6" bestFit="1" customWidth="1"/>
    <col min="6" max="6" width="9.42578125" bestFit="1" customWidth="1"/>
    <col min="7" max="7" width="7.140625" bestFit="1" customWidth="1"/>
    <col min="8" max="8" width="8.42578125" bestFit="1" customWidth="1"/>
    <col min="9" max="9" width="7" bestFit="1" customWidth="1"/>
    <col min="10" max="10" width="9" bestFit="1" customWidth="1"/>
    <col min="11" max="11" width="14" style="31" bestFit="1" customWidth="1"/>
    <col min="12" max="12" width="11.140625" style="31" bestFit="1" customWidth="1"/>
  </cols>
  <sheetData>
    <row r="1" spans="2:12" ht="15.75" thickBot="1" x14ac:dyDescent="0.3"/>
    <row r="2" spans="2:12" x14ac:dyDescent="0.25">
      <c r="B2" s="1" t="s">
        <v>20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x14ac:dyDescent="0.25">
      <c r="B3" s="9" t="s">
        <v>0</v>
      </c>
      <c r="C3" s="10" t="s">
        <v>1</v>
      </c>
      <c r="D3" s="11" t="s">
        <v>2</v>
      </c>
      <c r="E3" s="11" t="s">
        <v>3</v>
      </c>
      <c r="F3" s="11" t="s">
        <v>4</v>
      </c>
      <c r="G3" s="10" t="s">
        <v>5</v>
      </c>
      <c r="H3" s="11" t="s">
        <v>6</v>
      </c>
      <c r="I3" s="11" t="s">
        <v>7</v>
      </c>
      <c r="J3" s="10" t="s">
        <v>8</v>
      </c>
      <c r="K3" s="32" t="s">
        <v>9</v>
      </c>
      <c r="L3" s="33" t="s">
        <v>10</v>
      </c>
    </row>
    <row r="4" spans="2:12" x14ac:dyDescent="0.25">
      <c r="B4" s="9"/>
      <c r="C4" s="10"/>
      <c r="D4" s="11" t="s">
        <v>11</v>
      </c>
      <c r="E4" s="11" t="s">
        <v>12</v>
      </c>
      <c r="F4" s="11" t="s">
        <v>13</v>
      </c>
      <c r="G4" s="10"/>
      <c r="H4" s="11" t="s">
        <v>14</v>
      </c>
      <c r="I4" s="11" t="s">
        <v>15</v>
      </c>
      <c r="J4" s="10"/>
      <c r="K4" s="32"/>
      <c r="L4" s="33"/>
    </row>
    <row r="5" spans="2:12" x14ac:dyDescent="0.25">
      <c r="B5" s="12">
        <v>4</v>
      </c>
      <c r="C5" s="13" t="s">
        <v>16</v>
      </c>
      <c r="D5" s="14">
        <v>25</v>
      </c>
      <c r="E5" s="15">
        <v>211</v>
      </c>
      <c r="F5" s="14">
        <v>30</v>
      </c>
      <c r="G5" s="15">
        <v>693.6</v>
      </c>
      <c r="H5" s="15">
        <v>206</v>
      </c>
      <c r="I5" s="16">
        <v>23.12</v>
      </c>
      <c r="J5" s="17">
        <v>4762.72</v>
      </c>
      <c r="K5" s="17">
        <v>205</v>
      </c>
      <c r="L5" s="18">
        <v>6</v>
      </c>
    </row>
    <row r="6" spans="2:12" x14ac:dyDescent="0.25">
      <c r="B6" s="12">
        <v>7</v>
      </c>
      <c r="C6" s="13" t="s">
        <v>17</v>
      </c>
      <c r="D6" s="14">
        <v>5</v>
      </c>
      <c r="E6" s="15">
        <v>33</v>
      </c>
      <c r="F6" s="14">
        <v>2</v>
      </c>
      <c r="G6" s="15">
        <v>24.7</v>
      </c>
      <c r="H6" s="15">
        <v>36</v>
      </c>
      <c r="I6" s="16">
        <v>12.35</v>
      </c>
      <c r="J6" s="17">
        <v>444.59999999999997</v>
      </c>
      <c r="K6" s="17">
        <v>31</v>
      </c>
      <c r="L6" s="18">
        <v>2</v>
      </c>
    </row>
    <row r="7" spans="2:12" x14ac:dyDescent="0.25">
      <c r="B7" s="12">
        <v>28</v>
      </c>
      <c r="C7" s="13" t="s">
        <v>18</v>
      </c>
      <c r="D7" s="14">
        <v>5</v>
      </c>
      <c r="E7" s="15">
        <v>25</v>
      </c>
      <c r="F7" s="14">
        <v>5</v>
      </c>
      <c r="G7" s="15">
        <v>607.84999999999991</v>
      </c>
      <c r="H7" s="15">
        <v>25</v>
      </c>
      <c r="I7" s="17">
        <v>121.57</v>
      </c>
      <c r="J7" s="17">
        <v>3039.25</v>
      </c>
      <c r="K7" s="17">
        <v>15</v>
      </c>
      <c r="L7" s="18">
        <v>10</v>
      </c>
    </row>
    <row r="8" spans="2:12" x14ac:dyDescent="0.25">
      <c r="B8" s="12">
        <v>43</v>
      </c>
      <c r="C8" s="13" t="s">
        <v>19</v>
      </c>
      <c r="D8" s="14">
        <v>180</v>
      </c>
      <c r="E8" s="15">
        <v>700</v>
      </c>
      <c r="F8" s="14">
        <v>100</v>
      </c>
      <c r="G8" s="15">
        <v>185</v>
      </c>
      <c r="H8" s="15">
        <v>780</v>
      </c>
      <c r="I8" s="16">
        <v>1.85</v>
      </c>
      <c r="J8" s="17">
        <v>1443</v>
      </c>
      <c r="K8" s="17">
        <v>500</v>
      </c>
      <c r="L8" s="18">
        <v>200</v>
      </c>
    </row>
    <row r="9" spans="2:12" x14ac:dyDescent="0.25">
      <c r="B9" s="12">
        <v>4</v>
      </c>
      <c r="C9" s="13" t="s">
        <v>21</v>
      </c>
      <c r="D9" s="15">
        <v>950</v>
      </c>
      <c r="E9" s="15">
        <v>2500</v>
      </c>
      <c r="F9" s="15">
        <v>1200</v>
      </c>
      <c r="G9" s="17">
        <v>3360</v>
      </c>
      <c r="H9" s="15">
        <v>2250</v>
      </c>
      <c r="I9" s="17">
        <v>2.8</v>
      </c>
      <c r="J9" s="19">
        <v>6300</v>
      </c>
      <c r="K9" s="17">
        <v>1568</v>
      </c>
      <c r="L9" s="18">
        <v>932</v>
      </c>
    </row>
    <row r="10" spans="2:12" x14ac:dyDescent="0.25">
      <c r="B10" s="12">
        <v>16</v>
      </c>
      <c r="C10" s="13" t="s">
        <v>22</v>
      </c>
      <c r="D10" s="15">
        <v>125</v>
      </c>
      <c r="E10" s="15">
        <v>705</v>
      </c>
      <c r="F10" s="15">
        <v>90</v>
      </c>
      <c r="G10" s="17">
        <v>540</v>
      </c>
      <c r="H10" s="15">
        <v>740</v>
      </c>
      <c r="I10" s="17">
        <v>6</v>
      </c>
      <c r="J10" s="19">
        <v>4440</v>
      </c>
      <c r="K10" s="17">
        <v>1105</v>
      </c>
      <c r="L10" s="18">
        <v>-400</v>
      </c>
    </row>
    <row r="11" spans="2:12" x14ac:dyDescent="0.25">
      <c r="B11" s="12">
        <v>19</v>
      </c>
      <c r="C11" s="13" t="s">
        <v>23</v>
      </c>
      <c r="D11" s="15">
        <v>55</v>
      </c>
      <c r="E11" s="15">
        <v>384</v>
      </c>
      <c r="F11" s="15">
        <v>90</v>
      </c>
      <c r="G11" s="17">
        <v>79.2</v>
      </c>
      <c r="H11" s="15">
        <v>349</v>
      </c>
      <c r="I11" s="16">
        <v>0.88</v>
      </c>
      <c r="J11" s="19">
        <v>307.12</v>
      </c>
      <c r="K11" s="17">
        <v>180</v>
      </c>
      <c r="L11" s="18">
        <v>204</v>
      </c>
    </row>
    <row r="12" spans="2:12" x14ac:dyDescent="0.25">
      <c r="B12" s="12">
        <v>20</v>
      </c>
      <c r="C12" s="13" t="s">
        <v>24</v>
      </c>
      <c r="D12" s="15">
        <v>200</v>
      </c>
      <c r="E12" s="15">
        <v>1760</v>
      </c>
      <c r="F12" s="15">
        <v>300</v>
      </c>
      <c r="G12" s="17">
        <v>1008</v>
      </c>
      <c r="H12" s="15">
        <v>1660</v>
      </c>
      <c r="I12" s="17">
        <v>3.36</v>
      </c>
      <c r="J12" s="19">
        <v>5577.5999999999995</v>
      </c>
      <c r="K12" s="17">
        <v>1660</v>
      </c>
      <c r="L12" s="18">
        <v>100</v>
      </c>
    </row>
    <row r="13" spans="2:12" x14ac:dyDescent="0.25">
      <c r="B13" s="12">
        <v>21</v>
      </c>
      <c r="C13" s="13" t="s">
        <v>25</v>
      </c>
      <c r="D13" s="15">
        <v>225</v>
      </c>
      <c r="E13" s="15">
        <v>800</v>
      </c>
      <c r="F13" s="15">
        <v>200</v>
      </c>
      <c r="G13" s="17">
        <v>1776.0000000000002</v>
      </c>
      <c r="H13" s="15">
        <v>825</v>
      </c>
      <c r="I13" s="17">
        <v>8.8800000000000008</v>
      </c>
      <c r="J13" s="19">
        <v>7326.0000000000009</v>
      </c>
      <c r="K13" s="17"/>
      <c r="L13" s="18">
        <v>800</v>
      </c>
    </row>
    <row r="14" spans="2:12" x14ac:dyDescent="0.25">
      <c r="B14" s="12">
        <v>30</v>
      </c>
      <c r="C14" s="13" t="s">
        <v>26</v>
      </c>
      <c r="D14" s="15">
        <v>0</v>
      </c>
      <c r="E14" s="15">
        <v>0</v>
      </c>
      <c r="F14" s="15">
        <v>0</v>
      </c>
      <c r="G14" s="17">
        <v>0</v>
      </c>
      <c r="H14" s="15">
        <v>0</v>
      </c>
      <c r="I14" s="17">
        <v>220</v>
      </c>
      <c r="J14" s="19">
        <v>0</v>
      </c>
      <c r="K14" s="17">
        <v>25</v>
      </c>
      <c r="L14" s="18">
        <v>-25</v>
      </c>
    </row>
    <row r="15" spans="2:12" x14ac:dyDescent="0.25">
      <c r="B15" s="12">
        <v>35</v>
      </c>
      <c r="C15" s="13" t="s">
        <v>27</v>
      </c>
      <c r="D15" s="15">
        <v>0</v>
      </c>
      <c r="E15" s="15">
        <v>0</v>
      </c>
      <c r="F15" s="15">
        <v>0</v>
      </c>
      <c r="G15" s="17">
        <v>0</v>
      </c>
      <c r="H15" s="15">
        <v>0</v>
      </c>
      <c r="I15" s="17">
        <v>807.45</v>
      </c>
      <c r="J15" s="19">
        <v>0</v>
      </c>
      <c r="K15" s="17">
        <v>1</v>
      </c>
      <c r="L15" s="18">
        <v>-1</v>
      </c>
    </row>
    <row r="16" spans="2:12" x14ac:dyDescent="0.25">
      <c r="B16" s="12">
        <v>6</v>
      </c>
      <c r="C16" s="13" t="s">
        <v>28</v>
      </c>
      <c r="D16" s="15">
        <v>50</v>
      </c>
      <c r="E16" s="15">
        <v>150</v>
      </c>
      <c r="F16" s="15">
        <v>40</v>
      </c>
      <c r="G16" s="17">
        <v>1123.5999999999999</v>
      </c>
      <c r="H16" s="15">
        <v>160</v>
      </c>
      <c r="I16" s="15">
        <v>28.09</v>
      </c>
      <c r="J16" s="19">
        <v>4494.3999999999996</v>
      </c>
      <c r="K16" s="17">
        <v>130</v>
      </c>
      <c r="L16" s="18">
        <v>20</v>
      </c>
    </row>
    <row r="17" spans="2:12" x14ac:dyDescent="0.25">
      <c r="B17" s="12">
        <v>7</v>
      </c>
      <c r="C17" s="13" t="s">
        <v>29</v>
      </c>
      <c r="D17" s="15">
        <v>3000</v>
      </c>
      <c r="E17" s="15">
        <v>33000</v>
      </c>
      <c r="F17" s="15">
        <v>5000</v>
      </c>
      <c r="G17" s="17">
        <v>1600</v>
      </c>
      <c r="H17" s="15">
        <v>31000</v>
      </c>
      <c r="I17" s="15">
        <v>0.32</v>
      </c>
      <c r="J17" s="19">
        <v>9920</v>
      </c>
      <c r="K17" s="17">
        <v>30900</v>
      </c>
      <c r="L17" s="18">
        <v>2100</v>
      </c>
    </row>
    <row r="18" spans="2:12" x14ac:dyDescent="0.25">
      <c r="B18" s="12">
        <v>10</v>
      </c>
      <c r="C18" s="13" t="s">
        <v>30</v>
      </c>
      <c r="D18" s="15">
        <v>0</v>
      </c>
      <c r="E18" s="15">
        <v>5</v>
      </c>
      <c r="F18" s="15">
        <v>2</v>
      </c>
      <c r="G18" s="17">
        <v>2711.86</v>
      </c>
      <c r="H18" s="15">
        <v>3</v>
      </c>
      <c r="I18" s="15">
        <v>1355.93</v>
      </c>
      <c r="J18" s="19">
        <v>4067.79</v>
      </c>
      <c r="K18" s="17"/>
      <c r="L18" s="18">
        <v>5</v>
      </c>
    </row>
    <row r="19" spans="2:12" x14ac:dyDescent="0.25">
      <c r="B19" s="12">
        <v>16</v>
      </c>
      <c r="C19" s="13" t="s">
        <v>31</v>
      </c>
      <c r="D19" s="15">
        <v>350</v>
      </c>
      <c r="E19" s="15">
        <v>2500</v>
      </c>
      <c r="F19" s="15">
        <v>500</v>
      </c>
      <c r="G19" s="17">
        <v>625</v>
      </c>
      <c r="H19" s="15">
        <v>2350</v>
      </c>
      <c r="I19" s="15">
        <v>1.25</v>
      </c>
      <c r="J19" s="19">
        <v>2937.5</v>
      </c>
      <c r="K19" s="17">
        <v>1500</v>
      </c>
      <c r="L19" s="18">
        <v>1000</v>
      </c>
    </row>
    <row r="20" spans="2:12" x14ac:dyDescent="0.25">
      <c r="B20" s="12">
        <v>1</v>
      </c>
      <c r="C20" s="13" t="s">
        <v>32</v>
      </c>
      <c r="D20" s="15">
        <v>35</v>
      </c>
      <c r="E20" s="15">
        <v>160</v>
      </c>
      <c r="F20" s="15">
        <v>30</v>
      </c>
      <c r="G20" s="17">
        <v>922.5</v>
      </c>
      <c r="H20" s="15">
        <v>165</v>
      </c>
      <c r="I20" s="17">
        <v>30.75</v>
      </c>
      <c r="J20" s="19">
        <v>5073.75</v>
      </c>
      <c r="K20" s="4">
        <v>120</v>
      </c>
      <c r="L20" s="5">
        <v>40</v>
      </c>
    </row>
    <row r="21" spans="2:12" x14ac:dyDescent="0.25">
      <c r="B21" s="12">
        <v>2</v>
      </c>
      <c r="C21" s="13" t="s">
        <v>33</v>
      </c>
      <c r="D21" s="15">
        <v>820</v>
      </c>
      <c r="E21" s="15">
        <v>3840</v>
      </c>
      <c r="F21" s="15">
        <v>750</v>
      </c>
      <c r="G21" s="17">
        <v>1252.5</v>
      </c>
      <c r="H21" s="15">
        <v>3910</v>
      </c>
      <c r="I21" s="17">
        <v>1.67</v>
      </c>
      <c r="J21" s="19">
        <v>6529.7</v>
      </c>
      <c r="K21" s="4">
        <v>3120</v>
      </c>
      <c r="L21" s="5">
        <v>720</v>
      </c>
    </row>
    <row r="22" spans="2:12" x14ac:dyDescent="0.25">
      <c r="B22" s="12">
        <v>4</v>
      </c>
      <c r="C22" s="13" t="s">
        <v>34</v>
      </c>
      <c r="D22" s="15">
        <v>450</v>
      </c>
      <c r="E22" s="15">
        <v>2250</v>
      </c>
      <c r="F22" s="15">
        <v>535</v>
      </c>
      <c r="G22" s="17">
        <v>1990.2</v>
      </c>
      <c r="H22" s="15">
        <v>2165</v>
      </c>
      <c r="I22" s="17">
        <v>3.72</v>
      </c>
      <c r="J22" s="19">
        <v>8053.8</v>
      </c>
      <c r="K22" s="4">
        <v>1800</v>
      </c>
      <c r="L22" s="5">
        <v>450</v>
      </c>
    </row>
    <row r="23" spans="2:12" x14ac:dyDescent="0.25">
      <c r="B23" s="12">
        <v>6</v>
      </c>
      <c r="C23" s="13" t="s">
        <v>35</v>
      </c>
      <c r="D23" s="15">
        <v>800</v>
      </c>
      <c r="E23" s="15">
        <v>3600</v>
      </c>
      <c r="F23" s="15">
        <v>1000</v>
      </c>
      <c r="G23" s="17">
        <v>660</v>
      </c>
      <c r="H23" s="15">
        <v>3400</v>
      </c>
      <c r="I23" s="17">
        <v>0.66</v>
      </c>
      <c r="J23" s="19">
        <v>2244</v>
      </c>
      <c r="K23" s="4">
        <v>1600</v>
      </c>
      <c r="L23" s="5">
        <v>2000</v>
      </c>
    </row>
    <row r="24" spans="2:12" x14ac:dyDescent="0.25">
      <c r="B24" s="12">
        <v>10</v>
      </c>
      <c r="C24" s="13" t="s">
        <v>36</v>
      </c>
      <c r="D24" s="15">
        <v>5</v>
      </c>
      <c r="E24" s="15">
        <v>22</v>
      </c>
      <c r="F24" s="15">
        <v>3</v>
      </c>
      <c r="G24" s="17">
        <v>354.29999999999995</v>
      </c>
      <c r="H24" s="15">
        <v>24</v>
      </c>
      <c r="I24" s="16">
        <v>118.1</v>
      </c>
      <c r="J24" s="19">
        <v>2834.3999999999996</v>
      </c>
      <c r="K24" s="4">
        <v>26</v>
      </c>
      <c r="L24" s="5">
        <v>-4</v>
      </c>
    </row>
    <row r="25" spans="2:12" x14ac:dyDescent="0.25">
      <c r="B25" s="12">
        <v>14</v>
      </c>
      <c r="C25" s="13" t="s">
        <v>37</v>
      </c>
      <c r="D25" s="15">
        <v>240</v>
      </c>
      <c r="E25" s="15">
        <v>1800</v>
      </c>
      <c r="F25" s="15">
        <v>200</v>
      </c>
      <c r="G25" s="17">
        <v>1622</v>
      </c>
      <c r="H25" s="15">
        <v>1840</v>
      </c>
      <c r="I25" s="17">
        <v>8.11</v>
      </c>
      <c r="J25" s="19">
        <v>14922.4</v>
      </c>
      <c r="K25" s="4">
        <v>2060</v>
      </c>
      <c r="L25" s="5">
        <v>-260</v>
      </c>
    </row>
    <row r="26" spans="2:12" x14ac:dyDescent="0.25">
      <c r="B26" s="12">
        <v>15</v>
      </c>
      <c r="C26" s="13" t="s">
        <v>38</v>
      </c>
      <c r="D26" s="15">
        <v>30</v>
      </c>
      <c r="E26" s="15">
        <v>24</v>
      </c>
      <c r="F26" s="15">
        <v>20</v>
      </c>
      <c r="G26" s="17">
        <v>241.20000000000002</v>
      </c>
      <c r="H26" s="15">
        <v>34</v>
      </c>
      <c r="I26" s="17">
        <v>12.06</v>
      </c>
      <c r="J26" s="19">
        <v>410.04</v>
      </c>
      <c r="K26" s="4">
        <v>0</v>
      </c>
      <c r="L26" s="5">
        <v>24</v>
      </c>
    </row>
    <row r="27" spans="2:12" x14ac:dyDescent="0.25">
      <c r="B27" s="20">
        <v>16</v>
      </c>
      <c r="C27" s="21" t="s">
        <v>39</v>
      </c>
      <c r="D27" s="22">
        <v>25</v>
      </c>
      <c r="E27" s="22">
        <v>432</v>
      </c>
      <c r="F27" s="22">
        <v>0</v>
      </c>
      <c r="G27" s="23">
        <v>0</v>
      </c>
      <c r="H27" s="22">
        <v>457</v>
      </c>
      <c r="I27" s="23">
        <v>8</v>
      </c>
      <c r="J27" s="24">
        <v>3656</v>
      </c>
      <c r="K27" s="6">
        <v>0</v>
      </c>
      <c r="L27" s="5">
        <v>432</v>
      </c>
    </row>
    <row r="28" spans="2:12" x14ac:dyDescent="0.25">
      <c r="B28" s="12">
        <v>17</v>
      </c>
      <c r="C28" s="13" t="s">
        <v>40</v>
      </c>
      <c r="D28" s="15">
        <v>25</v>
      </c>
      <c r="E28" s="15">
        <v>624</v>
      </c>
      <c r="F28" s="15">
        <v>65</v>
      </c>
      <c r="G28" s="17">
        <v>520</v>
      </c>
      <c r="H28" s="15">
        <v>584</v>
      </c>
      <c r="I28" s="17">
        <v>8</v>
      </c>
      <c r="J28" s="19">
        <v>4672</v>
      </c>
      <c r="K28" s="4">
        <v>552</v>
      </c>
      <c r="L28" s="5">
        <v>72</v>
      </c>
    </row>
    <row r="29" spans="2:12" ht="15.75" thickBot="1" x14ac:dyDescent="0.3">
      <c r="B29" s="25">
        <v>18</v>
      </c>
      <c r="C29" s="26" t="s">
        <v>41</v>
      </c>
      <c r="D29" s="27">
        <v>525</v>
      </c>
      <c r="E29" s="27">
        <v>13204</v>
      </c>
      <c r="F29" s="27">
        <v>95</v>
      </c>
      <c r="G29" s="28">
        <v>579.5</v>
      </c>
      <c r="H29" s="27">
        <v>13634</v>
      </c>
      <c r="I29" s="28">
        <v>6.1</v>
      </c>
      <c r="J29" s="29">
        <v>83167.399999999994</v>
      </c>
      <c r="K29" s="7">
        <v>12720</v>
      </c>
      <c r="L29" s="8">
        <v>484</v>
      </c>
    </row>
    <row r="30" spans="2:12" ht="15.75" thickBot="1" x14ac:dyDescent="0.3"/>
    <row r="31" spans="2:12" x14ac:dyDescent="0.25">
      <c r="B31" s="1" t="s">
        <v>51</v>
      </c>
      <c r="C31" s="2"/>
      <c r="D31" s="2"/>
      <c r="E31" s="2"/>
      <c r="F31" s="2"/>
      <c r="G31" s="2"/>
      <c r="H31" s="2"/>
      <c r="I31" s="2"/>
      <c r="J31" s="2"/>
      <c r="K31" s="2"/>
      <c r="L31" s="3"/>
    </row>
    <row r="32" spans="2:12" x14ac:dyDescent="0.25">
      <c r="B32" s="9" t="s">
        <v>0</v>
      </c>
      <c r="C32" s="10" t="s">
        <v>1</v>
      </c>
      <c r="D32" s="11" t="s">
        <v>2</v>
      </c>
      <c r="E32" s="11" t="s">
        <v>3</v>
      </c>
      <c r="F32" s="11" t="s">
        <v>4</v>
      </c>
      <c r="G32" s="10" t="s">
        <v>5</v>
      </c>
      <c r="H32" s="11" t="s">
        <v>6</v>
      </c>
      <c r="I32" s="11" t="s">
        <v>7</v>
      </c>
      <c r="J32" s="10" t="s">
        <v>8</v>
      </c>
      <c r="K32" s="32" t="s">
        <v>9</v>
      </c>
      <c r="L32" s="33" t="s">
        <v>10</v>
      </c>
    </row>
    <row r="33" spans="2:12" x14ac:dyDescent="0.25">
      <c r="B33" s="9"/>
      <c r="C33" s="10"/>
      <c r="D33" s="11" t="s">
        <v>11</v>
      </c>
      <c r="E33" s="11" t="s">
        <v>12</v>
      </c>
      <c r="F33" s="11" t="s">
        <v>13</v>
      </c>
      <c r="G33" s="10"/>
      <c r="H33" s="11" t="s">
        <v>14</v>
      </c>
      <c r="I33" s="11" t="s">
        <v>15</v>
      </c>
      <c r="J33" s="10"/>
      <c r="K33" s="32"/>
      <c r="L33" s="33"/>
    </row>
    <row r="34" spans="2:12" x14ac:dyDescent="0.25">
      <c r="B34" s="12">
        <v>20</v>
      </c>
      <c r="C34" s="13" t="s">
        <v>42</v>
      </c>
      <c r="D34" s="14">
        <v>5</v>
      </c>
      <c r="E34" s="15">
        <v>5</v>
      </c>
      <c r="F34" s="14">
        <v>3</v>
      </c>
      <c r="G34" s="15">
        <v>517.65000000000009</v>
      </c>
      <c r="H34" s="15">
        <v>7</v>
      </c>
      <c r="I34" s="17">
        <v>172.55</v>
      </c>
      <c r="J34" s="17">
        <v>1207.8500000000001</v>
      </c>
      <c r="K34" s="17">
        <v>0</v>
      </c>
      <c r="L34" s="18">
        <v>5</v>
      </c>
    </row>
    <row r="35" spans="2:12" x14ac:dyDescent="0.25">
      <c r="B35" s="12">
        <v>45</v>
      </c>
      <c r="C35" s="13" t="s">
        <v>46</v>
      </c>
      <c r="D35" s="14">
        <v>3</v>
      </c>
      <c r="E35" s="15">
        <v>5</v>
      </c>
      <c r="F35" s="14">
        <v>4</v>
      </c>
      <c r="G35" s="15">
        <v>539.16</v>
      </c>
      <c r="H35" s="15">
        <v>4</v>
      </c>
      <c r="I35" s="16">
        <v>134.79</v>
      </c>
      <c r="J35" s="17">
        <v>539.16</v>
      </c>
      <c r="K35" s="17">
        <v>0</v>
      </c>
      <c r="L35" s="18">
        <v>5</v>
      </c>
    </row>
    <row r="36" spans="2:12" x14ac:dyDescent="0.25">
      <c r="B36" s="12">
        <v>46</v>
      </c>
      <c r="C36" s="13" t="s">
        <v>47</v>
      </c>
      <c r="D36" s="14">
        <v>5</v>
      </c>
      <c r="E36" s="15">
        <v>5</v>
      </c>
      <c r="F36" s="14">
        <v>4</v>
      </c>
      <c r="G36" s="15">
        <v>757.64</v>
      </c>
      <c r="H36" s="15">
        <v>6</v>
      </c>
      <c r="I36" s="16">
        <v>189.41</v>
      </c>
      <c r="J36" s="17">
        <v>1136.46</v>
      </c>
      <c r="K36" s="17">
        <v>10</v>
      </c>
      <c r="L36" s="18">
        <v>-5</v>
      </c>
    </row>
    <row r="37" spans="2:12" x14ac:dyDescent="0.25">
      <c r="B37" s="12">
        <v>48</v>
      </c>
      <c r="C37" s="13" t="s">
        <v>48</v>
      </c>
      <c r="D37" s="14">
        <v>1</v>
      </c>
      <c r="E37" s="15">
        <v>5</v>
      </c>
      <c r="F37" s="14">
        <v>0</v>
      </c>
      <c r="G37" s="15">
        <v>0</v>
      </c>
      <c r="H37" s="15">
        <v>6</v>
      </c>
      <c r="I37" s="16">
        <v>900</v>
      </c>
      <c r="J37" s="17">
        <v>5400</v>
      </c>
      <c r="K37" s="17">
        <v>0</v>
      </c>
      <c r="L37" s="18">
        <v>5</v>
      </c>
    </row>
    <row r="38" spans="2:12" x14ac:dyDescent="0.25">
      <c r="B38" s="12">
        <v>51</v>
      </c>
      <c r="C38" s="13" t="s">
        <v>49</v>
      </c>
      <c r="D38" s="14">
        <v>0</v>
      </c>
      <c r="E38" s="15">
        <v>0</v>
      </c>
      <c r="F38" s="14">
        <v>0</v>
      </c>
      <c r="G38" s="15">
        <v>0</v>
      </c>
      <c r="H38" s="15">
        <v>0</v>
      </c>
      <c r="I38" s="16">
        <v>44.05</v>
      </c>
      <c r="J38" s="17">
        <v>0</v>
      </c>
      <c r="K38" s="17">
        <v>30</v>
      </c>
      <c r="L38" s="18">
        <v>-30</v>
      </c>
    </row>
    <row r="39" spans="2:12" x14ac:dyDescent="0.25">
      <c r="B39" s="12">
        <v>14</v>
      </c>
      <c r="C39" s="13" t="s">
        <v>50</v>
      </c>
      <c r="D39" s="15">
        <v>15</v>
      </c>
      <c r="E39" s="15">
        <v>0</v>
      </c>
      <c r="F39" s="15">
        <v>0</v>
      </c>
      <c r="G39" s="17">
        <v>0</v>
      </c>
      <c r="H39" s="15">
        <v>15</v>
      </c>
      <c r="I39" s="17">
        <v>25</v>
      </c>
      <c r="J39" s="19">
        <v>375</v>
      </c>
      <c r="K39" s="17">
        <v>1</v>
      </c>
      <c r="L39" s="18">
        <v>-1</v>
      </c>
    </row>
    <row r="40" spans="2:12" x14ac:dyDescent="0.25">
      <c r="B40" s="12">
        <v>21</v>
      </c>
      <c r="C40" s="13" t="s">
        <v>25</v>
      </c>
      <c r="D40" s="15">
        <v>200</v>
      </c>
      <c r="E40" s="15">
        <v>1400</v>
      </c>
      <c r="F40" s="15">
        <v>520</v>
      </c>
      <c r="G40" s="17">
        <v>4607.2</v>
      </c>
      <c r="H40" s="15">
        <v>1080</v>
      </c>
      <c r="I40" s="17">
        <v>8.86</v>
      </c>
      <c r="J40" s="19">
        <v>9568.7999999999993</v>
      </c>
      <c r="K40" s="17"/>
      <c r="L40" s="18">
        <v>1400</v>
      </c>
    </row>
    <row r="41" spans="2:12" x14ac:dyDescent="0.25">
      <c r="B41" s="12">
        <v>30</v>
      </c>
      <c r="C41" s="13" t="s">
        <v>26</v>
      </c>
      <c r="D41" s="15">
        <v>0</v>
      </c>
      <c r="E41" s="15">
        <v>0</v>
      </c>
      <c r="F41" s="15">
        <v>0</v>
      </c>
      <c r="G41" s="17">
        <v>0</v>
      </c>
      <c r="H41" s="15">
        <v>0</v>
      </c>
      <c r="I41" s="17">
        <v>220</v>
      </c>
      <c r="J41" s="19">
        <v>0</v>
      </c>
      <c r="K41" s="17">
        <v>15</v>
      </c>
      <c r="L41" s="18">
        <v>-15</v>
      </c>
    </row>
    <row r="42" spans="2:12" x14ac:dyDescent="0.25">
      <c r="B42" s="12">
        <v>16</v>
      </c>
      <c r="C42" s="13" t="s">
        <v>31</v>
      </c>
      <c r="D42" s="15">
        <v>500</v>
      </c>
      <c r="E42" s="15">
        <v>2500</v>
      </c>
      <c r="F42" s="15">
        <v>1150</v>
      </c>
      <c r="G42" s="17">
        <f t="shared" ref="G42" si="0">F42*I42</f>
        <v>1437.5</v>
      </c>
      <c r="H42" s="15">
        <f t="shared" ref="H42" si="1">D42+E42-F42</f>
        <v>1850</v>
      </c>
      <c r="I42" s="15">
        <v>1.25</v>
      </c>
      <c r="J42" s="19">
        <f t="shared" ref="J42" si="2">+H42*I42</f>
        <v>2312.5</v>
      </c>
      <c r="K42" s="17">
        <v>0</v>
      </c>
      <c r="L42" s="18">
        <f t="shared" ref="L42" si="3">E42-K42</f>
        <v>2500</v>
      </c>
    </row>
    <row r="43" spans="2:12" x14ac:dyDescent="0.25">
      <c r="B43" s="12">
        <v>4</v>
      </c>
      <c r="C43" s="13" t="s">
        <v>34</v>
      </c>
      <c r="D43" s="15">
        <v>535</v>
      </c>
      <c r="E43" s="15">
        <v>1800</v>
      </c>
      <c r="F43" s="15">
        <v>835</v>
      </c>
      <c r="G43" s="17">
        <v>3106.2000000000003</v>
      </c>
      <c r="H43" s="15">
        <v>1500</v>
      </c>
      <c r="I43" s="17">
        <v>3.72</v>
      </c>
      <c r="J43" s="19">
        <v>5580</v>
      </c>
      <c r="K43" s="4">
        <v>2250</v>
      </c>
      <c r="L43" s="5">
        <v>450</v>
      </c>
    </row>
    <row r="44" spans="2:12" ht="15.75" thickBot="1" x14ac:dyDescent="0.3">
      <c r="B44" s="25">
        <v>10</v>
      </c>
      <c r="C44" s="26" t="s">
        <v>36</v>
      </c>
      <c r="D44" s="27">
        <v>3</v>
      </c>
      <c r="E44" s="27">
        <v>32</v>
      </c>
      <c r="F44" s="27">
        <v>6</v>
      </c>
      <c r="G44" s="28">
        <v>708.59999999999991</v>
      </c>
      <c r="H44" s="27">
        <v>29</v>
      </c>
      <c r="I44" s="30">
        <v>118.1</v>
      </c>
      <c r="J44" s="29">
        <v>3424.8999999999996</v>
      </c>
      <c r="K44" s="7">
        <v>28</v>
      </c>
      <c r="L44" s="8">
        <v>-4</v>
      </c>
    </row>
    <row r="45" spans="2:12" ht="15.75" thickBot="1" x14ac:dyDescent="0.3"/>
    <row r="46" spans="2:12" x14ac:dyDescent="0.25">
      <c r="B46" s="1" t="s">
        <v>59</v>
      </c>
      <c r="C46" s="2"/>
      <c r="D46" s="2"/>
      <c r="E46" s="2"/>
      <c r="F46" s="2"/>
      <c r="G46" s="2"/>
      <c r="H46" s="2"/>
      <c r="I46" s="2"/>
      <c r="J46" s="2"/>
      <c r="K46" s="2"/>
      <c r="L46" s="3"/>
    </row>
    <row r="47" spans="2:12" x14ac:dyDescent="0.25">
      <c r="B47" s="9" t="s">
        <v>0</v>
      </c>
      <c r="C47" s="10" t="s">
        <v>1</v>
      </c>
      <c r="D47" s="11" t="s">
        <v>2</v>
      </c>
      <c r="E47" s="11" t="s">
        <v>3</v>
      </c>
      <c r="F47" s="11" t="s">
        <v>4</v>
      </c>
      <c r="G47" s="10" t="s">
        <v>5</v>
      </c>
      <c r="H47" s="11" t="s">
        <v>6</v>
      </c>
      <c r="I47" s="11" t="s">
        <v>7</v>
      </c>
      <c r="J47" s="10" t="s">
        <v>8</v>
      </c>
      <c r="K47" s="32" t="s">
        <v>9</v>
      </c>
      <c r="L47" s="33" t="s">
        <v>10</v>
      </c>
    </row>
    <row r="48" spans="2:12" x14ac:dyDescent="0.25">
      <c r="B48" s="9"/>
      <c r="C48" s="10"/>
      <c r="D48" s="11" t="s">
        <v>11</v>
      </c>
      <c r="E48" s="11" t="s">
        <v>12</v>
      </c>
      <c r="F48" s="11" t="s">
        <v>13</v>
      </c>
      <c r="G48" s="10"/>
      <c r="H48" s="11" t="s">
        <v>14</v>
      </c>
      <c r="I48" s="11" t="s">
        <v>15</v>
      </c>
      <c r="J48" s="10"/>
      <c r="K48" s="32"/>
      <c r="L48" s="33"/>
    </row>
    <row r="49" spans="2:12" x14ac:dyDescent="0.25">
      <c r="B49" s="12">
        <v>23</v>
      </c>
      <c r="C49" s="13" t="s">
        <v>52</v>
      </c>
      <c r="D49" s="14">
        <v>0</v>
      </c>
      <c r="E49" s="15">
        <v>15</v>
      </c>
      <c r="F49" s="14">
        <v>0</v>
      </c>
      <c r="G49" s="15">
        <v>0</v>
      </c>
      <c r="H49" s="15">
        <v>15</v>
      </c>
      <c r="I49" s="17">
        <v>1812.71</v>
      </c>
      <c r="J49" s="17">
        <v>27190.65</v>
      </c>
      <c r="K49" s="17"/>
      <c r="L49" s="18">
        <v>15</v>
      </c>
    </row>
    <row r="50" spans="2:12" x14ac:dyDescent="0.25">
      <c r="B50" s="12">
        <v>24</v>
      </c>
      <c r="C50" s="13" t="s">
        <v>53</v>
      </c>
      <c r="D50" s="14">
        <v>0</v>
      </c>
      <c r="E50" s="15">
        <v>10</v>
      </c>
      <c r="F50" s="14">
        <v>8</v>
      </c>
      <c r="G50" s="15">
        <v>11629.28</v>
      </c>
      <c r="H50" s="15">
        <v>2</v>
      </c>
      <c r="I50" s="17">
        <v>1453.66</v>
      </c>
      <c r="J50" s="17">
        <v>2907.32</v>
      </c>
      <c r="K50" s="17"/>
      <c r="L50" s="18">
        <v>10</v>
      </c>
    </row>
    <row r="51" spans="2:12" x14ac:dyDescent="0.25">
      <c r="B51" s="12">
        <v>28</v>
      </c>
      <c r="C51" s="13" t="s">
        <v>18</v>
      </c>
      <c r="D51" s="14">
        <v>5</v>
      </c>
      <c r="E51" s="15">
        <v>45</v>
      </c>
      <c r="F51" s="14">
        <v>0</v>
      </c>
      <c r="G51" s="15">
        <v>0</v>
      </c>
      <c r="H51" s="15">
        <v>50</v>
      </c>
      <c r="I51" s="17">
        <v>121.58</v>
      </c>
      <c r="J51" s="17">
        <v>6079</v>
      </c>
      <c r="K51" s="17">
        <v>40</v>
      </c>
      <c r="L51" s="18">
        <v>5</v>
      </c>
    </row>
    <row r="52" spans="2:12" x14ac:dyDescent="0.25">
      <c r="B52" s="12">
        <v>32</v>
      </c>
      <c r="C52" s="13" t="s">
        <v>43</v>
      </c>
      <c r="D52" s="14">
        <v>5</v>
      </c>
      <c r="E52" s="15">
        <v>30</v>
      </c>
      <c r="F52" s="14">
        <v>5</v>
      </c>
      <c r="G52" s="15">
        <v>625.52</v>
      </c>
      <c r="H52" s="15">
        <v>30</v>
      </c>
      <c r="I52" s="17">
        <v>125.104</v>
      </c>
      <c r="J52" s="17">
        <v>3753.12</v>
      </c>
      <c r="K52" s="17">
        <v>25</v>
      </c>
      <c r="L52" s="18">
        <v>5</v>
      </c>
    </row>
    <row r="53" spans="2:12" x14ac:dyDescent="0.25">
      <c r="B53" s="12">
        <v>35</v>
      </c>
      <c r="C53" s="13" t="s">
        <v>54</v>
      </c>
      <c r="D53" s="14">
        <v>2</v>
      </c>
      <c r="E53" s="15">
        <v>0</v>
      </c>
      <c r="F53" s="14">
        <v>0</v>
      </c>
      <c r="G53" s="15">
        <v>0</v>
      </c>
      <c r="H53" s="15">
        <v>2</v>
      </c>
      <c r="I53" s="17">
        <v>460</v>
      </c>
      <c r="J53" s="17">
        <v>920</v>
      </c>
      <c r="K53" s="17">
        <v>2</v>
      </c>
      <c r="L53" s="18">
        <v>-2</v>
      </c>
    </row>
    <row r="54" spans="2:12" x14ac:dyDescent="0.25">
      <c r="B54" s="12">
        <v>37</v>
      </c>
      <c r="C54" s="13" t="s">
        <v>44</v>
      </c>
      <c r="D54" s="14">
        <v>20</v>
      </c>
      <c r="E54" s="15">
        <v>60</v>
      </c>
      <c r="F54" s="14">
        <v>20</v>
      </c>
      <c r="G54" s="15">
        <v>2048</v>
      </c>
      <c r="H54" s="15">
        <v>60</v>
      </c>
      <c r="I54" s="17">
        <v>102.4</v>
      </c>
      <c r="J54" s="17">
        <v>6144</v>
      </c>
      <c r="K54" s="17"/>
      <c r="L54" s="18">
        <v>60</v>
      </c>
    </row>
    <row r="55" spans="2:12" x14ac:dyDescent="0.25">
      <c r="B55" s="12">
        <v>38</v>
      </c>
      <c r="C55" s="13" t="s">
        <v>45</v>
      </c>
      <c r="D55" s="14">
        <v>20</v>
      </c>
      <c r="E55" s="15">
        <v>100</v>
      </c>
      <c r="F55" s="14">
        <v>20</v>
      </c>
      <c r="G55" s="15">
        <v>762</v>
      </c>
      <c r="H55" s="15">
        <v>100</v>
      </c>
      <c r="I55" s="16">
        <v>38.1</v>
      </c>
      <c r="J55" s="17">
        <v>3810</v>
      </c>
      <c r="K55" s="17"/>
      <c r="L55" s="18">
        <v>100</v>
      </c>
    </row>
    <row r="56" spans="2:12" x14ac:dyDescent="0.25">
      <c r="B56" s="12">
        <v>4</v>
      </c>
      <c r="C56" s="13" t="s">
        <v>21</v>
      </c>
      <c r="D56" s="15">
        <v>1150</v>
      </c>
      <c r="E56" s="15">
        <v>1600</v>
      </c>
      <c r="F56" s="15">
        <v>500</v>
      </c>
      <c r="G56" s="17">
        <v>1400</v>
      </c>
      <c r="H56" s="15">
        <v>2250</v>
      </c>
      <c r="I56" s="17">
        <v>2.8</v>
      </c>
      <c r="J56" s="19">
        <v>6300</v>
      </c>
      <c r="K56" s="17">
        <v>1000</v>
      </c>
      <c r="L56" s="18">
        <v>600</v>
      </c>
    </row>
    <row r="57" spans="2:12" x14ac:dyDescent="0.25">
      <c r="B57" s="12">
        <v>13</v>
      </c>
      <c r="C57" s="13" t="s">
        <v>55</v>
      </c>
      <c r="D57" s="15">
        <v>95</v>
      </c>
      <c r="E57" s="15">
        <v>600</v>
      </c>
      <c r="F57" s="15">
        <v>100</v>
      </c>
      <c r="G57" s="17">
        <v>125</v>
      </c>
      <c r="H57" s="15">
        <v>595</v>
      </c>
      <c r="I57" s="17">
        <v>1.25</v>
      </c>
      <c r="J57" s="19">
        <v>743.75</v>
      </c>
      <c r="K57" s="17">
        <v>500</v>
      </c>
      <c r="L57" s="18">
        <v>100</v>
      </c>
    </row>
    <row r="58" spans="2:12" x14ac:dyDescent="0.25">
      <c r="B58" s="12">
        <v>16</v>
      </c>
      <c r="C58" s="13" t="s">
        <v>22</v>
      </c>
      <c r="D58" s="15">
        <v>35</v>
      </c>
      <c r="E58" s="15">
        <v>1863</v>
      </c>
      <c r="F58" s="15">
        <v>20</v>
      </c>
      <c r="G58" s="17">
        <v>120</v>
      </c>
      <c r="H58" s="15">
        <v>1878</v>
      </c>
      <c r="I58" s="17">
        <v>6</v>
      </c>
      <c r="J58" s="19">
        <v>11268</v>
      </c>
      <c r="K58" s="17">
        <v>1463</v>
      </c>
      <c r="L58" s="18">
        <v>400</v>
      </c>
    </row>
    <row r="59" spans="2:12" x14ac:dyDescent="0.25">
      <c r="B59" s="12">
        <v>19</v>
      </c>
      <c r="C59" s="13" t="s">
        <v>23</v>
      </c>
      <c r="D59" s="15">
        <v>50</v>
      </c>
      <c r="E59" s="15">
        <v>120</v>
      </c>
      <c r="F59" s="15">
        <v>25</v>
      </c>
      <c r="G59" s="17">
        <v>20.5</v>
      </c>
      <c r="H59" s="15">
        <v>145</v>
      </c>
      <c r="I59" s="16">
        <v>0.82</v>
      </c>
      <c r="J59" s="19">
        <v>118.89999999999999</v>
      </c>
      <c r="K59" s="17">
        <v>0</v>
      </c>
      <c r="L59" s="18">
        <v>120</v>
      </c>
    </row>
    <row r="60" spans="2:12" x14ac:dyDescent="0.25">
      <c r="B60" s="12">
        <v>21</v>
      </c>
      <c r="C60" s="13" t="s">
        <v>25</v>
      </c>
      <c r="D60" s="15">
        <v>520</v>
      </c>
      <c r="E60" s="15">
        <v>800</v>
      </c>
      <c r="F60" s="15">
        <v>100</v>
      </c>
      <c r="G60" s="17">
        <v>885</v>
      </c>
      <c r="H60" s="15">
        <v>1220</v>
      </c>
      <c r="I60" s="17">
        <v>8.85</v>
      </c>
      <c r="J60" s="19">
        <v>10797</v>
      </c>
      <c r="K60" s="17"/>
      <c r="L60" s="18">
        <v>800</v>
      </c>
    </row>
    <row r="61" spans="2:12" x14ac:dyDescent="0.25">
      <c r="B61" s="12">
        <v>2</v>
      </c>
      <c r="C61" s="13" t="s">
        <v>56</v>
      </c>
      <c r="D61" s="15">
        <v>3</v>
      </c>
      <c r="E61" s="15">
        <v>7</v>
      </c>
      <c r="F61" s="15">
        <v>2</v>
      </c>
      <c r="G61" s="17">
        <v>420</v>
      </c>
      <c r="H61" s="15">
        <v>8</v>
      </c>
      <c r="I61" s="15">
        <v>210</v>
      </c>
      <c r="J61" s="19">
        <v>1680</v>
      </c>
      <c r="K61" s="17">
        <v>0</v>
      </c>
      <c r="L61" s="18">
        <v>7</v>
      </c>
    </row>
    <row r="62" spans="2:12" x14ac:dyDescent="0.25">
      <c r="B62" s="12">
        <v>7</v>
      </c>
      <c r="C62" s="13" t="s">
        <v>29</v>
      </c>
      <c r="D62" s="15">
        <v>3000</v>
      </c>
      <c r="E62" s="15">
        <v>39000</v>
      </c>
      <c r="F62" s="15">
        <v>3000</v>
      </c>
      <c r="G62" s="17">
        <v>960</v>
      </c>
      <c r="H62" s="15">
        <v>39000</v>
      </c>
      <c r="I62" s="15">
        <v>0.32</v>
      </c>
      <c r="J62" s="19">
        <v>12480</v>
      </c>
      <c r="K62" s="17">
        <v>36000</v>
      </c>
      <c r="L62" s="18">
        <v>3000</v>
      </c>
    </row>
    <row r="63" spans="2:12" x14ac:dyDescent="0.25">
      <c r="B63" s="12">
        <v>16</v>
      </c>
      <c r="C63" s="13" t="s">
        <v>31</v>
      </c>
      <c r="D63" s="15">
        <v>1150</v>
      </c>
      <c r="E63" s="15">
        <v>3100</v>
      </c>
      <c r="F63" s="15">
        <v>400</v>
      </c>
      <c r="G63" s="17">
        <v>500</v>
      </c>
      <c r="H63" s="15">
        <v>3850</v>
      </c>
      <c r="I63" s="15">
        <v>1.25</v>
      </c>
      <c r="J63" s="19">
        <v>4812.5</v>
      </c>
      <c r="K63" s="17">
        <v>2600</v>
      </c>
      <c r="L63" s="18">
        <v>500</v>
      </c>
    </row>
    <row r="64" spans="2:12" x14ac:dyDescent="0.25">
      <c r="B64" s="12">
        <v>1</v>
      </c>
      <c r="C64" s="13" t="s">
        <v>32</v>
      </c>
      <c r="D64" s="15">
        <v>40</v>
      </c>
      <c r="E64" s="15">
        <v>148</v>
      </c>
      <c r="F64" s="15">
        <v>35</v>
      </c>
      <c r="G64" s="17">
        <v>1076.25</v>
      </c>
      <c r="H64" s="15">
        <v>153</v>
      </c>
      <c r="I64" s="17">
        <v>30.75</v>
      </c>
      <c r="J64" s="19">
        <v>4704.75</v>
      </c>
      <c r="K64" s="4">
        <v>140</v>
      </c>
      <c r="L64" s="5">
        <v>8</v>
      </c>
    </row>
    <row r="65" spans="2:12" x14ac:dyDescent="0.25">
      <c r="B65" s="12">
        <v>3</v>
      </c>
      <c r="C65" s="13" t="s">
        <v>57</v>
      </c>
      <c r="D65" s="15">
        <v>1200</v>
      </c>
      <c r="E65" s="15">
        <v>2880</v>
      </c>
      <c r="F65" s="15">
        <v>1000</v>
      </c>
      <c r="G65" s="17">
        <v>400</v>
      </c>
      <c r="H65" s="15">
        <v>3080</v>
      </c>
      <c r="I65" s="17">
        <v>0.4</v>
      </c>
      <c r="J65" s="19">
        <v>1232</v>
      </c>
      <c r="K65" s="4">
        <v>2800</v>
      </c>
      <c r="L65" s="5">
        <v>80</v>
      </c>
    </row>
    <row r="66" spans="2:12" x14ac:dyDescent="0.25">
      <c r="B66" s="12">
        <v>4</v>
      </c>
      <c r="C66" s="13" t="s">
        <v>34</v>
      </c>
      <c r="D66" s="15">
        <v>835</v>
      </c>
      <c r="E66" s="15">
        <v>1800</v>
      </c>
      <c r="F66" s="15">
        <v>240</v>
      </c>
      <c r="G66" s="17">
        <v>892.80000000000007</v>
      </c>
      <c r="H66" s="15">
        <v>2395</v>
      </c>
      <c r="I66" s="17">
        <v>3.72</v>
      </c>
      <c r="J66" s="19">
        <v>8909.4</v>
      </c>
      <c r="K66" s="4">
        <v>1350</v>
      </c>
      <c r="L66" s="5">
        <v>450</v>
      </c>
    </row>
    <row r="67" spans="2:12" x14ac:dyDescent="0.25">
      <c r="B67" s="12">
        <v>11</v>
      </c>
      <c r="C67" s="13" t="s">
        <v>37</v>
      </c>
      <c r="D67" s="15">
        <v>0</v>
      </c>
      <c r="E67" s="15">
        <v>960</v>
      </c>
      <c r="F67" s="15">
        <v>360</v>
      </c>
      <c r="G67" s="17">
        <v>2919.6</v>
      </c>
      <c r="H67" s="15">
        <v>600</v>
      </c>
      <c r="I67" s="17">
        <v>8.11</v>
      </c>
      <c r="J67" s="19">
        <v>4866</v>
      </c>
      <c r="K67" s="4">
        <v>240</v>
      </c>
      <c r="L67" s="5">
        <v>720</v>
      </c>
    </row>
    <row r="68" spans="2:12" x14ac:dyDescent="0.25">
      <c r="B68" s="12">
        <v>14</v>
      </c>
      <c r="C68" s="13" t="s">
        <v>58</v>
      </c>
      <c r="D68" s="15">
        <v>350</v>
      </c>
      <c r="E68" s="15">
        <v>900</v>
      </c>
      <c r="F68" s="15">
        <v>0</v>
      </c>
      <c r="G68" s="17">
        <v>0</v>
      </c>
      <c r="H68" s="15">
        <v>1250</v>
      </c>
      <c r="I68" s="17">
        <v>8.0399999999999991</v>
      </c>
      <c r="J68" s="19">
        <v>10049.999999999998</v>
      </c>
      <c r="K68" s="4">
        <v>0</v>
      </c>
      <c r="L68" s="5">
        <v>900</v>
      </c>
    </row>
    <row r="69" spans="2:12" x14ac:dyDescent="0.25">
      <c r="B69" s="12">
        <v>15</v>
      </c>
      <c r="C69" s="13" t="s">
        <v>38</v>
      </c>
      <c r="D69" s="15">
        <v>2</v>
      </c>
      <c r="E69" s="15">
        <v>48</v>
      </c>
      <c r="F69" s="15">
        <v>0</v>
      </c>
      <c r="G69" s="17">
        <v>0</v>
      </c>
      <c r="H69" s="15">
        <v>50</v>
      </c>
      <c r="I69" s="17">
        <v>12.06</v>
      </c>
      <c r="J69" s="19">
        <v>603</v>
      </c>
      <c r="K69" s="4">
        <v>0</v>
      </c>
      <c r="L69" s="5">
        <v>48</v>
      </c>
    </row>
    <row r="70" spans="2:12" ht="15.75" thickBot="1" x14ac:dyDescent="0.3">
      <c r="B70" s="25">
        <v>18</v>
      </c>
      <c r="C70" s="26" t="s">
        <v>41</v>
      </c>
      <c r="D70" s="27">
        <v>550</v>
      </c>
      <c r="E70" s="27">
        <v>9696</v>
      </c>
      <c r="F70" s="27">
        <v>769</v>
      </c>
      <c r="G70" s="28">
        <v>4690.8999999999996</v>
      </c>
      <c r="H70" s="27">
        <v>9477</v>
      </c>
      <c r="I70" s="28">
        <v>6.1</v>
      </c>
      <c r="J70" s="29">
        <v>57809.7</v>
      </c>
      <c r="K70" s="7">
        <v>8400</v>
      </c>
      <c r="L70" s="8">
        <v>1296</v>
      </c>
    </row>
  </sheetData>
  <mergeCells count="3">
    <mergeCell ref="B2:L2"/>
    <mergeCell ref="B31:L31"/>
    <mergeCell ref="B46:L46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8234600E0F048AE9C3AFC00397D68" ma:contentTypeVersion="10" ma:contentTypeDescription="Create a new document." ma:contentTypeScope="" ma:versionID="539b065881312caf3542ee8afc3db27e">
  <xsd:schema xmlns:xsd="http://www.w3.org/2001/XMLSchema" xmlns:xs="http://www.w3.org/2001/XMLSchema" xmlns:p="http://schemas.microsoft.com/office/2006/metadata/properties" xmlns:ns2="0fa0d704-4c5d-4083-840e-024e4a05c364" xmlns:ns3="b2ae4a75-db8d-4265-b1e0-66c951b6dc6a" targetNamespace="http://schemas.microsoft.com/office/2006/metadata/properties" ma:root="true" ma:fieldsID="bc39ee2c15337a728127e1a780710b0b" ns2:_="" ns3:_="">
    <xsd:import namespace="0fa0d704-4c5d-4083-840e-024e4a05c364"/>
    <xsd:import namespace="b2ae4a75-db8d-4265-b1e0-66c951b6d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0d704-4c5d-4083-840e-024e4a05c3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e4a75-db8d-4265-b1e0-66c951b6d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5A68F-80D4-42B7-8C91-A5A5BBBF7A2D}"/>
</file>

<file path=customXml/itemProps2.xml><?xml version="1.0" encoding="utf-8"?>
<ds:datastoreItem xmlns:ds="http://schemas.openxmlformats.org/officeDocument/2006/customXml" ds:itemID="{6E07B86D-EFE5-46A8-B09E-07839BEA5FB1}"/>
</file>

<file path=customXml/itemProps3.xml><?xml version="1.0" encoding="utf-8"?>
<ds:datastoreItem xmlns:ds="http://schemas.openxmlformats.org/officeDocument/2006/customXml" ds:itemID="{607AF18B-07BD-41CB-9556-C40D6E77F3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2019-03-06T05:57:06Z</dcterms:created>
  <dcterms:modified xsi:type="dcterms:W3CDTF">2019-03-06T06:19:40Z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0x0101001BF8234600E0F048AE9C3AFC00397D68</vt:lpwstr>
  </property>
</Properties>
</file>