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7665"/>
  </bookViews>
  <sheets>
    <sheet name="14" sheetId="1" r:id="rId1"/>
  </sheets>
  <externalReferences>
    <externalReference r:id="rId2"/>
    <externalReference r:id="rId3"/>
    <externalReference r:id="rId4"/>
  </externalReferences>
  <definedNames>
    <definedName name="__Anonymous_Sheet_DB__1">'[1]26'!#REF!</definedName>
    <definedName name="__xlnm._FilterDatabase_14">#REF!</definedName>
    <definedName name="__xlnm.Print_Titles_25">#REF!</definedName>
    <definedName name="_xlnm._FilterDatabase" localSheetId="0" hidden="1">'14'!$B$10:$K$196</definedName>
    <definedName name="GDFGF">'[1]26'!#REF!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K11" i="1"/>
  <c r="K196" i="1" s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</calcChain>
</file>

<file path=xl/sharedStrings.xml><?xml version="1.0" encoding="utf-8"?>
<sst xmlns="http://schemas.openxmlformats.org/spreadsheetml/2006/main" count="231" uniqueCount="46">
  <si>
    <t>Total</t>
  </si>
  <si>
    <t>94C</t>
  </si>
  <si>
    <t>YALAKALA RAMUNAIDU - APQPY6002D</t>
  </si>
  <si>
    <t>WHEN IT STRIKES - AYLPS3214P</t>
  </si>
  <si>
    <t>DHANANJAY RAO CHOWDARY(VIJAYA FABRICATION - APNPC6104R</t>
  </si>
  <si>
    <t>K VENKATA RAO (PROF OF VENKATESWARA POWER PRINTERS) - AOWPK0975L</t>
  </si>
  <si>
    <t>K NAGESWARA RAO ( PROP OF VENKATA RAMANA FLOWER DECORATIONS) - AHSPK6548A</t>
  </si>
  <si>
    <t>SREE VENKTESWARA SANITARY PLUMBING WORKS - EYGPM8133C</t>
  </si>
  <si>
    <t>SIVA MARUTHI ENTERPRISES - ATJPT1566E</t>
  </si>
  <si>
    <t>SKML GLASS HOUSE - AGOPK3397C</t>
  </si>
  <si>
    <t>SRI SAI SUNEETHA AGENCIES - AIBPR3830Q</t>
  </si>
  <si>
    <t>SHYAMLAL YADAV - EOGPS5227M</t>
  </si>
  <si>
    <t>SHAIK HUSSIAN BASHA - DONPS7575N</t>
  </si>
  <si>
    <t>SAILENDER KUMAR MAURYA - AZIPM1474H</t>
  </si>
  <si>
    <t>G SURIBABU (PROP OF SURYAS SUIT DESIGNERS &amp; TAILORS) - AOCPG9826L</t>
  </si>
  <si>
    <t>PRUDHVI KRISHNA - APLPK3633D</t>
  </si>
  <si>
    <t>P KANAKA RAJU - AMTPP8446N</t>
  </si>
  <si>
    <t>Y .VENKAT (PROP OF SURYA ENTERPRISES) - ABAPY2273L</t>
  </si>
  <si>
    <t>PEARL TECHNO FAB  (NARSING RAO NANGUNOORI) - ABTPN3824F</t>
  </si>
  <si>
    <t>NAKKA RAMANAJI - BEAPN4779L</t>
  </si>
  <si>
    <t>MANICHARAN MASSIONARY WORKS - BUPPR8542G</t>
  </si>
  <si>
    <t>MOHAMMED ALI - AAQPA3469C</t>
  </si>
  <si>
    <t>LORVEN TRAVELS (B BALA KRISHNA) - AJNPB8448H</t>
  </si>
  <si>
    <t>KALIDASU - BGFPT5585B</t>
  </si>
  <si>
    <t>JASMINE TENT HOUSE - AAXPU3440M</t>
  </si>
  <si>
    <t>G.CHANDRA SEKHAR - BPRPS6578C</t>
  </si>
  <si>
    <t>FAIZ MOHAMMED - AJOPM4172E</t>
  </si>
  <si>
    <t>DSA MEDIA PUBLICATIONS - AMKPD3668B</t>
  </si>
  <si>
    <t>CHOTELAL - AJAPL0403D</t>
  </si>
  <si>
    <t>JAMI BHASKARA RAO - BEYPJ7136P</t>
  </si>
  <si>
    <t>BLACK CAT SECURITY SERVICES - AHAPP8620L</t>
  </si>
  <si>
    <t>G.PURUSHOTHAM ( PROP OF BALAJI SUPPLY COMPANY) - AAPPG3971M</t>
  </si>
  <si>
    <t>ASHOKA CONTRUCTIONS - ANSPN6763G</t>
  </si>
  <si>
    <t>Difference</t>
  </si>
  <si>
    <t>TDS to be deducted</t>
  </si>
  <si>
    <t>%</t>
  </si>
  <si>
    <t>TDS Amount dedcuted</t>
  </si>
  <si>
    <t>Gross Amount</t>
  </si>
  <si>
    <t>Date</t>
  </si>
  <si>
    <t>Doc No</t>
  </si>
  <si>
    <t>Code</t>
  </si>
  <si>
    <t>Party Name - PAN</t>
  </si>
  <si>
    <t>CRITERIA FOR DETERMINATION OF RATING : AMOUNT</t>
  </si>
  <si>
    <t>SAMPLE SIZE                                                      : 185/217</t>
  </si>
  <si>
    <t xml:space="preserve">TITLE   : TAX(TDS) AMOUNT DEUCTED 2% INSTEAD OF 1% FOR INDIVIDUAL PAN HOLDERS   </t>
  </si>
  <si>
    <t>UNIT     : HOTEL GREENPARK - VISAKHAPATNAM, FINANCIAL AUDIT 6TH VISIT 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</si>
</sst>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_);\-#,##0"/>
    <numFmt numFmtId="165" formatCode="dd\/mm\/yyyy"/>
    <numFmt numFmtId="166" formatCode="_ * #,##0.00_ ;_ * \-#,##0.00_ ;_ * &quot;-&quot;??_ ;_ @_ "/>
    <numFmt numFmtId="167" formatCode="_(* #,##0.00_);_(* \(#,##0.00\);_(* \-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Mangal"/>
      <family val="2"/>
    </font>
    <font>
      <sz val="11"/>
      <color indexed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0" tint="-0.14999847407452621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9" fillId="0" borderId="0"/>
    <xf numFmtId="166" fontId="1" fillId="0" borderId="0" applyFont="0" applyFill="0" applyBorder="0" applyAlignment="0" applyProtection="0"/>
    <xf numFmtId="0" fontId="11" fillId="0" borderId="0"/>
    <xf numFmtId="167" fontId="12" fillId="0" borderId="0" applyFill="0" applyBorder="0" applyAlignment="0" applyProtection="0"/>
    <xf numFmtId="0" fontId="13" fillId="0" borderId="0"/>
  </cellStyleXfs>
  <cellXfs count="40">
    <xf numFmtId="0" fontId="0" fillId="0" borderId="0" xfId="0"/>
    <xf numFmtId="0" fontId="3" fillId="0" borderId="0" xfId="2" applyFont="1"/>
    <xf numFmtId="0" fontId="4" fillId="0" borderId="0" xfId="2" applyFont="1"/>
    <xf numFmtId="0" fontId="5" fillId="0" borderId="0" xfId="2" applyFont="1"/>
    <xf numFmtId="43" fontId="6" fillId="2" borderId="1" xfId="1" applyFont="1" applyFill="1" applyBorder="1"/>
    <xf numFmtId="0" fontId="6" fillId="2" borderId="1" xfId="2" applyFont="1" applyFill="1" applyBorder="1"/>
    <xf numFmtId="0" fontId="6" fillId="2" borderId="1" xfId="2" applyFont="1" applyFill="1" applyBorder="1" applyAlignment="1">
      <alignment horizontal="center"/>
    </xf>
    <xf numFmtId="43" fontId="7" fillId="0" borderId="1" xfId="1" applyFont="1" applyBorder="1" applyAlignment="1">
      <alignment horizontal="right" vertical="center"/>
    </xf>
    <xf numFmtId="2" fontId="7" fillId="0" borderId="1" xfId="2" applyNumberFormat="1" applyFont="1" applyBorder="1" applyAlignment="1">
      <alignment horizontal="right" vertical="center"/>
    </xf>
    <xf numFmtId="164" fontId="7" fillId="0" borderId="1" xfId="2" applyNumberFormat="1" applyFont="1" applyBorder="1" applyAlignment="1">
      <alignment horizontal="center" vertical="center"/>
    </xf>
    <xf numFmtId="165" fontId="7" fillId="0" borderId="1" xfId="2" applyNumberFormat="1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left" vertical="center"/>
    </xf>
    <xf numFmtId="0" fontId="7" fillId="0" borderId="1" xfId="2" applyNumberFormat="1" applyFont="1" applyFill="1" applyBorder="1" applyAlignment="1" applyProtection="1">
      <alignment horizontal="left"/>
    </xf>
    <xf numFmtId="0" fontId="8" fillId="3" borderId="1" xfId="2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6" fillId="4" borderId="1" xfId="3" applyFont="1" applyFill="1" applyBorder="1" applyAlignment="1">
      <alignment horizontal="center" vertical="center"/>
    </xf>
    <xf numFmtId="0" fontId="3" fillId="0" borderId="2" xfId="2" applyFont="1" applyBorder="1"/>
    <xf numFmtId="0" fontId="3" fillId="0" borderId="0" xfId="2" applyFont="1" applyBorder="1"/>
    <xf numFmtId="0" fontId="3" fillId="0" borderId="3" xfId="2" applyFont="1" applyBorder="1"/>
    <xf numFmtId="166" fontId="10" fillId="5" borderId="4" xfId="4" applyNumberFormat="1" applyFont="1" applyFill="1" applyBorder="1"/>
    <xf numFmtId="0" fontId="6" fillId="6" borderId="5" xfId="5" applyFont="1" applyFill="1" applyBorder="1" applyAlignment="1">
      <alignment horizontal="left" vertical="center"/>
    </xf>
    <xf numFmtId="0" fontId="3" fillId="6" borderId="5" xfId="5" applyFont="1" applyFill="1" applyBorder="1"/>
    <xf numFmtId="0" fontId="6" fillId="6" borderId="6" xfId="5" applyFont="1" applyFill="1" applyBorder="1"/>
    <xf numFmtId="0" fontId="3" fillId="0" borderId="0" xfId="2" applyFont="1" applyAlignment="1"/>
    <xf numFmtId="166" fontId="10" fillId="5" borderId="2" xfId="4" applyNumberFormat="1" applyFont="1" applyFill="1" applyBorder="1" applyAlignment="1"/>
    <xf numFmtId="0" fontId="6" fillId="6" borderId="0" xfId="5" applyFont="1" applyFill="1" applyBorder="1" applyAlignment="1">
      <alignment horizontal="left" vertical="center"/>
    </xf>
    <xf numFmtId="0" fontId="3" fillId="6" borderId="0" xfId="5" applyFont="1" applyFill="1" applyBorder="1" applyAlignment="1"/>
    <xf numFmtId="0" fontId="6" fillId="5" borderId="3" xfId="2" applyFont="1" applyFill="1" applyBorder="1" applyAlignment="1"/>
    <xf numFmtId="0" fontId="3" fillId="2" borderId="4" xfId="0" applyFont="1" applyFill="1" applyBorder="1"/>
    <xf numFmtId="0" fontId="3" fillId="7" borderId="5" xfId="5" applyFont="1" applyFill="1" applyBorder="1"/>
    <xf numFmtId="167" fontId="3" fillId="7" borderId="6" xfId="6" applyFont="1" applyFill="1" applyBorder="1" applyAlignment="1" applyProtection="1">
      <alignment vertical="center"/>
    </xf>
    <xf numFmtId="0" fontId="3" fillId="2" borderId="2" xfId="0" applyFont="1" applyFill="1" applyBorder="1"/>
    <xf numFmtId="0" fontId="3" fillId="4" borderId="0" xfId="5" applyFont="1" applyFill="1" applyBorder="1"/>
    <xf numFmtId="0" fontId="6" fillId="4" borderId="0" xfId="5" applyFont="1" applyFill="1" applyBorder="1"/>
    <xf numFmtId="0" fontId="6" fillId="4" borderId="3" xfId="5" applyFont="1" applyFill="1" applyBorder="1"/>
    <xf numFmtId="0" fontId="6" fillId="4" borderId="0" xfId="7" applyFont="1" applyFill="1" applyBorder="1" applyAlignment="1">
      <alignment horizontal="left" vertical="center"/>
    </xf>
    <xf numFmtId="0" fontId="3" fillId="2" borderId="7" xfId="0" applyFont="1" applyFill="1" applyBorder="1"/>
    <xf numFmtId="0" fontId="3" fillId="4" borderId="8" xfId="5" applyFont="1" applyFill="1" applyBorder="1"/>
    <xf numFmtId="0" fontId="3" fillId="4" borderId="9" xfId="5" applyFont="1" applyFill="1" applyBorder="1"/>
  </cellXfs>
  <cellStyles count="8">
    <cellStyle name="Comma" xfId="1" builtinId="3"/>
    <cellStyle name="Comma 7" xfId="4"/>
    <cellStyle name="Comma 9 3" xfId="6"/>
    <cellStyle name="Excel Built-in Normal" xfId="3"/>
    <cellStyle name="Normal" xfId="0" builtinId="0"/>
    <cellStyle name="Normal 2" xfId="2"/>
    <cellStyle name="Normal 2 2 4" xfId="5"/>
    <cellStyle name="Normal 2 3 4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%2017-18/AVASA%2017-18/Avasa%20Q2%20Finance/Report%20for%20Discussion/Copy%20of%20HMG%20Finance%20Q2%20Observations%2017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PV%20-%206th%20visit%20Routine%20Report%2017-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%2017-18/AVASA%2017-18/Avasa%20Q2%20Finance/Report%20for%20Discussion/Avasa%20Q2%20Finance%20Observations%20for%20Repos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3a"/>
      <sheetName val="14"/>
      <sheetName val="15"/>
      <sheetName val="15a"/>
      <sheetName val="16"/>
      <sheetName val="17"/>
      <sheetName val="18"/>
      <sheetName val="19"/>
      <sheetName val="20"/>
      <sheetName val="21"/>
      <sheetName val="22"/>
      <sheetName val="22a"/>
      <sheetName val="23"/>
      <sheetName val="23a"/>
      <sheetName val="24"/>
      <sheetName val="24a"/>
      <sheetName val="25"/>
      <sheetName val="26"/>
      <sheetName val="Sheet3"/>
      <sheetName val="To dicu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 YOUR INFORMATION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0"/>
  <sheetViews>
    <sheetView showGridLines="0" tabSelected="1" workbookViewId="0"/>
  </sheetViews>
  <sheetFormatPr defaultColWidth="3.5703125" defaultRowHeight="12.75" x14ac:dyDescent="0.2"/>
  <cols>
    <col min="1" max="1" width="3.5703125" style="1" customWidth="1"/>
    <col min="2" max="2" width="70.85546875" style="1" customWidth="1"/>
    <col min="3" max="3" width="5" style="1" customWidth="1"/>
    <col min="4" max="4" width="8.85546875" style="1" customWidth="1"/>
    <col min="5" max="5" width="10.42578125" style="1" customWidth="1"/>
    <col min="6" max="6" width="12.140625" style="1" customWidth="1"/>
    <col min="7" max="7" width="2.5703125" style="1" customWidth="1"/>
    <col min="8" max="8" width="18.85546875" style="1" customWidth="1"/>
    <col min="9" max="9" width="4.42578125" style="1" customWidth="1"/>
    <col min="10" max="10" width="16.42578125" style="1" bestFit="1" customWidth="1"/>
    <col min="11" max="11" width="10" style="1" customWidth="1"/>
    <col min="12" max="247" width="9.140625" style="1" customWidth="1"/>
    <col min="248" max="248" width="3.5703125" style="1" customWidth="1"/>
    <col min="249" max="249" width="8.28515625" style="1" customWidth="1"/>
    <col min="250" max="250" width="9.85546875" style="1" customWidth="1"/>
    <col min="251" max="16384" width="3.5703125" style="1"/>
  </cols>
  <sheetData>
    <row r="2" spans="2:11" s="1" customFormat="1" x14ac:dyDescent="0.2">
      <c r="B2" s="39"/>
      <c r="C2" s="38"/>
      <c r="D2" s="38"/>
      <c r="E2" s="38"/>
      <c r="F2" s="38"/>
      <c r="G2" s="38"/>
      <c r="H2" s="38"/>
      <c r="I2" s="38"/>
      <c r="J2" s="38"/>
      <c r="K2" s="37"/>
    </row>
    <row r="3" spans="2:11" s="1" customFormat="1" x14ac:dyDescent="0.2">
      <c r="B3" s="35" t="s">
        <v>45</v>
      </c>
      <c r="C3" s="36"/>
      <c r="D3" s="33"/>
      <c r="E3" s="33"/>
      <c r="F3" s="33"/>
      <c r="G3" s="33"/>
      <c r="H3" s="33"/>
      <c r="I3" s="33"/>
      <c r="J3" s="33"/>
      <c r="K3" s="32"/>
    </row>
    <row r="4" spans="2:11" s="1" customFormat="1" x14ac:dyDescent="0.2">
      <c r="B4" s="35"/>
      <c r="C4" s="34"/>
      <c r="D4" s="33"/>
      <c r="E4" s="33"/>
      <c r="F4" s="33"/>
      <c r="G4" s="33"/>
      <c r="H4" s="33"/>
      <c r="I4" s="33"/>
      <c r="J4" s="33"/>
      <c r="K4" s="32"/>
    </row>
    <row r="5" spans="2:11" s="1" customFormat="1" x14ac:dyDescent="0.2">
      <c r="B5" s="35" t="s">
        <v>44</v>
      </c>
      <c r="C5" s="34"/>
      <c r="D5" s="33"/>
      <c r="E5" s="33"/>
      <c r="F5" s="33"/>
      <c r="G5" s="33"/>
      <c r="H5" s="33"/>
      <c r="I5" s="33"/>
      <c r="J5" s="33"/>
      <c r="K5" s="32"/>
    </row>
    <row r="6" spans="2:11" s="1" customFormat="1" x14ac:dyDescent="0.2">
      <c r="B6" s="31"/>
      <c r="C6" s="30"/>
      <c r="D6" s="30"/>
      <c r="E6" s="30"/>
      <c r="F6" s="30"/>
      <c r="G6" s="30"/>
      <c r="H6" s="30"/>
      <c r="I6" s="30"/>
      <c r="J6" s="30"/>
      <c r="K6" s="29"/>
    </row>
    <row r="7" spans="2:11" s="24" customFormat="1" x14ac:dyDescent="0.2">
      <c r="B7" s="28" t="s">
        <v>43</v>
      </c>
      <c r="C7" s="27"/>
      <c r="D7" s="27"/>
      <c r="E7" s="27"/>
      <c r="F7" s="26"/>
      <c r="G7" s="26"/>
      <c r="H7" s="26"/>
      <c r="I7" s="26"/>
      <c r="J7" s="26"/>
      <c r="K7" s="25"/>
    </row>
    <row r="8" spans="2:11" s="1" customFormat="1" x14ac:dyDescent="0.2">
      <c r="B8" s="23" t="s">
        <v>42</v>
      </c>
      <c r="C8" s="22"/>
      <c r="D8" s="22"/>
      <c r="E8" s="22"/>
      <c r="F8" s="21"/>
      <c r="G8" s="21"/>
      <c r="H8" s="21"/>
      <c r="I8" s="21"/>
      <c r="J8" s="21"/>
      <c r="K8" s="20"/>
    </row>
    <row r="9" spans="2:11" s="1" customFormat="1" x14ac:dyDescent="0.2">
      <c r="B9" s="19"/>
      <c r="C9" s="18"/>
      <c r="D9" s="18"/>
      <c r="E9" s="18"/>
      <c r="F9" s="18"/>
      <c r="G9" s="18"/>
      <c r="H9" s="18"/>
      <c r="I9" s="18"/>
      <c r="J9" s="18"/>
      <c r="K9" s="17"/>
    </row>
    <row r="10" spans="2:11" s="1" customFormat="1" x14ac:dyDescent="0.2">
      <c r="B10" s="15" t="s">
        <v>41</v>
      </c>
      <c r="C10" s="15" t="s">
        <v>40</v>
      </c>
      <c r="D10" s="16" t="s">
        <v>39</v>
      </c>
      <c r="E10" s="15" t="s">
        <v>38</v>
      </c>
      <c r="F10" s="15" t="s">
        <v>37</v>
      </c>
      <c r="G10" s="15" t="s">
        <v>35</v>
      </c>
      <c r="H10" s="15" t="s">
        <v>36</v>
      </c>
      <c r="I10" s="14" t="s">
        <v>35</v>
      </c>
      <c r="J10" s="14" t="s">
        <v>34</v>
      </c>
      <c r="K10" s="14" t="s">
        <v>33</v>
      </c>
    </row>
    <row r="11" spans="2:11" s="1" customFormat="1" x14ac:dyDescent="0.2">
      <c r="B11" s="12" t="s">
        <v>32</v>
      </c>
      <c r="C11" s="11" t="s">
        <v>1</v>
      </c>
      <c r="D11" s="11">
        <v>1017027</v>
      </c>
      <c r="E11" s="10">
        <v>43014</v>
      </c>
      <c r="F11" s="7">
        <v>22725</v>
      </c>
      <c r="G11" s="9">
        <v>2</v>
      </c>
      <c r="H11" s="7">
        <v>455</v>
      </c>
      <c r="I11" s="8">
        <v>0.01</v>
      </c>
      <c r="J11" s="7">
        <f>+F11*I11</f>
        <v>227.25</v>
      </c>
      <c r="K11" s="7">
        <f>+H11-J11</f>
        <v>227.75</v>
      </c>
    </row>
    <row r="12" spans="2:11" s="1" customFormat="1" x14ac:dyDescent="0.2">
      <c r="B12" s="13"/>
      <c r="C12" s="11" t="s">
        <v>1</v>
      </c>
      <c r="D12" s="11">
        <v>1017094</v>
      </c>
      <c r="E12" s="10">
        <v>43021</v>
      </c>
      <c r="F12" s="7">
        <v>19740</v>
      </c>
      <c r="G12" s="9">
        <v>2</v>
      </c>
      <c r="H12" s="7">
        <v>395</v>
      </c>
      <c r="I12" s="8">
        <v>0.01</v>
      </c>
      <c r="J12" s="7">
        <f>+F12*I12</f>
        <v>197.4</v>
      </c>
      <c r="K12" s="7">
        <f>+H12-J12</f>
        <v>197.6</v>
      </c>
    </row>
    <row r="13" spans="2:11" s="1" customFormat="1" x14ac:dyDescent="0.2">
      <c r="B13" s="13"/>
      <c r="C13" s="11" t="s">
        <v>1</v>
      </c>
      <c r="D13" s="11">
        <v>1017103</v>
      </c>
      <c r="E13" s="10">
        <v>43021</v>
      </c>
      <c r="F13" s="7">
        <v>48840</v>
      </c>
      <c r="G13" s="9">
        <v>2</v>
      </c>
      <c r="H13" s="7">
        <v>977</v>
      </c>
      <c r="I13" s="8">
        <v>0.01</v>
      </c>
      <c r="J13" s="7">
        <f>+F13*I13</f>
        <v>488.40000000000003</v>
      </c>
      <c r="K13" s="7">
        <f>+H13-J13</f>
        <v>488.59999999999997</v>
      </c>
    </row>
    <row r="14" spans="2:11" s="1" customFormat="1" x14ac:dyDescent="0.2">
      <c r="B14" s="13"/>
      <c r="C14" s="11" t="s">
        <v>1</v>
      </c>
      <c r="D14" s="11">
        <v>1017150</v>
      </c>
      <c r="E14" s="10">
        <v>43028</v>
      </c>
      <c r="F14" s="7">
        <v>20140</v>
      </c>
      <c r="G14" s="9">
        <v>2</v>
      </c>
      <c r="H14" s="7">
        <v>403</v>
      </c>
      <c r="I14" s="8">
        <v>0.01</v>
      </c>
      <c r="J14" s="7">
        <f>+F14*I14</f>
        <v>201.4</v>
      </c>
      <c r="K14" s="7">
        <f>+H14-J14</f>
        <v>201.6</v>
      </c>
    </row>
    <row r="15" spans="2:11" s="1" customFormat="1" x14ac:dyDescent="0.2">
      <c r="B15" s="13"/>
      <c r="C15" s="11" t="s">
        <v>1</v>
      </c>
      <c r="D15" s="11">
        <v>1017239</v>
      </c>
      <c r="E15" s="10">
        <v>43038</v>
      </c>
      <c r="F15" s="7">
        <v>17225</v>
      </c>
      <c r="G15" s="9">
        <v>2</v>
      </c>
      <c r="H15" s="7">
        <v>345</v>
      </c>
      <c r="I15" s="8">
        <v>0.01</v>
      </c>
      <c r="J15" s="7">
        <f>+F15*I15</f>
        <v>172.25</v>
      </c>
      <c r="K15" s="7">
        <f>+H15-J15</f>
        <v>172.75</v>
      </c>
    </row>
    <row r="16" spans="2:11" s="1" customFormat="1" x14ac:dyDescent="0.2">
      <c r="B16" s="13"/>
      <c r="C16" s="11" t="s">
        <v>1</v>
      </c>
      <c r="D16" s="11">
        <v>1017325</v>
      </c>
      <c r="E16" s="10">
        <v>43039</v>
      </c>
      <c r="F16" s="7">
        <v>22020</v>
      </c>
      <c r="G16" s="9">
        <v>2</v>
      </c>
      <c r="H16" s="7">
        <v>441</v>
      </c>
      <c r="I16" s="8">
        <v>0.01</v>
      </c>
      <c r="J16" s="7">
        <f>+F16*I16</f>
        <v>220.20000000000002</v>
      </c>
      <c r="K16" s="7">
        <f>+H16-J16</f>
        <v>220.79999999999998</v>
      </c>
    </row>
    <row r="17" spans="2:11" s="1" customFormat="1" x14ac:dyDescent="0.2">
      <c r="B17" s="13"/>
      <c r="C17" s="11" t="s">
        <v>1</v>
      </c>
      <c r="D17" s="11">
        <v>1117045</v>
      </c>
      <c r="E17" s="10">
        <v>43048</v>
      </c>
      <c r="F17" s="7">
        <v>15180</v>
      </c>
      <c r="G17" s="9">
        <v>2</v>
      </c>
      <c r="H17" s="7">
        <v>304</v>
      </c>
      <c r="I17" s="8">
        <v>0.01</v>
      </c>
      <c r="J17" s="7">
        <f>+F17*I17</f>
        <v>151.80000000000001</v>
      </c>
      <c r="K17" s="7">
        <f>+H17-J17</f>
        <v>152.19999999999999</v>
      </c>
    </row>
    <row r="18" spans="2:11" s="1" customFormat="1" x14ac:dyDescent="0.2">
      <c r="B18" s="13"/>
      <c r="C18" s="11" t="s">
        <v>1</v>
      </c>
      <c r="D18" s="11">
        <v>1117047</v>
      </c>
      <c r="E18" s="10">
        <v>43048</v>
      </c>
      <c r="F18" s="7">
        <v>5700</v>
      </c>
      <c r="G18" s="9">
        <v>2</v>
      </c>
      <c r="H18" s="7">
        <v>114</v>
      </c>
      <c r="I18" s="8">
        <v>0.01</v>
      </c>
      <c r="J18" s="7">
        <f>+F18*I18</f>
        <v>57</v>
      </c>
      <c r="K18" s="7">
        <f>+H18-J18</f>
        <v>57</v>
      </c>
    </row>
    <row r="19" spans="2:11" s="1" customFormat="1" x14ac:dyDescent="0.2">
      <c r="B19" s="13"/>
      <c r="C19" s="11" t="s">
        <v>1</v>
      </c>
      <c r="D19" s="11">
        <v>1117085</v>
      </c>
      <c r="E19" s="10">
        <v>43054</v>
      </c>
      <c r="F19" s="7">
        <v>43190</v>
      </c>
      <c r="G19" s="9">
        <v>2</v>
      </c>
      <c r="H19" s="7">
        <v>864</v>
      </c>
      <c r="I19" s="8">
        <v>0.01</v>
      </c>
      <c r="J19" s="7">
        <f>+F19*I19</f>
        <v>431.90000000000003</v>
      </c>
      <c r="K19" s="7">
        <f>+H19-J19</f>
        <v>432.09999999999997</v>
      </c>
    </row>
    <row r="20" spans="2:11" s="1" customFormat="1" x14ac:dyDescent="0.2">
      <c r="B20" s="13"/>
      <c r="C20" s="11" t="s">
        <v>1</v>
      </c>
      <c r="D20" s="11">
        <v>1117119</v>
      </c>
      <c r="E20" s="10">
        <v>43056</v>
      </c>
      <c r="F20" s="7">
        <v>16070</v>
      </c>
      <c r="G20" s="9">
        <v>2</v>
      </c>
      <c r="H20" s="7">
        <v>322</v>
      </c>
      <c r="I20" s="8">
        <v>0.01</v>
      </c>
      <c r="J20" s="7">
        <f>+F20*I20</f>
        <v>160.70000000000002</v>
      </c>
      <c r="K20" s="7">
        <f>+H20-J20</f>
        <v>161.29999999999998</v>
      </c>
    </row>
    <row r="21" spans="2:11" s="1" customFormat="1" x14ac:dyDescent="0.2">
      <c r="B21" s="13"/>
      <c r="C21" s="11" t="s">
        <v>1</v>
      </c>
      <c r="D21" s="11">
        <v>1117122</v>
      </c>
      <c r="E21" s="10">
        <v>43056</v>
      </c>
      <c r="F21" s="7">
        <v>3960</v>
      </c>
      <c r="G21" s="9">
        <v>2</v>
      </c>
      <c r="H21" s="7">
        <v>80</v>
      </c>
      <c r="I21" s="8">
        <v>0.01</v>
      </c>
      <c r="J21" s="7">
        <f>+F21*I21</f>
        <v>39.6</v>
      </c>
      <c r="K21" s="7">
        <f>+H21-J21</f>
        <v>40.4</v>
      </c>
    </row>
    <row r="22" spans="2:11" s="1" customFormat="1" x14ac:dyDescent="0.2">
      <c r="B22" s="13"/>
      <c r="C22" s="11" t="s">
        <v>1</v>
      </c>
      <c r="D22" s="11">
        <v>1117174</v>
      </c>
      <c r="E22" s="10">
        <v>43063</v>
      </c>
      <c r="F22" s="7">
        <v>11800</v>
      </c>
      <c r="G22" s="9">
        <v>2</v>
      </c>
      <c r="H22" s="7">
        <v>236</v>
      </c>
      <c r="I22" s="8">
        <v>0.01</v>
      </c>
      <c r="J22" s="7">
        <f>+F22*I22</f>
        <v>118</v>
      </c>
      <c r="K22" s="7">
        <f>+H22-J22</f>
        <v>118</v>
      </c>
    </row>
    <row r="23" spans="2:11" s="1" customFormat="1" x14ac:dyDescent="0.2">
      <c r="B23" s="13"/>
      <c r="C23" s="11" t="s">
        <v>1</v>
      </c>
      <c r="D23" s="11">
        <v>1117176</v>
      </c>
      <c r="E23" s="10">
        <v>43063</v>
      </c>
      <c r="F23" s="7">
        <v>7980</v>
      </c>
      <c r="G23" s="9">
        <v>2</v>
      </c>
      <c r="H23" s="7">
        <v>160</v>
      </c>
      <c r="I23" s="8">
        <v>0.01</v>
      </c>
      <c r="J23" s="7">
        <f>+F23*I23</f>
        <v>79.8</v>
      </c>
      <c r="K23" s="7">
        <f>+H23-J23</f>
        <v>80.2</v>
      </c>
    </row>
    <row r="24" spans="2:11" s="1" customFormat="1" x14ac:dyDescent="0.2">
      <c r="B24" s="13"/>
      <c r="C24" s="11" t="s">
        <v>1</v>
      </c>
      <c r="D24" s="11">
        <v>1117268</v>
      </c>
      <c r="E24" s="10">
        <v>43069</v>
      </c>
      <c r="F24" s="7">
        <v>10300</v>
      </c>
      <c r="G24" s="9">
        <v>2</v>
      </c>
      <c r="H24" s="7">
        <v>206</v>
      </c>
      <c r="I24" s="8">
        <v>0.01</v>
      </c>
      <c r="J24" s="7">
        <f>+F24*I24</f>
        <v>103</v>
      </c>
      <c r="K24" s="7">
        <f>+H24-J24</f>
        <v>103</v>
      </c>
    </row>
    <row r="25" spans="2:11" s="1" customFormat="1" x14ac:dyDescent="0.2">
      <c r="B25" s="13"/>
      <c r="C25" s="11" t="s">
        <v>1</v>
      </c>
      <c r="D25" s="11">
        <v>1117270</v>
      </c>
      <c r="E25" s="10">
        <v>43069</v>
      </c>
      <c r="F25" s="7">
        <v>8690</v>
      </c>
      <c r="G25" s="9">
        <v>2</v>
      </c>
      <c r="H25" s="7">
        <v>174</v>
      </c>
      <c r="I25" s="8">
        <v>0.01</v>
      </c>
      <c r="J25" s="7">
        <f>+F25*I25</f>
        <v>86.9</v>
      </c>
      <c r="K25" s="7">
        <f>+H25-J25</f>
        <v>87.1</v>
      </c>
    </row>
    <row r="26" spans="2:11" s="1" customFormat="1" x14ac:dyDescent="0.2">
      <c r="B26" s="13"/>
      <c r="C26" s="11" t="s">
        <v>1</v>
      </c>
      <c r="D26" s="11">
        <v>1217034</v>
      </c>
      <c r="E26" s="10">
        <v>43081</v>
      </c>
      <c r="F26" s="7">
        <v>7880</v>
      </c>
      <c r="G26" s="9">
        <v>2</v>
      </c>
      <c r="H26" s="7">
        <v>158</v>
      </c>
      <c r="I26" s="8">
        <v>0.01</v>
      </c>
      <c r="J26" s="7">
        <f>+F26*I26</f>
        <v>78.8</v>
      </c>
      <c r="K26" s="7">
        <f>+H26-J26</f>
        <v>79.2</v>
      </c>
    </row>
    <row r="27" spans="2:11" s="1" customFormat="1" x14ac:dyDescent="0.2">
      <c r="B27" s="13"/>
      <c r="C27" s="11" t="s">
        <v>1</v>
      </c>
      <c r="D27" s="11">
        <v>1217039</v>
      </c>
      <c r="E27" s="10">
        <v>43081</v>
      </c>
      <c r="F27" s="7">
        <v>9140</v>
      </c>
      <c r="G27" s="9">
        <v>2</v>
      </c>
      <c r="H27" s="7">
        <v>183</v>
      </c>
      <c r="I27" s="8">
        <v>0.01</v>
      </c>
      <c r="J27" s="7">
        <f>+F27*I27</f>
        <v>91.4</v>
      </c>
      <c r="K27" s="7">
        <f>+H27-J27</f>
        <v>91.6</v>
      </c>
    </row>
    <row r="28" spans="2:11" s="1" customFormat="1" x14ac:dyDescent="0.2">
      <c r="B28" s="13"/>
      <c r="C28" s="11" t="s">
        <v>1</v>
      </c>
      <c r="D28" s="11">
        <v>1217074</v>
      </c>
      <c r="E28" s="10">
        <v>43084</v>
      </c>
      <c r="F28" s="7">
        <v>62480</v>
      </c>
      <c r="G28" s="9">
        <v>2</v>
      </c>
      <c r="H28" s="7">
        <v>1250</v>
      </c>
      <c r="I28" s="8">
        <v>0.01</v>
      </c>
      <c r="J28" s="7">
        <f>+F28*I28</f>
        <v>624.80000000000007</v>
      </c>
      <c r="K28" s="7">
        <f>+H28-J28</f>
        <v>625.19999999999993</v>
      </c>
    </row>
    <row r="29" spans="2:11" s="1" customFormat="1" x14ac:dyDescent="0.2">
      <c r="B29" s="13"/>
      <c r="C29" s="11" t="s">
        <v>1</v>
      </c>
      <c r="D29" s="11">
        <v>1217086</v>
      </c>
      <c r="E29" s="10">
        <v>43085</v>
      </c>
      <c r="F29" s="7">
        <v>11810</v>
      </c>
      <c r="G29" s="9">
        <v>2</v>
      </c>
      <c r="H29" s="7">
        <v>236</v>
      </c>
      <c r="I29" s="8">
        <v>0.01</v>
      </c>
      <c r="J29" s="7">
        <f>+F29*I29</f>
        <v>118.10000000000001</v>
      </c>
      <c r="K29" s="7">
        <f>+H29-J29</f>
        <v>117.89999999999999</v>
      </c>
    </row>
    <row r="30" spans="2:11" s="1" customFormat="1" x14ac:dyDescent="0.2">
      <c r="B30" s="13"/>
      <c r="C30" s="11" t="s">
        <v>1</v>
      </c>
      <c r="D30" s="11">
        <v>1217088</v>
      </c>
      <c r="E30" s="10">
        <v>43085</v>
      </c>
      <c r="F30" s="7">
        <v>8830</v>
      </c>
      <c r="G30" s="9">
        <v>2</v>
      </c>
      <c r="H30" s="7">
        <v>177</v>
      </c>
      <c r="I30" s="8">
        <v>0.01</v>
      </c>
      <c r="J30" s="7">
        <f>+F30*I30</f>
        <v>88.3</v>
      </c>
      <c r="K30" s="7">
        <f>+H30-J30</f>
        <v>88.7</v>
      </c>
    </row>
    <row r="31" spans="2:11" s="1" customFormat="1" x14ac:dyDescent="0.2">
      <c r="B31" s="13"/>
      <c r="C31" s="11" t="s">
        <v>1</v>
      </c>
      <c r="D31" s="11">
        <v>1217147</v>
      </c>
      <c r="E31" s="10">
        <v>43091</v>
      </c>
      <c r="F31" s="7">
        <v>12600</v>
      </c>
      <c r="G31" s="9">
        <v>2</v>
      </c>
      <c r="H31" s="7">
        <v>252</v>
      </c>
      <c r="I31" s="8">
        <v>0.01</v>
      </c>
      <c r="J31" s="7">
        <f>+F31*I31</f>
        <v>126</v>
      </c>
      <c r="K31" s="7">
        <f>+H31-J31</f>
        <v>126</v>
      </c>
    </row>
    <row r="32" spans="2:11" s="1" customFormat="1" x14ac:dyDescent="0.2">
      <c r="B32" s="13"/>
      <c r="C32" s="11" t="s">
        <v>1</v>
      </c>
      <c r="D32" s="11">
        <v>1217149</v>
      </c>
      <c r="E32" s="10">
        <v>43091</v>
      </c>
      <c r="F32" s="7">
        <v>9010</v>
      </c>
      <c r="G32" s="9">
        <v>2</v>
      </c>
      <c r="H32" s="7">
        <v>181</v>
      </c>
      <c r="I32" s="8">
        <v>0.01</v>
      </c>
      <c r="J32" s="7">
        <f>+F32*I32</f>
        <v>90.100000000000009</v>
      </c>
      <c r="K32" s="7">
        <f>+H32-J32</f>
        <v>90.899999999999991</v>
      </c>
    </row>
    <row r="33" spans="2:11" s="1" customFormat="1" x14ac:dyDescent="0.2">
      <c r="B33" s="13"/>
      <c r="C33" s="11" t="s">
        <v>1</v>
      </c>
      <c r="D33" s="11">
        <v>1217227</v>
      </c>
      <c r="E33" s="10">
        <v>43099</v>
      </c>
      <c r="F33" s="7">
        <v>5540</v>
      </c>
      <c r="G33" s="9">
        <v>2</v>
      </c>
      <c r="H33" s="7">
        <v>111</v>
      </c>
      <c r="I33" s="8">
        <v>0.01</v>
      </c>
      <c r="J33" s="7">
        <f>+F33*I33</f>
        <v>55.4</v>
      </c>
      <c r="K33" s="7">
        <f>+H33-J33</f>
        <v>55.6</v>
      </c>
    </row>
    <row r="34" spans="2:11" s="1" customFormat="1" x14ac:dyDescent="0.2">
      <c r="B34" s="13"/>
      <c r="C34" s="11" t="s">
        <v>1</v>
      </c>
      <c r="D34" s="11">
        <v>1217228</v>
      </c>
      <c r="E34" s="10">
        <v>43099</v>
      </c>
      <c r="F34" s="7">
        <v>11110</v>
      </c>
      <c r="G34" s="9">
        <v>2</v>
      </c>
      <c r="H34" s="7">
        <v>223</v>
      </c>
      <c r="I34" s="8">
        <v>0.01</v>
      </c>
      <c r="J34" s="7">
        <f>+F34*I34</f>
        <v>111.10000000000001</v>
      </c>
      <c r="K34" s="7">
        <f>+H34-J34</f>
        <v>111.89999999999999</v>
      </c>
    </row>
    <row r="35" spans="2:11" s="1" customFormat="1" x14ac:dyDescent="0.2">
      <c r="B35" s="13"/>
      <c r="C35" s="11" t="s">
        <v>1</v>
      </c>
      <c r="D35" s="11">
        <v>1217290</v>
      </c>
      <c r="E35" s="10">
        <v>43100</v>
      </c>
      <c r="F35" s="7">
        <v>29975</v>
      </c>
      <c r="G35" s="9">
        <v>2</v>
      </c>
      <c r="H35" s="7">
        <v>600</v>
      </c>
      <c r="I35" s="8">
        <v>0.01</v>
      </c>
      <c r="J35" s="7">
        <f>+F35*I35</f>
        <v>299.75</v>
      </c>
      <c r="K35" s="7">
        <f>+H35-J35</f>
        <v>300.25</v>
      </c>
    </row>
    <row r="36" spans="2:11" s="1" customFormat="1" x14ac:dyDescent="0.2">
      <c r="B36" s="13"/>
      <c r="C36" s="11" t="s">
        <v>1</v>
      </c>
      <c r="D36" s="11">
        <v>118025</v>
      </c>
      <c r="E36" s="10">
        <v>43108</v>
      </c>
      <c r="F36" s="7">
        <v>10520</v>
      </c>
      <c r="G36" s="9">
        <v>2</v>
      </c>
      <c r="H36" s="7">
        <v>211</v>
      </c>
      <c r="I36" s="8">
        <v>0.01</v>
      </c>
      <c r="J36" s="7">
        <f>+F36*I36</f>
        <v>105.2</v>
      </c>
      <c r="K36" s="7">
        <f>+H36-J36</f>
        <v>105.8</v>
      </c>
    </row>
    <row r="37" spans="2:11" s="1" customFormat="1" x14ac:dyDescent="0.2">
      <c r="B37" s="13"/>
      <c r="C37" s="11" t="s">
        <v>1</v>
      </c>
      <c r="D37" s="11">
        <v>118027</v>
      </c>
      <c r="E37" s="10">
        <v>43108</v>
      </c>
      <c r="F37" s="7">
        <v>6910</v>
      </c>
      <c r="G37" s="9">
        <v>2</v>
      </c>
      <c r="H37" s="7">
        <v>138</v>
      </c>
      <c r="I37" s="8">
        <v>0.01</v>
      </c>
      <c r="J37" s="7">
        <f>+F37*I37</f>
        <v>69.100000000000009</v>
      </c>
      <c r="K37" s="7">
        <f>+H37-J37</f>
        <v>68.899999999999991</v>
      </c>
    </row>
    <row r="38" spans="2:11" s="1" customFormat="1" x14ac:dyDescent="0.2">
      <c r="B38" s="13"/>
      <c r="C38" s="11" t="s">
        <v>1</v>
      </c>
      <c r="D38" s="11">
        <v>118064</v>
      </c>
      <c r="E38" s="10">
        <v>43111</v>
      </c>
      <c r="F38" s="7">
        <v>13530</v>
      </c>
      <c r="G38" s="9">
        <v>2</v>
      </c>
      <c r="H38" s="7">
        <v>271</v>
      </c>
      <c r="I38" s="8">
        <v>0.01</v>
      </c>
      <c r="J38" s="7">
        <f>+F38*I38</f>
        <v>135.30000000000001</v>
      </c>
      <c r="K38" s="7">
        <f>+H38-J38</f>
        <v>135.69999999999999</v>
      </c>
    </row>
    <row r="39" spans="2:11" s="1" customFormat="1" x14ac:dyDescent="0.2">
      <c r="B39" s="13"/>
      <c r="C39" s="11" t="s">
        <v>1</v>
      </c>
      <c r="D39" s="11">
        <v>118066</v>
      </c>
      <c r="E39" s="10">
        <v>43111</v>
      </c>
      <c r="F39" s="7">
        <v>3900</v>
      </c>
      <c r="G39" s="9">
        <v>2</v>
      </c>
      <c r="H39" s="7">
        <v>78</v>
      </c>
      <c r="I39" s="8">
        <v>0.01</v>
      </c>
      <c r="J39" s="7">
        <f>+F39*I39</f>
        <v>39</v>
      </c>
      <c r="K39" s="7">
        <f>+H39-J39</f>
        <v>39</v>
      </c>
    </row>
    <row r="40" spans="2:11" s="1" customFormat="1" x14ac:dyDescent="0.2">
      <c r="B40" s="13"/>
      <c r="C40" s="11" t="s">
        <v>1</v>
      </c>
      <c r="D40" s="11">
        <v>118087</v>
      </c>
      <c r="E40" s="10">
        <v>43113</v>
      </c>
      <c r="F40" s="7">
        <v>55375</v>
      </c>
      <c r="G40" s="9">
        <v>2</v>
      </c>
      <c r="H40" s="7">
        <v>1108</v>
      </c>
      <c r="I40" s="8">
        <v>0.01</v>
      </c>
      <c r="J40" s="7">
        <f>+F40*I40</f>
        <v>553.75</v>
      </c>
      <c r="K40" s="7">
        <f>+H40-J40</f>
        <v>554.25</v>
      </c>
    </row>
    <row r="41" spans="2:11" s="1" customFormat="1" x14ac:dyDescent="0.2">
      <c r="B41" s="13"/>
      <c r="C41" s="11" t="s">
        <v>1</v>
      </c>
      <c r="D41" s="11">
        <v>118113</v>
      </c>
      <c r="E41" s="10">
        <v>43118</v>
      </c>
      <c r="F41" s="7">
        <v>11260</v>
      </c>
      <c r="G41" s="9">
        <v>2</v>
      </c>
      <c r="H41" s="7">
        <v>225</v>
      </c>
      <c r="I41" s="8">
        <v>0.01</v>
      </c>
      <c r="J41" s="7">
        <f>+F41*I41</f>
        <v>112.60000000000001</v>
      </c>
      <c r="K41" s="7">
        <f>+H41-J41</f>
        <v>112.39999999999999</v>
      </c>
    </row>
    <row r="42" spans="2:11" s="1" customFormat="1" x14ac:dyDescent="0.2">
      <c r="B42" s="13"/>
      <c r="C42" s="11" t="s">
        <v>1</v>
      </c>
      <c r="D42" s="11">
        <v>118195</v>
      </c>
      <c r="E42" s="10">
        <v>43129</v>
      </c>
      <c r="F42" s="7">
        <v>9280</v>
      </c>
      <c r="G42" s="9">
        <v>2</v>
      </c>
      <c r="H42" s="7">
        <v>186</v>
      </c>
      <c r="I42" s="8">
        <v>0.01</v>
      </c>
      <c r="J42" s="7">
        <f>+F42*I42</f>
        <v>92.8</v>
      </c>
      <c r="K42" s="7">
        <f>+H42-J42</f>
        <v>93.2</v>
      </c>
    </row>
    <row r="43" spans="2:11" s="1" customFormat="1" x14ac:dyDescent="0.2">
      <c r="B43" s="13"/>
      <c r="C43" s="11" t="s">
        <v>1</v>
      </c>
      <c r="D43" s="11">
        <v>118199</v>
      </c>
      <c r="E43" s="10">
        <v>43129</v>
      </c>
      <c r="F43" s="7">
        <v>7525</v>
      </c>
      <c r="G43" s="9">
        <v>2</v>
      </c>
      <c r="H43" s="7">
        <v>152</v>
      </c>
      <c r="I43" s="8">
        <v>0.01</v>
      </c>
      <c r="J43" s="7">
        <f>+F43*I43</f>
        <v>75.25</v>
      </c>
      <c r="K43" s="7">
        <f>+H43-J43</f>
        <v>76.75</v>
      </c>
    </row>
    <row r="44" spans="2:11" s="1" customFormat="1" x14ac:dyDescent="0.2">
      <c r="B44" s="13"/>
      <c r="C44" s="11" t="s">
        <v>1</v>
      </c>
      <c r="D44" s="11">
        <v>118277</v>
      </c>
      <c r="E44" s="10">
        <v>43131</v>
      </c>
      <c r="F44" s="7">
        <v>18590</v>
      </c>
      <c r="G44" s="9">
        <v>2</v>
      </c>
      <c r="H44" s="7">
        <v>373</v>
      </c>
      <c r="I44" s="8">
        <v>0.01</v>
      </c>
      <c r="J44" s="7">
        <f>+F44*I44</f>
        <v>185.9</v>
      </c>
      <c r="K44" s="7">
        <f>+H44-J44</f>
        <v>187.1</v>
      </c>
    </row>
    <row r="45" spans="2:11" s="1" customFormat="1" x14ac:dyDescent="0.2">
      <c r="B45" s="13"/>
      <c r="C45" s="11" t="s">
        <v>1</v>
      </c>
      <c r="D45" s="11">
        <v>218047</v>
      </c>
      <c r="E45" s="10">
        <v>43139</v>
      </c>
      <c r="F45" s="7">
        <v>50600</v>
      </c>
      <c r="G45" s="9">
        <v>2</v>
      </c>
      <c r="H45" s="7">
        <v>1012</v>
      </c>
      <c r="I45" s="8">
        <v>0.01</v>
      </c>
      <c r="J45" s="7">
        <f>+F45*I45</f>
        <v>506</v>
      </c>
      <c r="K45" s="7">
        <f>+H45-J45</f>
        <v>506</v>
      </c>
    </row>
    <row r="46" spans="2:11" s="1" customFormat="1" x14ac:dyDescent="0.2">
      <c r="B46" s="13"/>
      <c r="C46" s="11" t="s">
        <v>1</v>
      </c>
      <c r="D46" s="11">
        <v>218087</v>
      </c>
      <c r="E46" s="10">
        <v>43143</v>
      </c>
      <c r="F46" s="7">
        <v>20810</v>
      </c>
      <c r="G46" s="9">
        <v>2</v>
      </c>
      <c r="H46" s="7">
        <v>416</v>
      </c>
      <c r="I46" s="8">
        <v>0.01</v>
      </c>
      <c r="J46" s="7">
        <f>+F46*I46</f>
        <v>208.1</v>
      </c>
      <c r="K46" s="7">
        <f>+H46-J46</f>
        <v>207.9</v>
      </c>
    </row>
    <row r="47" spans="2:11" s="1" customFormat="1" x14ac:dyDescent="0.2">
      <c r="B47" s="13"/>
      <c r="C47" s="11" t="s">
        <v>1</v>
      </c>
      <c r="D47" s="11">
        <v>218112</v>
      </c>
      <c r="E47" s="10">
        <v>43146</v>
      </c>
      <c r="F47" s="7">
        <v>29937</v>
      </c>
      <c r="G47" s="9">
        <v>2</v>
      </c>
      <c r="H47" s="7">
        <v>599</v>
      </c>
      <c r="I47" s="8">
        <v>0.01</v>
      </c>
      <c r="J47" s="7">
        <f>+F47*I47</f>
        <v>299.37</v>
      </c>
      <c r="K47" s="7">
        <f>+H47-J47</f>
        <v>299.63</v>
      </c>
    </row>
    <row r="48" spans="2:11" s="1" customFormat="1" x14ac:dyDescent="0.2">
      <c r="B48" s="13"/>
      <c r="C48" s="11" t="s">
        <v>1</v>
      </c>
      <c r="D48" s="11">
        <v>218130</v>
      </c>
      <c r="E48" s="10">
        <v>43150</v>
      </c>
      <c r="F48" s="7">
        <v>18960</v>
      </c>
      <c r="G48" s="9">
        <v>2</v>
      </c>
      <c r="H48" s="7">
        <v>379</v>
      </c>
      <c r="I48" s="8">
        <v>0.01</v>
      </c>
      <c r="J48" s="7">
        <f>+F48*I48</f>
        <v>189.6</v>
      </c>
      <c r="K48" s="7">
        <f>+H48-J48</f>
        <v>189.4</v>
      </c>
    </row>
    <row r="49" spans="2:11" s="1" customFormat="1" x14ac:dyDescent="0.2">
      <c r="B49" s="13"/>
      <c r="C49" s="11" t="s">
        <v>1</v>
      </c>
      <c r="D49" s="11">
        <v>218212</v>
      </c>
      <c r="E49" s="10">
        <v>43157</v>
      </c>
      <c r="F49" s="7">
        <v>16880</v>
      </c>
      <c r="G49" s="9">
        <v>2</v>
      </c>
      <c r="H49" s="7">
        <v>338</v>
      </c>
      <c r="I49" s="8">
        <v>0.01</v>
      </c>
      <c r="J49" s="7">
        <f>+F49*I49</f>
        <v>168.8</v>
      </c>
      <c r="K49" s="7">
        <f>+H49-J49</f>
        <v>169.2</v>
      </c>
    </row>
    <row r="50" spans="2:11" s="1" customFormat="1" x14ac:dyDescent="0.2">
      <c r="B50" s="13"/>
      <c r="C50" s="11" t="s">
        <v>1</v>
      </c>
      <c r="D50" s="11">
        <v>318009</v>
      </c>
      <c r="E50" s="10">
        <v>43161</v>
      </c>
      <c r="F50" s="7">
        <v>11290</v>
      </c>
      <c r="G50" s="9">
        <v>2</v>
      </c>
      <c r="H50" s="7">
        <v>225</v>
      </c>
      <c r="I50" s="8">
        <v>0.01</v>
      </c>
      <c r="J50" s="7">
        <f>+F50*I50</f>
        <v>112.9</v>
      </c>
      <c r="K50" s="7">
        <f>+H50-J50</f>
        <v>112.1</v>
      </c>
    </row>
    <row r="51" spans="2:11" s="1" customFormat="1" x14ac:dyDescent="0.2">
      <c r="B51" s="13"/>
      <c r="C51" s="11" t="s">
        <v>1</v>
      </c>
      <c r="D51" s="11">
        <v>318051</v>
      </c>
      <c r="E51" s="10">
        <v>43168</v>
      </c>
      <c r="F51" s="7">
        <v>9440</v>
      </c>
      <c r="G51" s="9">
        <v>2</v>
      </c>
      <c r="H51" s="7">
        <v>189</v>
      </c>
      <c r="I51" s="8">
        <v>0.01</v>
      </c>
      <c r="J51" s="7">
        <f>+F51*I51</f>
        <v>94.4</v>
      </c>
      <c r="K51" s="7">
        <f>+H51-J51</f>
        <v>94.6</v>
      </c>
    </row>
    <row r="52" spans="2:11" s="1" customFormat="1" x14ac:dyDescent="0.2">
      <c r="B52" s="13"/>
      <c r="C52" s="11" t="s">
        <v>1</v>
      </c>
      <c r="D52" s="11">
        <v>318098</v>
      </c>
      <c r="E52" s="10">
        <v>43173</v>
      </c>
      <c r="F52" s="7">
        <v>37826</v>
      </c>
      <c r="G52" s="9">
        <v>2</v>
      </c>
      <c r="H52" s="7">
        <v>757</v>
      </c>
      <c r="I52" s="8">
        <v>0.01</v>
      </c>
      <c r="J52" s="7">
        <f>+F52*I52</f>
        <v>378.26</v>
      </c>
      <c r="K52" s="7">
        <f>+H52-J52</f>
        <v>378.74</v>
      </c>
    </row>
    <row r="53" spans="2:11" s="1" customFormat="1" x14ac:dyDescent="0.2">
      <c r="B53" s="13"/>
      <c r="C53" s="11" t="s">
        <v>1</v>
      </c>
      <c r="D53" s="11">
        <v>318119</v>
      </c>
      <c r="E53" s="10">
        <v>43175</v>
      </c>
      <c r="F53" s="7">
        <v>12550</v>
      </c>
      <c r="G53" s="9">
        <v>2</v>
      </c>
      <c r="H53" s="7">
        <v>251</v>
      </c>
      <c r="I53" s="8">
        <v>0.01</v>
      </c>
      <c r="J53" s="7">
        <f>+F53*I53</f>
        <v>125.5</v>
      </c>
      <c r="K53" s="7">
        <f>+H53-J53</f>
        <v>125.5</v>
      </c>
    </row>
    <row r="54" spans="2:11" s="1" customFormat="1" x14ac:dyDescent="0.2">
      <c r="B54" s="13"/>
      <c r="C54" s="11" t="s">
        <v>1</v>
      </c>
      <c r="D54" s="11">
        <v>318180</v>
      </c>
      <c r="E54" s="10">
        <v>43182</v>
      </c>
      <c r="F54" s="7">
        <v>10200</v>
      </c>
      <c r="G54" s="9">
        <v>2</v>
      </c>
      <c r="H54" s="7">
        <v>204</v>
      </c>
      <c r="I54" s="8">
        <v>0.01</v>
      </c>
      <c r="J54" s="7">
        <f>+F54*I54</f>
        <v>102</v>
      </c>
      <c r="K54" s="7">
        <f>+H54-J54</f>
        <v>102</v>
      </c>
    </row>
    <row r="55" spans="2:11" s="1" customFormat="1" x14ac:dyDescent="0.2">
      <c r="B55" s="13"/>
      <c r="C55" s="11" t="s">
        <v>1</v>
      </c>
      <c r="D55" s="11">
        <v>318306</v>
      </c>
      <c r="E55" s="10">
        <v>43190</v>
      </c>
      <c r="F55" s="7">
        <v>6380</v>
      </c>
      <c r="G55" s="9">
        <v>2</v>
      </c>
      <c r="H55" s="7">
        <v>128</v>
      </c>
      <c r="I55" s="8">
        <v>0.01</v>
      </c>
      <c r="J55" s="7">
        <f>+F55*I55</f>
        <v>63.800000000000004</v>
      </c>
      <c r="K55" s="7">
        <f>+H55-J55</f>
        <v>64.199999999999989</v>
      </c>
    </row>
    <row r="56" spans="2:11" s="1" customFormat="1" x14ac:dyDescent="0.2">
      <c r="B56" s="12" t="s">
        <v>31</v>
      </c>
      <c r="C56" s="11" t="s">
        <v>1</v>
      </c>
      <c r="D56" s="11">
        <v>1117040</v>
      </c>
      <c r="E56" s="10">
        <v>43069</v>
      </c>
      <c r="F56" s="7">
        <v>18805</v>
      </c>
      <c r="G56" s="9">
        <v>2</v>
      </c>
      <c r="H56" s="7">
        <v>376</v>
      </c>
      <c r="I56" s="8">
        <v>0.01</v>
      </c>
      <c r="J56" s="7">
        <f>+F56*I56</f>
        <v>188.05</v>
      </c>
      <c r="K56" s="7">
        <f>+H56-J56</f>
        <v>187.95</v>
      </c>
    </row>
    <row r="57" spans="2:11" s="1" customFormat="1" x14ac:dyDescent="0.2">
      <c r="B57" s="13"/>
      <c r="C57" s="11" t="s">
        <v>1</v>
      </c>
      <c r="D57" s="11">
        <v>1217364</v>
      </c>
      <c r="E57" s="10">
        <v>43100</v>
      </c>
      <c r="F57" s="7">
        <v>39642</v>
      </c>
      <c r="G57" s="9">
        <v>2</v>
      </c>
      <c r="H57" s="7">
        <v>793</v>
      </c>
      <c r="I57" s="8">
        <v>0.01</v>
      </c>
      <c r="J57" s="7">
        <f>+F57*I57</f>
        <v>396.42</v>
      </c>
      <c r="K57" s="7">
        <f>+H57-J57</f>
        <v>396.58</v>
      </c>
    </row>
    <row r="58" spans="2:11" s="1" customFormat="1" x14ac:dyDescent="0.2">
      <c r="B58" s="13"/>
      <c r="C58" s="11" t="s">
        <v>1</v>
      </c>
      <c r="D58" s="11">
        <v>118343</v>
      </c>
      <c r="E58" s="10">
        <v>43131</v>
      </c>
      <c r="F58" s="7">
        <v>56820</v>
      </c>
      <c r="G58" s="9">
        <v>2</v>
      </c>
      <c r="H58" s="7">
        <v>1136</v>
      </c>
      <c r="I58" s="8">
        <v>0.01</v>
      </c>
      <c r="J58" s="7">
        <f>+F58*I58</f>
        <v>568.20000000000005</v>
      </c>
      <c r="K58" s="7">
        <f>+H58-J58</f>
        <v>567.79999999999995</v>
      </c>
    </row>
    <row r="59" spans="2:11" s="1" customFormat="1" x14ac:dyDescent="0.2">
      <c r="B59" s="13"/>
      <c r="C59" s="11" t="s">
        <v>1</v>
      </c>
      <c r="D59" s="11">
        <v>218345</v>
      </c>
      <c r="E59" s="10">
        <v>43159</v>
      </c>
      <c r="F59" s="7">
        <v>16880</v>
      </c>
      <c r="G59" s="9">
        <v>2</v>
      </c>
      <c r="H59" s="7">
        <v>338</v>
      </c>
      <c r="I59" s="8">
        <v>0.01</v>
      </c>
      <c r="J59" s="7">
        <f>+F59*I59</f>
        <v>168.8</v>
      </c>
      <c r="K59" s="7">
        <f>+H59-J59</f>
        <v>169.2</v>
      </c>
    </row>
    <row r="60" spans="2:11" s="1" customFormat="1" x14ac:dyDescent="0.2">
      <c r="B60" s="13"/>
      <c r="C60" s="11" t="s">
        <v>1</v>
      </c>
      <c r="D60" s="11">
        <v>318422</v>
      </c>
      <c r="E60" s="10">
        <v>43190</v>
      </c>
      <c r="F60" s="7">
        <v>13650</v>
      </c>
      <c r="G60" s="9">
        <v>2</v>
      </c>
      <c r="H60" s="7">
        <v>273</v>
      </c>
      <c r="I60" s="8">
        <v>0.01</v>
      </c>
      <c r="J60" s="7">
        <f>+F60*I60</f>
        <v>136.5</v>
      </c>
      <c r="K60" s="7">
        <f>+H60-J60</f>
        <v>136.5</v>
      </c>
    </row>
    <row r="61" spans="2:11" s="1" customFormat="1" x14ac:dyDescent="0.2">
      <c r="B61" s="12" t="s">
        <v>30</v>
      </c>
      <c r="C61" s="11" t="s">
        <v>1</v>
      </c>
      <c r="D61" s="11">
        <v>1017345</v>
      </c>
      <c r="E61" s="10">
        <v>43039</v>
      </c>
      <c r="F61" s="7">
        <v>189119</v>
      </c>
      <c r="G61" s="9">
        <v>2</v>
      </c>
      <c r="H61" s="7">
        <v>3783</v>
      </c>
      <c r="I61" s="8">
        <v>0.01</v>
      </c>
      <c r="J61" s="7">
        <f>+F61*I61</f>
        <v>1891.19</v>
      </c>
      <c r="K61" s="7">
        <f>+H61-J61</f>
        <v>1891.81</v>
      </c>
    </row>
    <row r="62" spans="2:11" s="1" customFormat="1" x14ac:dyDescent="0.2">
      <c r="B62" s="13"/>
      <c r="C62" s="11" t="s">
        <v>1</v>
      </c>
      <c r="D62" s="11">
        <v>1117242</v>
      </c>
      <c r="E62" s="10">
        <v>43069</v>
      </c>
      <c r="F62" s="7">
        <v>205443</v>
      </c>
      <c r="G62" s="9">
        <v>2</v>
      </c>
      <c r="H62" s="7">
        <v>4109</v>
      </c>
      <c r="I62" s="8">
        <v>0.01</v>
      </c>
      <c r="J62" s="7">
        <f>+F62*I62</f>
        <v>2054.4299999999998</v>
      </c>
      <c r="K62" s="7">
        <f>+H62-J62</f>
        <v>2054.5700000000002</v>
      </c>
    </row>
    <row r="63" spans="2:11" s="1" customFormat="1" x14ac:dyDescent="0.2">
      <c r="B63" s="13"/>
      <c r="C63" s="11" t="s">
        <v>1</v>
      </c>
      <c r="D63" s="11">
        <v>1217292</v>
      </c>
      <c r="E63" s="10">
        <v>43100</v>
      </c>
      <c r="F63" s="7">
        <v>187013</v>
      </c>
      <c r="G63" s="9">
        <v>2</v>
      </c>
      <c r="H63" s="7">
        <v>3740</v>
      </c>
      <c r="I63" s="8">
        <v>0.01</v>
      </c>
      <c r="J63" s="7">
        <f>+F63*I63</f>
        <v>1870.13</v>
      </c>
      <c r="K63" s="7">
        <f>+H63-J63</f>
        <v>1869.87</v>
      </c>
    </row>
    <row r="64" spans="2:11" s="1" customFormat="1" x14ac:dyDescent="0.2">
      <c r="B64" s="13"/>
      <c r="C64" s="11" t="s">
        <v>1</v>
      </c>
      <c r="D64" s="11">
        <v>118310</v>
      </c>
      <c r="E64" s="10">
        <v>43131</v>
      </c>
      <c r="F64" s="7">
        <v>198224</v>
      </c>
      <c r="G64" s="9">
        <v>2</v>
      </c>
      <c r="H64" s="7">
        <v>3964</v>
      </c>
      <c r="I64" s="8">
        <v>0.01</v>
      </c>
      <c r="J64" s="7">
        <f>+F64*I64</f>
        <v>1982.24</v>
      </c>
      <c r="K64" s="7">
        <f>+H64-J64</f>
        <v>1981.76</v>
      </c>
    </row>
    <row r="65" spans="2:11" s="1" customFormat="1" x14ac:dyDescent="0.2">
      <c r="B65" s="13"/>
      <c r="C65" s="11" t="s">
        <v>1</v>
      </c>
      <c r="D65" s="11">
        <v>218249</v>
      </c>
      <c r="E65" s="10">
        <v>43159</v>
      </c>
      <c r="F65" s="7">
        <v>205169</v>
      </c>
      <c r="G65" s="9">
        <v>2</v>
      </c>
      <c r="H65" s="7">
        <v>4103</v>
      </c>
      <c r="I65" s="8">
        <v>0.01</v>
      </c>
      <c r="J65" s="7">
        <f>+F65*I65</f>
        <v>2051.69</v>
      </c>
      <c r="K65" s="7">
        <f>+H65-J65</f>
        <v>2051.31</v>
      </c>
    </row>
    <row r="66" spans="2:11" s="1" customFormat="1" x14ac:dyDescent="0.2">
      <c r="B66" s="13"/>
      <c r="C66" s="11" t="s">
        <v>1</v>
      </c>
      <c r="D66" s="11">
        <v>218379</v>
      </c>
      <c r="E66" s="10">
        <v>43159</v>
      </c>
      <c r="F66" s="7">
        <v>207821</v>
      </c>
      <c r="G66" s="9">
        <v>2</v>
      </c>
      <c r="H66" s="7">
        <v>4156</v>
      </c>
      <c r="I66" s="8">
        <v>0.01</v>
      </c>
      <c r="J66" s="7">
        <f>+F66*I66</f>
        <v>2078.21</v>
      </c>
      <c r="K66" s="7">
        <f>+H66-J66</f>
        <v>2077.79</v>
      </c>
    </row>
    <row r="67" spans="2:11" s="1" customFormat="1" x14ac:dyDescent="0.2">
      <c r="B67" s="13"/>
      <c r="C67" s="11" t="s">
        <v>1</v>
      </c>
      <c r="D67" s="11">
        <v>318439</v>
      </c>
      <c r="E67" s="10">
        <v>43190</v>
      </c>
      <c r="F67" s="7">
        <v>207604</v>
      </c>
      <c r="G67" s="9">
        <v>2</v>
      </c>
      <c r="H67" s="7">
        <v>4152</v>
      </c>
      <c r="I67" s="8">
        <v>0.01</v>
      </c>
      <c r="J67" s="7">
        <f>+F67*I67</f>
        <v>2076.04</v>
      </c>
      <c r="K67" s="7">
        <f>+H67-J67</f>
        <v>2075.96</v>
      </c>
    </row>
    <row r="68" spans="2:11" s="1" customFormat="1" x14ac:dyDescent="0.2">
      <c r="B68" s="12" t="s">
        <v>29</v>
      </c>
      <c r="C68" s="11" t="s">
        <v>1</v>
      </c>
      <c r="D68" s="11">
        <v>1217138</v>
      </c>
      <c r="E68" s="10">
        <v>43091</v>
      </c>
      <c r="F68" s="7">
        <v>49770</v>
      </c>
      <c r="G68" s="9">
        <v>2</v>
      </c>
      <c r="H68" s="7">
        <v>996</v>
      </c>
      <c r="I68" s="8">
        <v>0.01</v>
      </c>
      <c r="J68" s="7">
        <f>+F68*I68</f>
        <v>497.7</v>
      </c>
      <c r="K68" s="7">
        <f>+H68-J68</f>
        <v>498.3</v>
      </c>
    </row>
    <row r="69" spans="2:11" s="1" customFormat="1" x14ac:dyDescent="0.2">
      <c r="B69" s="13"/>
      <c r="C69" s="11" t="s">
        <v>1</v>
      </c>
      <c r="D69" s="11">
        <v>218170</v>
      </c>
      <c r="E69" s="10">
        <v>43152</v>
      </c>
      <c r="F69" s="7">
        <v>19478</v>
      </c>
      <c r="G69" s="9">
        <v>2</v>
      </c>
      <c r="H69" s="7">
        <v>390</v>
      </c>
      <c r="I69" s="8">
        <v>0.01</v>
      </c>
      <c r="J69" s="7">
        <f>+F69*I69</f>
        <v>194.78</v>
      </c>
      <c r="K69" s="7">
        <f>+H69-J69</f>
        <v>195.22</v>
      </c>
    </row>
    <row r="70" spans="2:11" s="1" customFormat="1" x14ac:dyDescent="0.2">
      <c r="B70" s="13"/>
      <c r="C70" s="11" t="s">
        <v>1</v>
      </c>
      <c r="D70" s="11">
        <v>318225</v>
      </c>
      <c r="E70" s="10">
        <v>43185</v>
      </c>
      <c r="F70" s="7">
        <v>4535</v>
      </c>
      <c r="G70" s="9">
        <v>2</v>
      </c>
      <c r="H70" s="7">
        <v>91</v>
      </c>
      <c r="I70" s="8">
        <v>0.01</v>
      </c>
      <c r="J70" s="7">
        <f>+F70*I70</f>
        <v>45.35</v>
      </c>
      <c r="K70" s="7">
        <f>+H70-J70</f>
        <v>45.65</v>
      </c>
    </row>
    <row r="71" spans="2:11" s="1" customFormat="1" x14ac:dyDescent="0.2">
      <c r="B71" s="12" t="s">
        <v>28</v>
      </c>
      <c r="C71" s="11" t="s">
        <v>1</v>
      </c>
      <c r="D71" s="11">
        <v>1117218</v>
      </c>
      <c r="E71" s="10">
        <v>43069</v>
      </c>
      <c r="F71" s="7">
        <v>13116</v>
      </c>
      <c r="G71" s="9">
        <v>2</v>
      </c>
      <c r="H71" s="7">
        <v>263</v>
      </c>
      <c r="I71" s="8">
        <v>0.01</v>
      </c>
      <c r="J71" s="7">
        <f>+F71*I71</f>
        <v>131.16</v>
      </c>
      <c r="K71" s="7">
        <f>+H71-J71</f>
        <v>131.84</v>
      </c>
    </row>
    <row r="72" spans="2:11" s="1" customFormat="1" x14ac:dyDescent="0.2">
      <c r="B72" s="12" t="s">
        <v>27</v>
      </c>
      <c r="C72" s="11" t="s">
        <v>1</v>
      </c>
      <c r="D72" s="11">
        <v>1117041</v>
      </c>
      <c r="E72" s="10">
        <v>43048</v>
      </c>
      <c r="F72" s="7">
        <v>18000</v>
      </c>
      <c r="G72" s="9">
        <v>2</v>
      </c>
      <c r="H72" s="7">
        <v>360</v>
      </c>
      <c r="I72" s="8">
        <v>0.01</v>
      </c>
      <c r="J72" s="7">
        <f>+F72*I72</f>
        <v>180</v>
      </c>
      <c r="K72" s="7">
        <f>+H72-J72</f>
        <v>180</v>
      </c>
    </row>
    <row r="73" spans="2:11" s="1" customFormat="1" x14ac:dyDescent="0.2">
      <c r="B73" s="13"/>
      <c r="C73" s="11" t="s">
        <v>1</v>
      </c>
      <c r="D73" s="11">
        <v>1211726</v>
      </c>
      <c r="E73" s="10">
        <v>43089</v>
      </c>
      <c r="F73" s="7">
        <v>12000</v>
      </c>
      <c r="G73" s="9">
        <v>2</v>
      </c>
      <c r="H73" s="7">
        <v>240</v>
      </c>
      <c r="I73" s="8">
        <v>0.01</v>
      </c>
      <c r="J73" s="7">
        <f>+F73*I73</f>
        <v>120</v>
      </c>
      <c r="K73" s="7">
        <f>+H73-J73</f>
        <v>120</v>
      </c>
    </row>
    <row r="74" spans="2:11" s="1" customFormat="1" x14ac:dyDescent="0.2">
      <c r="B74" s="13"/>
      <c r="C74" s="11" t="s">
        <v>1</v>
      </c>
      <c r="D74" s="11">
        <v>218059</v>
      </c>
      <c r="E74" s="10">
        <v>43140</v>
      </c>
      <c r="F74" s="7">
        <v>18000</v>
      </c>
      <c r="G74" s="9">
        <v>2</v>
      </c>
      <c r="H74" s="7">
        <v>360</v>
      </c>
      <c r="I74" s="8">
        <v>0.01</v>
      </c>
      <c r="J74" s="7">
        <f>+F74*I74</f>
        <v>180</v>
      </c>
      <c r="K74" s="7">
        <f>+H74-J74</f>
        <v>180</v>
      </c>
    </row>
    <row r="75" spans="2:11" s="1" customFormat="1" x14ac:dyDescent="0.2">
      <c r="B75" s="13"/>
      <c r="C75" s="11" t="s">
        <v>1</v>
      </c>
      <c r="D75" s="11">
        <v>318091</v>
      </c>
      <c r="E75" s="10">
        <v>43172</v>
      </c>
      <c r="F75" s="7">
        <v>18000</v>
      </c>
      <c r="G75" s="9">
        <v>2</v>
      </c>
      <c r="H75" s="7">
        <v>360</v>
      </c>
      <c r="I75" s="8">
        <v>0.01</v>
      </c>
      <c r="J75" s="7">
        <f>+F75*I75</f>
        <v>180</v>
      </c>
      <c r="K75" s="7">
        <f>+H75-J75</f>
        <v>180</v>
      </c>
    </row>
    <row r="76" spans="2:11" s="1" customFormat="1" x14ac:dyDescent="0.2">
      <c r="B76" s="12" t="s">
        <v>26</v>
      </c>
      <c r="C76" s="11" t="s">
        <v>1</v>
      </c>
      <c r="D76" s="11">
        <v>1017243</v>
      </c>
      <c r="E76" s="10">
        <v>43038</v>
      </c>
      <c r="F76" s="7">
        <v>66698</v>
      </c>
      <c r="G76" s="9">
        <v>2</v>
      </c>
      <c r="H76" s="7">
        <v>1334</v>
      </c>
      <c r="I76" s="8">
        <v>0.01</v>
      </c>
      <c r="J76" s="7">
        <f>+F76*I76</f>
        <v>666.98</v>
      </c>
      <c r="K76" s="7">
        <f>+H76-J76</f>
        <v>667.02</v>
      </c>
    </row>
    <row r="77" spans="2:11" s="1" customFormat="1" x14ac:dyDescent="0.2">
      <c r="B77" s="12" t="s">
        <v>25</v>
      </c>
      <c r="C77" s="11" t="s">
        <v>1</v>
      </c>
      <c r="D77" s="11">
        <v>1117139</v>
      </c>
      <c r="E77" s="10">
        <v>43059</v>
      </c>
      <c r="F77" s="7">
        <v>84050</v>
      </c>
      <c r="G77" s="9">
        <v>2</v>
      </c>
      <c r="H77" s="7">
        <v>1681</v>
      </c>
      <c r="I77" s="8">
        <v>0.01</v>
      </c>
      <c r="J77" s="7">
        <f>+F77*I77</f>
        <v>840.5</v>
      </c>
      <c r="K77" s="7">
        <f>+H77-J77</f>
        <v>840.5</v>
      </c>
    </row>
    <row r="78" spans="2:11" s="1" customFormat="1" x14ac:dyDescent="0.2">
      <c r="B78" s="12" t="s">
        <v>24</v>
      </c>
      <c r="C78" s="11" t="s">
        <v>1</v>
      </c>
      <c r="D78" s="11">
        <v>1017311</v>
      </c>
      <c r="E78" s="10">
        <v>43039</v>
      </c>
      <c r="F78" s="7">
        <v>37788</v>
      </c>
      <c r="G78" s="9">
        <v>2</v>
      </c>
      <c r="H78" s="7">
        <v>756</v>
      </c>
      <c r="I78" s="8">
        <v>0.01</v>
      </c>
      <c r="J78" s="7">
        <f>+F78*I78</f>
        <v>377.88</v>
      </c>
      <c r="K78" s="7">
        <f>+H78-J78</f>
        <v>378.12</v>
      </c>
    </row>
    <row r="79" spans="2:11" s="1" customFormat="1" x14ac:dyDescent="0.2">
      <c r="B79" s="13"/>
      <c r="C79" s="11" t="s">
        <v>1</v>
      </c>
      <c r="D79" s="11">
        <v>1217211</v>
      </c>
      <c r="E79" s="10">
        <v>43098</v>
      </c>
      <c r="F79" s="7">
        <v>6820</v>
      </c>
      <c r="G79" s="9">
        <v>2</v>
      </c>
      <c r="H79" s="7">
        <v>137</v>
      </c>
      <c r="I79" s="8">
        <v>0.01</v>
      </c>
      <c r="J79" s="7">
        <f>+F79*I79</f>
        <v>68.2</v>
      </c>
      <c r="K79" s="7">
        <f>+H79-J79</f>
        <v>68.8</v>
      </c>
    </row>
    <row r="80" spans="2:11" s="1" customFormat="1" x14ac:dyDescent="0.2">
      <c r="B80" s="12" t="s">
        <v>23</v>
      </c>
      <c r="C80" s="11" t="s">
        <v>1</v>
      </c>
      <c r="D80" s="11">
        <v>1017132</v>
      </c>
      <c r="E80" s="10">
        <v>43025</v>
      </c>
      <c r="F80" s="7">
        <v>2500</v>
      </c>
      <c r="G80" s="9">
        <v>2</v>
      </c>
      <c r="H80" s="7">
        <v>50</v>
      </c>
      <c r="I80" s="8">
        <v>0.01</v>
      </c>
      <c r="J80" s="7">
        <f>+F80*I80</f>
        <v>25</v>
      </c>
      <c r="K80" s="7">
        <f>+H80-J80</f>
        <v>25</v>
      </c>
    </row>
    <row r="81" spans="2:11" s="1" customFormat="1" x14ac:dyDescent="0.2">
      <c r="B81" s="12" t="s">
        <v>22</v>
      </c>
      <c r="C81" s="11" t="s">
        <v>1</v>
      </c>
      <c r="D81" s="11">
        <v>1017216</v>
      </c>
      <c r="E81" s="10">
        <v>43035</v>
      </c>
      <c r="F81" s="7">
        <v>52575</v>
      </c>
      <c r="G81" s="9">
        <v>2</v>
      </c>
      <c r="H81" s="7">
        <v>1052</v>
      </c>
      <c r="I81" s="8">
        <v>0.01</v>
      </c>
      <c r="J81" s="7">
        <f>+F81*I81</f>
        <v>525.75</v>
      </c>
      <c r="K81" s="7">
        <f>+H81-J81</f>
        <v>526.25</v>
      </c>
    </row>
    <row r="82" spans="2:11" s="1" customFormat="1" x14ac:dyDescent="0.2">
      <c r="B82" s="13"/>
      <c r="C82" s="11" t="s">
        <v>1</v>
      </c>
      <c r="D82" s="11">
        <v>1017218</v>
      </c>
      <c r="E82" s="10">
        <v>43035</v>
      </c>
      <c r="F82" s="7">
        <v>12230</v>
      </c>
      <c r="G82" s="9">
        <v>2</v>
      </c>
      <c r="H82" s="7">
        <v>245</v>
      </c>
      <c r="I82" s="8">
        <v>0.01</v>
      </c>
      <c r="J82" s="7">
        <f>+F82*I82</f>
        <v>122.3</v>
      </c>
      <c r="K82" s="7">
        <f>+H82-J82</f>
        <v>122.7</v>
      </c>
    </row>
    <row r="83" spans="2:11" s="1" customFormat="1" x14ac:dyDescent="0.2">
      <c r="B83" s="13"/>
      <c r="C83" s="11" t="s">
        <v>1</v>
      </c>
      <c r="D83" s="11">
        <v>1017220</v>
      </c>
      <c r="E83" s="10">
        <v>43035</v>
      </c>
      <c r="F83" s="7">
        <v>19379</v>
      </c>
      <c r="G83" s="9">
        <v>2</v>
      </c>
      <c r="H83" s="7">
        <v>388</v>
      </c>
      <c r="I83" s="8">
        <v>0.01</v>
      </c>
      <c r="J83" s="7">
        <f>+F83*I83</f>
        <v>193.79</v>
      </c>
      <c r="K83" s="7">
        <f>+H83-J83</f>
        <v>194.21</v>
      </c>
    </row>
    <row r="84" spans="2:11" s="1" customFormat="1" x14ac:dyDescent="0.2">
      <c r="B84" s="13"/>
      <c r="C84" s="11" t="s">
        <v>1</v>
      </c>
      <c r="D84" s="11">
        <v>1017222</v>
      </c>
      <c r="E84" s="10">
        <v>43035</v>
      </c>
      <c r="F84" s="7">
        <v>67145</v>
      </c>
      <c r="G84" s="9">
        <v>2</v>
      </c>
      <c r="H84" s="7">
        <v>1343</v>
      </c>
      <c r="I84" s="8">
        <v>0.01</v>
      </c>
      <c r="J84" s="7">
        <f>+F84*I84</f>
        <v>671.45</v>
      </c>
      <c r="K84" s="7">
        <f>+H84-J84</f>
        <v>671.55</v>
      </c>
    </row>
    <row r="85" spans="2:11" s="1" customFormat="1" x14ac:dyDescent="0.2">
      <c r="B85" s="13"/>
      <c r="C85" s="11" t="s">
        <v>1</v>
      </c>
      <c r="D85" s="11">
        <v>1017245</v>
      </c>
      <c r="E85" s="10">
        <v>43038</v>
      </c>
      <c r="F85" s="7">
        <v>20540</v>
      </c>
      <c r="G85" s="9">
        <v>2</v>
      </c>
      <c r="H85" s="7">
        <v>411</v>
      </c>
      <c r="I85" s="8">
        <v>0.01</v>
      </c>
      <c r="J85" s="7">
        <f>+F85*I85</f>
        <v>205.4</v>
      </c>
      <c r="K85" s="7">
        <f>+H85-J85</f>
        <v>205.6</v>
      </c>
    </row>
    <row r="86" spans="2:11" s="1" customFormat="1" x14ac:dyDescent="0.2">
      <c r="B86" s="13"/>
      <c r="C86" s="11" t="s">
        <v>1</v>
      </c>
      <c r="D86" s="11">
        <v>1017247</v>
      </c>
      <c r="E86" s="10">
        <v>43038</v>
      </c>
      <c r="F86" s="7">
        <v>8118</v>
      </c>
      <c r="G86" s="9">
        <v>2</v>
      </c>
      <c r="H86" s="7">
        <v>162</v>
      </c>
      <c r="I86" s="8">
        <v>0.01</v>
      </c>
      <c r="J86" s="7">
        <f>+F86*I86</f>
        <v>81.180000000000007</v>
      </c>
      <c r="K86" s="7">
        <f>+H86-J86</f>
        <v>80.819999999999993</v>
      </c>
    </row>
    <row r="87" spans="2:11" s="1" customFormat="1" x14ac:dyDescent="0.2">
      <c r="B87" s="13"/>
      <c r="C87" s="11" t="s">
        <v>1</v>
      </c>
      <c r="D87" s="11">
        <v>1117351</v>
      </c>
      <c r="E87" s="10">
        <v>43069</v>
      </c>
      <c r="F87" s="7">
        <v>37675</v>
      </c>
      <c r="G87" s="9">
        <v>2</v>
      </c>
      <c r="H87" s="7">
        <v>754</v>
      </c>
      <c r="I87" s="8">
        <v>0.01</v>
      </c>
      <c r="J87" s="7">
        <f>+F87*I87</f>
        <v>376.75</v>
      </c>
      <c r="K87" s="7">
        <f>+H87-J87</f>
        <v>377.25</v>
      </c>
    </row>
    <row r="88" spans="2:11" s="1" customFormat="1" x14ac:dyDescent="0.2">
      <c r="B88" s="13"/>
      <c r="C88" s="11" t="s">
        <v>1</v>
      </c>
      <c r="D88" s="11">
        <v>1117353</v>
      </c>
      <c r="E88" s="10">
        <v>43069</v>
      </c>
      <c r="F88" s="7">
        <v>14196</v>
      </c>
      <c r="G88" s="9">
        <v>2</v>
      </c>
      <c r="H88" s="7">
        <v>284</v>
      </c>
      <c r="I88" s="8">
        <v>0.01</v>
      </c>
      <c r="J88" s="7">
        <f>+F88*I88</f>
        <v>141.96</v>
      </c>
      <c r="K88" s="7">
        <f>+H88-J88</f>
        <v>142.04</v>
      </c>
    </row>
    <row r="89" spans="2:11" s="1" customFormat="1" x14ac:dyDescent="0.2">
      <c r="B89" s="13"/>
      <c r="C89" s="11" t="s">
        <v>1</v>
      </c>
      <c r="D89" s="11">
        <v>1217357</v>
      </c>
      <c r="E89" s="10">
        <v>43100</v>
      </c>
      <c r="F89" s="7">
        <v>56235</v>
      </c>
      <c r="G89" s="9">
        <v>2</v>
      </c>
      <c r="H89" s="7">
        <v>1125</v>
      </c>
      <c r="I89" s="8">
        <v>0.01</v>
      </c>
      <c r="J89" s="7">
        <f>+F89*I89</f>
        <v>562.35</v>
      </c>
      <c r="K89" s="7">
        <f>+H89-J89</f>
        <v>562.65</v>
      </c>
    </row>
    <row r="90" spans="2:11" s="1" customFormat="1" x14ac:dyDescent="0.2">
      <c r="B90" s="13"/>
      <c r="C90" s="11" t="s">
        <v>1</v>
      </c>
      <c r="D90" s="11">
        <v>1217360</v>
      </c>
      <c r="E90" s="10">
        <v>43100</v>
      </c>
      <c r="F90" s="7">
        <v>12711</v>
      </c>
      <c r="G90" s="9">
        <v>2</v>
      </c>
      <c r="H90" s="7">
        <v>254</v>
      </c>
      <c r="I90" s="8">
        <v>0.01</v>
      </c>
      <c r="J90" s="7">
        <f>+F90*I90</f>
        <v>127.11</v>
      </c>
      <c r="K90" s="7">
        <f>+H90-J90</f>
        <v>126.89</v>
      </c>
    </row>
    <row r="91" spans="2:11" s="1" customFormat="1" x14ac:dyDescent="0.2">
      <c r="B91" s="13"/>
      <c r="C91" s="11" t="s">
        <v>1</v>
      </c>
      <c r="D91" s="11">
        <v>1217362</v>
      </c>
      <c r="E91" s="10">
        <v>43100</v>
      </c>
      <c r="F91" s="7">
        <v>17100</v>
      </c>
      <c r="G91" s="9">
        <v>2</v>
      </c>
      <c r="H91" s="7">
        <v>342</v>
      </c>
      <c r="I91" s="8">
        <v>0.01</v>
      </c>
      <c r="J91" s="7">
        <f>+F91*I91</f>
        <v>171</v>
      </c>
      <c r="K91" s="7">
        <f>+H91-J91</f>
        <v>171</v>
      </c>
    </row>
    <row r="92" spans="2:11" s="1" customFormat="1" x14ac:dyDescent="0.2">
      <c r="B92" s="13"/>
      <c r="C92" s="11" t="s">
        <v>1</v>
      </c>
      <c r="D92" s="11">
        <v>118360</v>
      </c>
      <c r="E92" s="10">
        <v>43131</v>
      </c>
      <c r="F92" s="7">
        <v>17326</v>
      </c>
      <c r="G92" s="9">
        <v>2</v>
      </c>
      <c r="H92" s="7">
        <v>347</v>
      </c>
      <c r="I92" s="8">
        <v>0.01</v>
      </c>
      <c r="J92" s="7">
        <f>+F92*I92</f>
        <v>173.26</v>
      </c>
      <c r="K92" s="7">
        <f>+H92-J92</f>
        <v>173.74</v>
      </c>
    </row>
    <row r="93" spans="2:11" s="1" customFormat="1" x14ac:dyDescent="0.2">
      <c r="B93" s="13"/>
      <c r="C93" s="11" t="s">
        <v>1</v>
      </c>
      <c r="D93" s="11">
        <v>118362</v>
      </c>
      <c r="E93" s="10">
        <v>43131</v>
      </c>
      <c r="F93" s="7">
        <v>42800</v>
      </c>
      <c r="G93" s="9">
        <v>2</v>
      </c>
      <c r="H93" s="7">
        <v>856</v>
      </c>
      <c r="I93" s="8">
        <v>0.01</v>
      </c>
      <c r="J93" s="7">
        <f>+F93*I93</f>
        <v>428</v>
      </c>
      <c r="K93" s="7">
        <f>+H93-J93</f>
        <v>428</v>
      </c>
    </row>
    <row r="94" spans="2:11" s="1" customFormat="1" x14ac:dyDescent="0.2">
      <c r="B94" s="13"/>
      <c r="C94" s="11" t="s">
        <v>1</v>
      </c>
      <c r="D94" s="11">
        <v>118371</v>
      </c>
      <c r="E94" s="10">
        <v>43131</v>
      </c>
      <c r="F94" s="7">
        <v>10650</v>
      </c>
      <c r="G94" s="9">
        <v>2</v>
      </c>
      <c r="H94" s="7">
        <v>213</v>
      </c>
      <c r="I94" s="8">
        <v>0.01</v>
      </c>
      <c r="J94" s="7">
        <f>+F94*I94</f>
        <v>106.5</v>
      </c>
      <c r="K94" s="7">
        <f>+H94-J94</f>
        <v>106.5</v>
      </c>
    </row>
    <row r="95" spans="2:11" s="1" customFormat="1" x14ac:dyDescent="0.2">
      <c r="B95" s="13"/>
      <c r="C95" s="11" t="s">
        <v>1</v>
      </c>
      <c r="D95" s="11">
        <v>218225</v>
      </c>
      <c r="E95" s="10">
        <v>43158</v>
      </c>
      <c r="F95" s="7">
        <v>3595</v>
      </c>
      <c r="G95" s="9">
        <v>2</v>
      </c>
      <c r="H95" s="7">
        <v>72</v>
      </c>
      <c r="I95" s="8">
        <v>0.01</v>
      </c>
      <c r="J95" s="7">
        <f>+F95*I95</f>
        <v>35.950000000000003</v>
      </c>
      <c r="K95" s="7">
        <f>+H95-J95</f>
        <v>36.049999999999997</v>
      </c>
    </row>
    <row r="96" spans="2:11" s="1" customFormat="1" x14ac:dyDescent="0.2">
      <c r="B96" s="13"/>
      <c r="C96" s="11" t="s">
        <v>1</v>
      </c>
      <c r="D96" s="11">
        <v>218227</v>
      </c>
      <c r="E96" s="10">
        <v>43158</v>
      </c>
      <c r="F96" s="7">
        <v>19957</v>
      </c>
      <c r="G96" s="9">
        <v>2</v>
      </c>
      <c r="H96" s="7">
        <v>399</v>
      </c>
      <c r="I96" s="8">
        <v>0.01</v>
      </c>
      <c r="J96" s="7">
        <f>+F96*I96</f>
        <v>199.57</v>
      </c>
      <c r="K96" s="7">
        <f>+H96-J96</f>
        <v>199.43</v>
      </c>
    </row>
    <row r="97" spans="2:11" s="1" customFormat="1" x14ac:dyDescent="0.2">
      <c r="B97" s="13"/>
      <c r="C97" s="11" t="s">
        <v>1</v>
      </c>
      <c r="D97" s="11">
        <v>218229</v>
      </c>
      <c r="E97" s="10">
        <v>43158</v>
      </c>
      <c r="F97" s="7">
        <v>7719</v>
      </c>
      <c r="G97" s="9">
        <v>2</v>
      </c>
      <c r="H97" s="7">
        <v>154</v>
      </c>
      <c r="I97" s="8">
        <v>0.01</v>
      </c>
      <c r="J97" s="7">
        <f>+F97*I97</f>
        <v>77.19</v>
      </c>
      <c r="K97" s="7">
        <f>+H97-J97</f>
        <v>76.81</v>
      </c>
    </row>
    <row r="98" spans="2:11" s="1" customFormat="1" x14ac:dyDescent="0.2">
      <c r="B98" s="13"/>
      <c r="C98" s="11" t="s">
        <v>1</v>
      </c>
      <c r="D98" s="11">
        <v>218231</v>
      </c>
      <c r="E98" s="10">
        <v>43158</v>
      </c>
      <c r="F98" s="7">
        <v>25225</v>
      </c>
      <c r="G98" s="9">
        <v>2</v>
      </c>
      <c r="H98" s="7">
        <v>505</v>
      </c>
      <c r="I98" s="8">
        <v>0.01</v>
      </c>
      <c r="J98" s="7">
        <f>+F98*I98</f>
        <v>252.25</v>
      </c>
      <c r="K98" s="7">
        <f>+H98-J98</f>
        <v>252.75</v>
      </c>
    </row>
    <row r="99" spans="2:11" s="1" customFormat="1" x14ac:dyDescent="0.2">
      <c r="B99" s="13"/>
      <c r="C99" s="11" t="s">
        <v>1</v>
      </c>
      <c r="D99" s="11">
        <v>218233</v>
      </c>
      <c r="E99" s="10">
        <v>43158</v>
      </c>
      <c r="F99" s="7">
        <v>7750</v>
      </c>
      <c r="G99" s="9">
        <v>2</v>
      </c>
      <c r="H99" s="7">
        <v>155</v>
      </c>
      <c r="I99" s="8">
        <v>0.01</v>
      </c>
      <c r="J99" s="7">
        <f>+F99*I99</f>
        <v>77.5</v>
      </c>
      <c r="K99" s="7">
        <f>+H99-J99</f>
        <v>77.5</v>
      </c>
    </row>
    <row r="100" spans="2:11" s="1" customFormat="1" x14ac:dyDescent="0.2">
      <c r="B100" s="13"/>
      <c r="C100" s="11" t="s">
        <v>1</v>
      </c>
      <c r="D100" s="11">
        <v>318441</v>
      </c>
      <c r="E100" s="10">
        <v>43190</v>
      </c>
      <c r="F100" s="7">
        <v>17698</v>
      </c>
      <c r="G100" s="9">
        <v>2</v>
      </c>
      <c r="H100" s="7">
        <v>354</v>
      </c>
      <c r="I100" s="8">
        <v>0.01</v>
      </c>
      <c r="J100" s="7">
        <f>+F100*I100</f>
        <v>176.98</v>
      </c>
      <c r="K100" s="7">
        <f>+H100-J100</f>
        <v>177.02</v>
      </c>
    </row>
    <row r="101" spans="2:11" s="1" customFormat="1" x14ac:dyDescent="0.2">
      <c r="B101" s="13"/>
      <c r="C101" s="11" t="s">
        <v>1</v>
      </c>
      <c r="D101" s="11">
        <v>318443</v>
      </c>
      <c r="E101" s="10">
        <v>43190</v>
      </c>
      <c r="F101" s="7">
        <v>24980</v>
      </c>
      <c r="G101" s="9">
        <v>2</v>
      </c>
      <c r="H101" s="7">
        <v>500</v>
      </c>
      <c r="I101" s="8">
        <v>0.01</v>
      </c>
      <c r="J101" s="7">
        <f>+F101*I101</f>
        <v>249.8</v>
      </c>
      <c r="K101" s="7">
        <f>+H101-J101</f>
        <v>250.2</v>
      </c>
    </row>
    <row r="102" spans="2:11" s="1" customFormat="1" x14ac:dyDescent="0.2">
      <c r="B102" s="13"/>
      <c r="C102" s="11" t="s">
        <v>1</v>
      </c>
      <c r="D102" s="11">
        <v>318445</v>
      </c>
      <c r="E102" s="10">
        <v>43190</v>
      </c>
      <c r="F102" s="7">
        <v>7850</v>
      </c>
      <c r="G102" s="9">
        <v>2</v>
      </c>
      <c r="H102" s="7">
        <v>157</v>
      </c>
      <c r="I102" s="8">
        <v>0.01</v>
      </c>
      <c r="J102" s="7">
        <f>+F102*I102</f>
        <v>78.5</v>
      </c>
      <c r="K102" s="7">
        <f>+H102-J102</f>
        <v>78.5</v>
      </c>
    </row>
    <row r="103" spans="2:11" s="1" customFormat="1" x14ac:dyDescent="0.2">
      <c r="B103" s="12" t="s">
        <v>21</v>
      </c>
      <c r="C103" s="11" t="s">
        <v>1</v>
      </c>
      <c r="D103" s="11">
        <v>118216</v>
      </c>
      <c r="E103" s="10">
        <v>43130</v>
      </c>
      <c r="F103" s="7">
        <v>43955</v>
      </c>
      <c r="G103" s="9">
        <v>2</v>
      </c>
      <c r="H103" s="7">
        <v>880</v>
      </c>
      <c r="I103" s="8">
        <v>0.01</v>
      </c>
      <c r="J103" s="7">
        <f>+F103*I103</f>
        <v>439.55</v>
      </c>
      <c r="K103" s="7">
        <f>+H103-J103</f>
        <v>440.45</v>
      </c>
    </row>
    <row r="104" spans="2:11" s="1" customFormat="1" x14ac:dyDescent="0.2">
      <c r="B104" s="13"/>
      <c r="C104" s="11" t="s">
        <v>1</v>
      </c>
      <c r="D104" s="11">
        <v>218190</v>
      </c>
      <c r="E104" s="10">
        <v>43154</v>
      </c>
      <c r="F104" s="7">
        <v>121444</v>
      </c>
      <c r="G104" s="9">
        <v>2</v>
      </c>
      <c r="H104" s="7">
        <v>2429</v>
      </c>
      <c r="I104" s="8">
        <v>0.01</v>
      </c>
      <c r="J104" s="7">
        <f>+F104*I104</f>
        <v>1214.44</v>
      </c>
      <c r="K104" s="7">
        <f>+H104-J104</f>
        <v>1214.56</v>
      </c>
    </row>
    <row r="105" spans="2:11" s="1" customFormat="1" x14ac:dyDescent="0.2">
      <c r="B105" s="13"/>
      <c r="C105" s="11" t="s">
        <v>1</v>
      </c>
      <c r="D105" s="11">
        <v>318483</v>
      </c>
      <c r="E105" s="10">
        <v>43190</v>
      </c>
      <c r="F105" s="7">
        <v>101138</v>
      </c>
      <c r="G105" s="9">
        <v>2</v>
      </c>
      <c r="H105" s="7">
        <v>2023</v>
      </c>
      <c r="I105" s="8">
        <v>0.01</v>
      </c>
      <c r="J105" s="7">
        <f>+F105*I105</f>
        <v>1011.38</v>
      </c>
      <c r="K105" s="7">
        <f>+H105-J105</f>
        <v>1011.62</v>
      </c>
    </row>
    <row r="106" spans="2:11" s="1" customFormat="1" x14ac:dyDescent="0.2">
      <c r="B106" s="12" t="s">
        <v>20</v>
      </c>
      <c r="C106" s="11" t="s">
        <v>1</v>
      </c>
      <c r="D106" s="11">
        <v>318189</v>
      </c>
      <c r="E106" s="10">
        <v>43182</v>
      </c>
      <c r="F106" s="7">
        <v>34500</v>
      </c>
      <c r="G106" s="9">
        <v>2</v>
      </c>
      <c r="H106" s="7">
        <v>690</v>
      </c>
      <c r="I106" s="8">
        <v>0.01</v>
      </c>
      <c r="J106" s="7">
        <f>+F106*I106</f>
        <v>345</v>
      </c>
      <c r="K106" s="7">
        <f>+H106-J106</f>
        <v>345</v>
      </c>
    </row>
    <row r="107" spans="2:11" s="1" customFormat="1" x14ac:dyDescent="0.2">
      <c r="B107" s="13"/>
      <c r="C107" s="11" t="s">
        <v>1</v>
      </c>
      <c r="D107" s="11">
        <v>318280</v>
      </c>
      <c r="E107" s="10">
        <v>43188</v>
      </c>
      <c r="F107" s="7">
        <v>7000</v>
      </c>
      <c r="G107" s="9">
        <v>2</v>
      </c>
      <c r="H107" s="7">
        <v>140</v>
      </c>
      <c r="I107" s="8">
        <v>0.01</v>
      </c>
      <c r="J107" s="7">
        <f>+F107*I107</f>
        <v>70</v>
      </c>
      <c r="K107" s="7">
        <f>+H107-J107</f>
        <v>70</v>
      </c>
    </row>
    <row r="108" spans="2:11" s="1" customFormat="1" x14ac:dyDescent="0.2">
      <c r="B108" s="12" t="s">
        <v>19</v>
      </c>
      <c r="C108" s="11" t="s">
        <v>1</v>
      </c>
      <c r="D108" s="11">
        <v>1017025</v>
      </c>
      <c r="E108" s="10">
        <v>43014</v>
      </c>
      <c r="F108" s="7">
        <v>3780</v>
      </c>
      <c r="G108" s="9">
        <v>2</v>
      </c>
      <c r="H108" s="7">
        <v>76</v>
      </c>
      <c r="I108" s="8">
        <v>0.01</v>
      </c>
      <c r="J108" s="7">
        <f>+F108*I108</f>
        <v>37.800000000000004</v>
      </c>
      <c r="K108" s="7">
        <f>+H108-J108</f>
        <v>38.199999999999996</v>
      </c>
    </row>
    <row r="109" spans="2:11" s="1" customFormat="1" x14ac:dyDescent="0.2">
      <c r="B109" s="13"/>
      <c r="C109" s="11" t="s">
        <v>1</v>
      </c>
      <c r="D109" s="11">
        <v>3570</v>
      </c>
      <c r="E109" s="10">
        <v>43018</v>
      </c>
      <c r="F109" s="7">
        <v>3570</v>
      </c>
      <c r="G109" s="9">
        <v>2</v>
      </c>
      <c r="H109" s="7">
        <v>72</v>
      </c>
      <c r="I109" s="8">
        <v>0.01</v>
      </c>
      <c r="J109" s="7">
        <f>+F109*I109</f>
        <v>35.700000000000003</v>
      </c>
      <c r="K109" s="7">
        <f>+H109-J109</f>
        <v>36.299999999999997</v>
      </c>
    </row>
    <row r="110" spans="2:11" s="1" customFormat="1" x14ac:dyDescent="0.2">
      <c r="B110" s="13"/>
      <c r="C110" s="11" t="s">
        <v>1</v>
      </c>
      <c r="D110" s="11">
        <v>1017148</v>
      </c>
      <c r="E110" s="10">
        <v>43028</v>
      </c>
      <c r="F110" s="7">
        <v>3570</v>
      </c>
      <c r="G110" s="9">
        <v>2</v>
      </c>
      <c r="H110" s="7">
        <v>72</v>
      </c>
      <c r="I110" s="8">
        <v>0.01</v>
      </c>
      <c r="J110" s="7">
        <f>+F110*I110</f>
        <v>35.700000000000003</v>
      </c>
      <c r="K110" s="7">
        <f>+H110-J110</f>
        <v>36.299999999999997</v>
      </c>
    </row>
    <row r="111" spans="2:11" s="1" customFormat="1" x14ac:dyDescent="0.2">
      <c r="B111" s="13"/>
      <c r="C111" s="11" t="s">
        <v>1</v>
      </c>
      <c r="D111" s="11">
        <v>1017237</v>
      </c>
      <c r="E111" s="10">
        <v>43038</v>
      </c>
      <c r="F111" s="7">
        <v>3910</v>
      </c>
      <c r="G111" s="9">
        <v>2</v>
      </c>
      <c r="H111" s="7">
        <v>80</v>
      </c>
      <c r="I111" s="8">
        <v>0.01</v>
      </c>
      <c r="J111" s="7">
        <f>+F111*I111</f>
        <v>39.1</v>
      </c>
      <c r="K111" s="7">
        <f>+H111-J111</f>
        <v>40.9</v>
      </c>
    </row>
    <row r="112" spans="2:11" s="1" customFormat="1" x14ac:dyDescent="0.2">
      <c r="B112" s="13"/>
      <c r="C112" s="11" t="s">
        <v>1</v>
      </c>
      <c r="D112" s="11">
        <v>1017327</v>
      </c>
      <c r="E112" s="10">
        <v>43039</v>
      </c>
      <c r="F112" s="7">
        <v>4620</v>
      </c>
      <c r="G112" s="9">
        <v>2</v>
      </c>
      <c r="H112" s="7">
        <v>93</v>
      </c>
      <c r="I112" s="8">
        <v>0.01</v>
      </c>
      <c r="J112" s="7">
        <f>+F112*I112</f>
        <v>46.2</v>
      </c>
      <c r="K112" s="7">
        <f>+H112-J112</f>
        <v>46.8</v>
      </c>
    </row>
    <row r="113" spans="2:11" s="1" customFormat="1" x14ac:dyDescent="0.2">
      <c r="B113" s="13"/>
      <c r="C113" s="11" t="s">
        <v>1</v>
      </c>
      <c r="D113" s="11">
        <v>1117050</v>
      </c>
      <c r="E113" s="10">
        <v>43048</v>
      </c>
      <c r="F113" s="7">
        <v>3990</v>
      </c>
      <c r="G113" s="9">
        <v>2</v>
      </c>
      <c r="H113" s="7">
        <v>80</v>
      </c>
      <c r="I113" s="8">
        <v>0.01</v>
      </c>
      <c r="J113" s="7">
        <f>+F113*I113</f>
        <v>39.9</v>
      </c>
      <c r="K113" s="7">
        <f>+H113-J113</f>
        <v>40.1</v>
      </c>
    </row>
    <row r="114" spans="2:11" s="1" customFormat="1" x14ac:dyDescent="0.2">
      <c r="B114" s="13"/>
      <c r="C114" s="11" t="s">
        <v>1</v>
      </c>
      <c r="D114" s="11">
        <v>1117124</v>
      </c>
      <c r="E114" s="10">
        <v>43056</v>
      </c>
      <c r="F114" s="7">
        <v>3990</v>
      </c>
      <c r="G114" s="9">
        <v>2</v>
      </c>
      <c r="H114" s="7">
        <v>80</v>
      </c>
      <c r="I114" s="8">
        <v>0.01</v>
      </c>
      <c r="J114" s="7">
        <f>+F114*I114</f>
        <v>39.9</v>
      </c>
      <c r="K114" s="7">
        <f>+H114-J114</f>
        <v>40.1</v>
      </c>
    </row>
    <row r="115" spans="2:11" s="1" customFormat="1" x14ac:dyDescent="0.2">
      <c r="B115" s="13"/>
      <c r="C115" s="11" t="s">
        <v>1</v>
      </c>
      <c r="D115" s="11">
        <v>1117178</v>
      </c>
      <c r="E115" s="10">
        <v>43063</v>
      </c>
      <c r="F115" s="7">
        <v>3780</v>
      </c>
      <c r="G115" s="9">
        <v>2</v>
      </c>
      <c r="H115" s="7">
        <v>76</v>
      </c>
      <c r="I115" s="8">
        <v>0.01</v>
      </c>
      <c r="J115" s="7">
        <f>+F115*I115</f>
        <v>37.800000000000004</v>
      </c>
      <c r="K115" s="7">
        <f>+H115-J115</f>
        <v>38.199999999999996</v>
      </c>
    </row>
    <row r="116" spans="2:11" s="1" customFormat="1" x14ac:dyDescent="0.2">
      <c r="B116" s="13"/>
      <c r="C116" s="11" t="s">
        <v>1</v>
      </c>
      <c r="D116" s="11">
        <v>1117272</v>
      </c>
      <c r="E116" s="10">
        <v>43069</v>
      </c>
      <c r="F116" s="7">
        <v>4620</v>
      </c>
      <c r="G116" s="9">
        <v>2</v>
      </c>
      <c r="H116" s="7">
        <v>93</v>
      </c>
      <c r="I116" s="8">
        <v>0.01</v>
      </c>
      <c r="J116" s="7">
        <f>+F116*I116</f>
        <v>46.2</v>
      </c>
      <c r="K116" s="7">
        <f>+H116-J116</f>
        <v>46.8</v>
      </c>
    </row>
    <row r="117" spans="2:11" s="1" customFormat="1" x14ac:dyDescent="0.2">
      <c r="B117" s="13"/>
      <c r="C117" s="11" t="s">
        <v>1</v>
      </c>
      <c r="D117" s="11">
        <v>1217032</v>
      </c>
      <c r="E117" s="10">
        <v>43081</v>
      </c>
      <c r="F117" s="7">
        <v>3780</v>
      </c>
      <c r="G117" s="9">
        <v>2</v>
      </c>
      <c r="H117" s="7">
        <v>76</v>
      </c>
      <c r="I117" s="8">
        <v>0.01</v>
      </c>
      <c r="J117" s="7">
        <f>+F117*I117</f>
        <v>37.800000000000004</v>
      </c>
      <c r="K117" s="7">
        <f>+H117-J117</f>
        <v>38.199999999999996</v>
      </c>
    </row>
    <row r="118" spans="2:11" s="1" customFormat="1" x14ac:dyDescent="0.2">
      <c r="B118" s="13"/>
      <c r="C118" s="11" t="s">
        <v>1</v>
      </c>
      <c r="D118" s="11">
        <v>1217090</v>
      </c>
      <c r="E118" s="10">
        <v>43085</v>
      </c>
      <c r="F118" s="7">
        <v>4340</v>
      </c>
      <c r="G118" s="9">
        <v>2</v>
      </c>
      <c r="H118" s="7">
        <v>87</v>
      </c>
      <c r="I118" s="8">
        <v>0.01</v>
      </c>
      <c r="J118" s="7">
        <f>+F118*I118</f>
        <v>43.4</v>
      </c>
      <c r="K118" s="7">
        <f>+H118-J118</f>
        <v>43.6</v>
      </c>
    </row>
    <row r="119" spans="2:11" s="1" customFormat="1" x14ac:dyDescent="0.2">
      <c r="B119" s="13"/>
      <c r="C119" s="11" t="s">
        <v>1</v>
      </c>
      <c r="D119" s="11">
        <v>1217145</v>
      </c>
      <c r="E119" s="10">
        <v>43091</v>
      </c>
      <c r="F119" s="7">
        <v>4200</v>
      </c>
      <c r="G119" s="9">
        <v>2</v>
      </c>
      <c r="H119" s="7">
        <v>84</v>
      </c>
      <c r="I119" s="8">
        <v>0.01</v>
      </c>
      <c r="J119" s="7">
        <f>+F119*I119</f>
        <v>42</v>
      </c>
      <c r="K119" s="7">
        <f>+H119-J119</f>
        <v>42</v>
      </c>
    </row>
    <row r="120" spans="2:11" s="1" customFormat="1" x14ac:dyDescent="0.2">
      <c r="B120" s="13"/>
      <c r="C120" s="11" t="s">
        <v>1</v>
      </c>
      <c r="D120" s="11">
        <v>121732</v>
      </c>
      <c r="E120" s="10">
        <v>43099</v>
      </c>
      <c r="F120" s="7">
        <v>3780</v>
      </c>
      <c r="G120" s="9">
        <v>2</v>
      </c>
      <c r="H120" s="7">
        <v>76</v>
      </c>
      <c r="I120" s="8">
        <v>0.01</v>
      </c>
      <c r="J120" s="7">
        <f>+F120*I120</f>
        <v>37.800000000000004</v>
      </c>
      <c r="K120" s="7">
        <f>+H120-J120</f>
        <v>38.199999999999996</v>
      </c>
    </row>
    <row r="121" spans="2:11" s="1" customFormat="1" x14ac:dyDescent="0.2">
      <c r="B121" s="13"/>
      <c r="C121" s="11" t="s">
        <v>1</v>
      </c>
      <c r="D121" s="11">
        <v>118029</v>
      </c>
      <c r="E121" s="10">
        <v>43108</v>
      </c>
      <c r="F121" s="7">
        <v>3990</v>
      </c>
      <c r="G121" s="9">
        <v>2</v>
      </c>
      <c r="H121" s="7">
        <v>80</v>
      </c>
      <c r="I121" s="8">
        <v>0.01</v>
      </c>
      <c r="J121" s="7">
        <f>+F121*I121</f>
        <v>39.9</v>
      </c>
      <c r="K121" s="7">
        <f>+H121-J121</f>
        <v>40.1</v>
      </c>
    </row>
    <row r="122" spans="2:11" s="1" customFormat="1" x14ac:dyDescent="0.2">
      <c r="B122" s="13"/>
      <c r="C122" s="11" t="s">
        <v>1</v>
      </c>
      <c r="D122" s="11">
        <v>118068</v>
      </c>
      <c r="E122" s="10">
        <v>43111</v>
      </c>
      <c r="F122" s="7">
        <v>4200</v>
      </c>
      <c r="G122" s="9">
        <v>2</v>
      </c>
      <c r="H122" s="7">
        <v>84</v>
      </c>
      <c r="I122" s="8">
        <v>0.01</v>
      </c>
      <c r="J122" s="7">
        <f>+F122*I122</f>
        <v>42</v>
      </c>
      <c r="K122" s="7">
        <f>+H122-J122</f>
        <v>42</v>
      </c>
    </row>
    <row r="123" spans="2:11" s="1" customFormat="1" x14ac:dyDescent="0.2">
      <c r="B123" s="13"/>
      <c r="C123" s="11" t="s">
        <v>1</v>
      </c>
      <c r="D123" s="11">
        <v>118115</v>
      </c>
      <c r="E123" s="10">
        <v>43118</v>
      </c>
      <c r="F123" s="7">
        <v>2730</v>
      </c>
      <c r="G123" s="9">
        <v>2</v>
      </c>
      <c r="H123" s="7">
        <v>55</v>
      </c>
      <c r="I123" s="8">
        <v>0.01</v>
      </c>
      <c r="J123" s="7">
        <f>+F123*I123</f>
        <v>27.3</v>
      </c>
      <c r="K123" s="7">
        <f>+H123-J123</f>
        <v>27.7</v>
      </c>
    </row>
    <row r="124" spans="2:11" s="1" customFormat="1" x14ac:dyDescent="0.2">
      <c r="B124" s="13"/>
      <c r="C124" s="11" t="s">
        <v>1</v>
      </c>
      <c r="D124" s="11">
        <v>118197</v>
      </c>
      <c r="E124" s="10">
        <v>43129</v>
      </c>
      <c r="F124" s="7">
        <v>3990</v>
      </c>
      <c r="G124" s="9">
        <v>2</v>
      </c>
      <c r="H124" s="7">
        <v>80</v>
      </c>
      <c r="I124" s="8">
        <v>0.01</v>
      </c>
      <c r="J124" s="7">
        <f>+F124*I124</f>
        <v>39.9</v>
      </c>
      <c r="K124" s="7">
        <f>+H124-J124</f>
        <v>40.1</v>
      </c>
    </row>
    <row r="125" spans="2:11" s="1" customFormat="1" x14ac:dyDescent="0.2">
      <c r="B125" s="13"/>
      <c r="C125" s="11" t="s">
        <v>1</v>
      </c>
      <c r="D125" s="11">
        <v>118279</v>
      </c>
      <c r="E125" s="10">
        <v>43131</v>
      </c>
      <c r="F125" s="7">
        <v>4830</v>
      </c>
      <c r="G125" s="9">
        <v>2</v>
      </c>
      <c r="H125" s="7">
        <v>97</v>
      </c>
      <c r="I125" s="8">
        <v>0.01</v>
      </c>
      <c r="J125" s="7">
        <f>+F125*I125</f>
        <v>48.300000000000004</v>
      </c>
      <c r="K125" s="7">
        <f>+H125-J125</f>
        <v>48.699999999999996</v>
      </c>
    </row>
    <row r="126" spans="2:11" s="1" customFormat="1" x14ac:dyDescent="0.2">
      <c r="B126" s="13"/>
      <c r="C126" s="11" t="s">
        <v>1</v>
      </c>
      <c r="D126" s="11">
        <v>218085</v>
      </c>
      <c r="E126" s="10">
        <v>43143</v>
      </c>
      <c r="F126" s="7">
        <v>4410</v>
      </c>
      <c r="G126" s="9">
        <v>2</v>
      </c>
      <c r="H126" s="7">
        <v>89</v>
      </c>
      <c r="I126" s="8">
        <v>0.01</v>
      </c>
      <c r="J126" s="7">
        <f>+F126*I126</f>
        <v>44.1</v>
      </c>
      <c r="K126" s="7">
        <f>+H126-J126</f>
        <v>44.9</v>
      </c>
    </row>
    <row r="127" spans="2:11" s="1" customFormat="1" x14ac:dyDescent="0.2">
      <c r="B127" s="13"/>
      <c r="C127" s="11" t="s">
        <v>1</v>
      </c>
      <c r="D127" s="11">
        <v>218132</v>
      </c>
      <c r="E127" s="10">
        <v>43150</v>
      </c>
      <c r="F127" s="7">
        <v>3570</v>
      </c>
      <c r="G127" s="9">
        <v>2</v>
      </c>
      <c r="H127" s="7">
        <v>72</v>
      </c>
      <c r="I127" s="8">
        <v>0.01</v>
      </c>
      <c r="J127" s="7">
        <f>+F127*I127</f>
        <v>35.700000000000003</v>
      </c>
      <c r="K127" s="7">
        <f>+H127-J127</f>
        <v>36.299999999999997</v>
      </c>
    </row>
    <row r="128" spans="2:11" s="1" customFormat="1" x14ac:dyDescent="0.2">
      <c r="B128" s="13"/>
      <c r="C128" s="11" t="s">
        <v>1</v>
      </c>
      <c r="D128" s="11">
        <v>218215</v>
      </c>
      <c r="E128" s="10">
        <v>43157</v>
      </c>
      <c r="F128" s="7">
        <v>2940</v>
      </c>
      <c r="G128" s="9">
        <v>2</v>
      </c>
      <c r="H128" s="7">
        <v>59</v>
      </c>
      <c r="I128" s="8">
        <v>0.01</v>
      </c>
      <c r="J128" s="7">
        <f>+F128*I128</f>
        <v>29.400000000000002</v>
      </c>
      <c r="K128" s="7">
        <f>+H128-J128</f>
        <v>29.599999999999998</v>
      </c>
    </row>
    <row r="129" spans="2:11" s="1" customFormat="1" x14ac:dyDescent="0.2">
      <c r="B129" s="13"/>
      <c r="C129" s="11" t="s">
        <v>1</v>
      </c>
      <c r="D129" s="11">
        <v>318008</v>
      </c>
      <c r="E129" s="10">
        <v>43161</v>
      </c>
      <c r="F129" s="7">
        <v>2520</v>
      </c>
      <c r="G129" s="9">
        <v>2</v>
      </c>
      <c r="H129" s="7">
        <v>50</v>
      </c>
      <c r="I129" s="8">
        <v>0.01</v>
      </c>
      <c r="J129" s="7">
        <f>+F129*I129</f>
        <v>25.2</v>
      </c>
      <c r="K129" s="7">
        <f>+H129-J129</f>
        <v>24.8</v>
      </c>
    </row>
    <row r="130" spans="2:11" s="1" customFormat="1" x14ac:dyDescent="0.2">
      <c r="B130" s="13"/>
      <c r="C130" s="11" t="s">
        <v>1</v>
      </c>
      <c r="D130" s="11">
        <v>318053</v>
      </c>
      <c r="E130" s="10">
        <v>43168</v>
      </c>
      <c r="F130" s="7">
        <v>2520</v>
      </c>
      <c r="G130" s="9">
        <v>2</v>
      </c>
      <c r="H130" s="7">
        <v>50</v>
      </c>
      <c r="I130" s="8">
        <v>0.01</v>
      </c>
      <c r="J130" s="7">
        <f>+F130*I130</f>
        <v>25.2</v>
      </c>
      <c r="K130" s="7">
        <f>+H130-J130</f>
        <v>24.8</v>
      </c>
    </row>
    <row r="131" spans="2:11" s="1" customFormat="1" x14ac:dyDescent="0.2">
      <c r="B131" s="13"/>
      <c r="C131" s="11" t="s">
        <v>1</v>
      </c>
      <c r="D131" s="11">
        <v>318120</v>
      </c>
      <c r="E131" s="10">
        <v>43175</v>
      </c>
      <c r="F131" s="7">
        <v>2520</v>
      </c>
      <c r="G131" s="9">
        <v>2</v>
      </c>
      <c r="H131" s="7">
        <v>50</v>
      </c>
      <c r="I131" s="8">
        <v>0.01</v>
      </c>
      <c r="J131" s="7">
        <f>+F131*I131</f>
        <v>25.2</v>
      </c>
      <c r="K131" s="7">
        <f>+H131-J131</f>
        <v>24.8</v>
      </c>
    </row>
    <row r="132" spans="2:11" s="1" customFormat="1" x14ac:dyDescent="0.2">
      <c r="B132" s="13"/>
      <c r="C132" s="11" t="s">
        <v>1</v>
      </c>
      <c r="D132" s="11">
        <v>318182</v>
      </c>
      <c r="E132" s="10">
        <v>43182</v>
      </c>
      <c r="F132" s="7">
        <v>2730</v>
      </c>
      <c r="G132" s="9">
        <v>2</v>
      </c>
      <c r="H132" s="7">
        <v>55</v>
      </c>
      <c r="I132" s="8">
        <v>0.01</v>
      </c>
      <c r="J132" s="7">
        <f>+F132*I132</f>
        <v>27.3</v>
      </c>
      <c r="K132" s="7">
        <f>+H132-J132</f>
        <v>27.7</v>
      </c>
    </row>
    <row r="133" spans="2:11" s="1" customFormat="1" x14ac:dyDescent="0.2">
      <c r="B133" s="13"/>
      <c r="C133" s="11" t="s">
        <v>1</v>
      </c>
      <c r="D133" s="11">
        <v>318308</v>
      </c>
      <c r="E133" s="10">
        <v>43190</v>
      </c>
      <c r="F133" s="7">
        <v>2520</v>
      </c>
      <c r="G133" s="9">
        <v>2</v>
      </c>
      <c r="H133" s="7">
        <v>50</v>
      </c>
      <c r="I133" s="8">
        <v>0.01</v>
      </c>
      <c r="J133" s="7">
        <f>+F133*I133</f>
        <v>25.2</v>
      </c>
      <c r="K133" s="7">
        <f>+H133-J133</f>
        <v>24.8</v>
      </c>
    </row>
    <row r="134" spans="2:11" s="1" customFormat="1" x14ac:dyDescent="0.2">
      <c r="B134" s="12" t="s">
        <v>18</v>
      </c>
      <c r="C134" s="11" t="s">
        <v>1</v>
      </c>
      <c r="D134" s="11">
        <v>1017305</v>
      </c>
      <c r="E134" s="10">
        <v>43039</v>
      </c>
      <c r="F134" s="7">
        <v>20134</v>
      </c>
      <c r="G134" s="9">
        <v>2</v>
      </c>
      <c r="H134" s="7">
        <v>403</v>
      </c>
      <c r="I134" s="8">
        <v>0.01</v>
      </c>
      <c r="J134" s="7">
        <f>+F134*I134</f>
        <v>201.34</v>
      </c>
      <c r="K134" s="7">
        <f>+H134-J134</f>
        <v>201.66</v>
      </c>
    </row>
    <row r="135" spans="2:11" s="1" customFormat="1" x14ac:dyDescent="0.2">
      <c r="B135" s="13"/>
      <c r="C135" s="11" t="s">
        <v>1</v>
      </c>
      <c r="D135" s="11">
        <v>1217220</v>
      </c>
      <c r="E135" s="10">
        <v>43098</v>
      </c>
      <c r="F135" s="7">
        <v>66972</v>
      </c>
      <c r="G135" s="9">
        <v>2</v>
      </c>
      <c r="H135" s="7">
        <v>1340</v>
      </c>
      <c r="I135" s="8">
        <v>0.01</v>
      </c>
      <c r="J135" s="7">
        <f>+F135*I135</f>
        <v>669.72</v>
      </c>
      <c r="K135" s="7">
        <f>+H135-J135</f>
        <v>670.28</v>
      </c>
    </row>
    <row r="136" spans="2:11" s="1" customFormat="1" x14ac:dyDescent="0.2">
      <c r="B136" s="12" t="s">
        <v>17</v>
      </c>
      <c r="C136" s="11" t="s">
        <v>1</v>
      </c>
      <c r="D136" s="11">
        <v>118055</v>
      </c>
      <c r="E136" s="10">
        <v>43110</v>
      </c>
      <c r="F136" s="7">
        <v>30000</v>
      </c>
      <c r="G136" s="9">
        <v>2</v>
      </c>
      <c r="H136" s="7">
        <v>600</v>
      </c>
      <c r="I136" s="8">
        <v>0.01</v>
      </c>
      <c r="J136" s="7">
        <f>+F136*I136</f>
        <v>300</v>
      </c>
      <c r="K136" s="7">
        <f>+H136-J136</f>
        <v>300</v>
      </c>
    </row>
    <row r="137" spans="2:11" s="1" customFormat="1" x14ac:dyDescent="0.2">
      <c r="B137" s="12" t="s">
        <v>16</v>
      </c>
      <c r="C137" s="11" t="s">
        <v>1</v>
      </c>
      <c r="D137" s="11">
        <v>1017146</v>
      </c>
      <c r="E137" s="10">
        <v>43028</v>
      </c>
      <c r="F137" s="7">
        <v>12000</v>
      </c>
      <c r="G137" s="9">
        <v>2</v>
      </c>
      <c r="H137" s="7">
        <v>240</v>
      </c>
      <c r="I137" s="8">
        <v>0.01</v>
      </c>
      <c r="J137" s="7">
        <f>+F137*I137</f>
        <v>120</v>
      </c>
      <c r="K137" s="7">
        <f>+H137-J137</f>
        <v>120</v>
      </c>
    </row>
    <row r="138" spans="2:11" s="1" customFormat="1" x14ac:dyDescent="0.2">
      <c r="B138" s="13"/>
      <c r="C138" s="11" t="s">
        <v>1</v>
      </c>
      <c r="D138" s="11">
        <v>1017198</v>
      </c>
      <c r="E138" s="10">
        <v>43034</v>
      </c>
      <c r="F138" s="7">
        <v>2400</v>
      </c>
      <c r="G138" s="9">
        <v>2</v>
      </c>
      <c r="H138" s="7">
        <v>48</v>
      </c>
      <c r="I138" s="8">
        <v>0.01</v>
      </c>
      <c r="J138" s="7">
        <f>+F138*I138</f>
        <v>24</v>
      </c>
      <c r="K138" s="7">
        <f>+H138-J138</f>
        <v>24</v>
      </c>
    </row>
    <row r="139" spans="2:11" s="1" customFormat="1" x14ac:dyDescent="0.2">
      <c r="B139" s="13"/>
      <c r="C139" s="11" t="s">
        <v>1</v>
      </c>
      <c r="D139" s="11">
        <v>1117155</v>
      </c>
      <c r="E139" s="10">
        <v>43061</v>
      </c>
      <c r="F139" s="7">
        <v>24000</v>
      </c>
      <c r="G139" s="9">
        <v>2</v>
      </c>
      <c r="H139" s="7">
        <v>480</v>
      </c>
      <c r="I139" s="8">
        <v>0.01</v>
      </c>
      <c r="J139" s="7">
        <f>+F139*I139</f>
        <v>240</v>
      </c>
      <c r="K139" s="7">
        <f>+H139-J139</f>
        <v>240</v>
      </c>
    </row>
    <row r="140" spans="2:11" s="1" customFormat="1" x14ac:dyDescent="0.2">
      <c r="B140" s="13"/>
      <c r="C140" s="11" t="s">
        <v>1</v>
      </c>
      <c r="D140" s="11">
        <v>1217084</v>
      </c>
      <c r="E140" s="10">
        <v>43085</v>
      </c>
      <c r="F140" s="7">
        <v>14400</v>
      </c>
      <c r="G140" s="9">
        <v>2</v>
      </c>
      <c r="H140" s="7">
        <v>288</v>
      </c>
      <c r="I140" s="8">
        <v>0.01</v>
      </c>
      <c r="J140" s="7">
        <f>+F140*I140</f>
        <v>144</v>
      </c>
      <c r="K140" s="7">
        <f>+H140-J140</f>
        <v>144</v>
      </c>
    </row>
    <row r="141" spans="2:11" s="1" customFormat="1" x14ac:dyDescent="0.2">
      <c r="B141" s="13"/>
      <c r="C141" s="11" t="s">
        <v>1</v>
      </c>
      <c r="D141" s="11">
        <v>1217153</v>
      </c>
      <c r="E141" s="10">
        <v>43091</v>
      </c>
      <c r="F141" s="7">
        <v>10600</v>
      </c>
      <c r="G141" s="9">
        <v>2</v>
      </c>
      <c r="H141" s="7">
        <v>212</v>
      </c>
      <c r="I141" s="8">
        <v>0.01</v>
      </c>
      <c r="J141" s="7">
        <f>+F141*I141</f>
        <v>106</v>
      </c>
      <c r="K141" s="7">
        <f>+H141-J141</f>
        <v>106</v>
      </c>
    </row>
    <row r="142" spans="2:11" s="1" customFormat="1" x14ac:dyDescent="0.2">
      <c r="B142" s="13"/>
      <c r="C142" s="11" t="s">
        <v>1</v>
      </c>
      <c r="D142" s="11">
        <v>1217209</v>
      </c>
      <c r="E142" s="10">
        <v>43098</v>
      </c>
      <c r="F142" s="7">
        <v>5200</v>
      </c>
      <c r="G142" s="9">
        <v>2</v>
      </c>
      <c r="H142" s="7">
        <v>104</v>
      </c>
      <c r="I142" s="8">
        <v>0.01</v>
      </c>
      <c r="J142" s="7">
        <f>+F142*I142</f>
        <v>52</v>
      </c>
      <c r="K142" s="7">
        <f>+H142-J142</f>
        <v>52</v>
      </c>
    </row>
    <row r="143" spans="2:11" s="1" customFormat="1" x14ac:dyDescent="0.2">
      <c r="B143" s="13"/>
      <c r="C143" s="11" t="s">
        <v>1</v>
      </c>
      <c r="D143" s="11">
        <v>218089</v>
      </c>
      <c r="E143" s="10">
        <v>43143</v>
      </c>
      <c r="F143" s="7">
        <v>7200</v>
      </c>
      <c r="G143" s="9">
        <v>2</v>
      </c>
      <c r="H143" s="7">
        <v>144</v>
      </c>
      <c r="I143" s="8">
        <v>0.01</v>
      </c>
      <c r="J143" s="7">
        <f>+F143*I143</f>
        <v>72</v>
      </c>
      <c r="K143" s="7">
        <f>+H143-J143</f>
        <v>72</v>
      </c>
    </row>
    <row r="144" spans="2:11" s="1" customFormat="1" x14ac:dyDescent="0.2">
      <c r="B144" s="13"/>
      <c r="C144" s="11" t="s">
        <v>1</v>
      </c>
      <c r="D144" s="11">
        <v>218161</v>
      </c>
      <c r="E144" s="10">
        <v>43152</v>
      </c>
      <c r="F144" s="7">
        <v>36000</v>
      </c>
      <c r="G144" s="9">
        <v>2</v>
      </c>
      <c r="H144" s="7">
        <v>720</v>
      </c>
      <c r="I144" s="8">
        <v>0.01</v>
      </c>
      <c r="J144" s="7">
        <f>+F144*I144</f>
        <v>360</v>
      </c>
      <c r="K144" s="7">
        <f>+H144-J144</f>
        <v>360</v>
      </c>
    </row>
    <row r="145" spans="2:11" s="1" customFormat="1" x14ac:dyDescent="0.2">
      <c r="B145" s="13"/>
      <c r="C145" s="11" t="s">
        <v>1</v>
      </c>
      <c r="D145" s="11">
        <v>318088</v>
      </c>
      <c r="E145" s="10">
        <v>43172</v>
      </c>
      <c r="F145" s="7">
        <v>4000</v>
      </c>
      <c r="G145" s="9">
        <v>2</v>
      </c>
      <c r="H145" s="7">
        <v>80</v>
      </c>
      <c r="I145" s="8">
        <v>0.01</v>
      </c>
      <c r="J145" s="7">
        <f>+F145*I145</f>
        <v>40</v>
      </c>
      <c r="K145" s="7">
        <f>+H145-J145</f>
        <v>40</v>
      </c>
    </row>
    <row r="146" spans="2:11" s="1" customFormat="1" x14ac:dyDescent="0.2">
      <c r="B146" s="13"/>
      <c r="C146" s="11" t="s">
        <v>1</v>
      </c>
      <c r="D146" s="11">
        <v>318242</v>
      </c>
      <c r="E146" s="10">
        <v>43186</v>
      </c>
      <c r="F146" s="7">
        <v>15200</v>
      </c>
      <c r="G146" s="9">
        <v>2</v>
      </c>
      <c r="H146" s="7">
        <v>304</v>
      </c>
      <c r="I146" s="8">
        <v>0.01</v>
      </c>
      <c r="J146" s="7">
        <f>+F146*I146</f>
        <v>152</v>
      </c>
      <c r="K146" s="7">
        <f>+H146-J146</f>
        <v>152</v>
      </c>
    </row>
    <row r="147" spans="2:11" s="1" customFormat="1" x14ac:dyDescent="0.2">
      <c r="B147" s="12" t="s">
        <v>15</v>
      </c>
      <c r="C147" s="11" t="s">
        <v>1</v>
      </c>
      <c r="D147" s="11">
        <v>1017405</v>
      </c>
      <c r="E147" s="10">
        <v>43039</v>
      </c>
      <c r="F147" s="7">
        <v>12164</v>
      </c>
      <c r="G147" s="9">
        <v>2</v>
      </c>
      <c r="H147" s="7">
        <v>244</v>
      </c>
      <c r="I147" s="8">
        <v>0.01</v>
      </c>
      <c r="J147" s="7">
        <f>+F147*I147</f>
        <v>121.64</v>
      </c>
      <c r="K147" s="7">
        <f>+H147-J147</f>
        <v>122.36</v>
      </c>
    </row>
    <row r="148" spans="2:11" s="1" customFormat="1" x14ac:dyDescent="0.2">
      <c r="B148" s="13"/>
      <c r="C148" s="11" t="s">
        <v>1</v>
      </c>
      <c r="D148" s="11">
        <v>1117337</v>
      </c>
      <c r="E148" s="10">
        <v>43069</v>
      </c>
      <c r="F148" s="7">
        <v>49488</v>
      </c>
      <c r="G148" s="9">
        <v>2</v>
      </c>
      <c r="H148" s="7">
        <v>990</v>
      </c>
      <c r="I148" s="8">
        <v>0.01</v>
      </c>
      <c r="J148" s="7">
        <f>+F148*I148</f>
        <v>494.88</v>
      </c>
      <c r="K148" s="7">
        <f>+H148-J148</f>
        <v>495.12</v>
      </c>
    </row>
    <row r="149" spans="2:11" s="1" customFormat="1" x14ac:dyDescent="0.2">
      <c r="B149" s="13"/>
      <c r="C149" s="11" t="s">
        <v>1</v>
      </c>
      <c r="D149" s="11">
        <v>118101</v>
      </c>
      <c r="E149" s="10">
        <v>43118</v>
      </c>
      <c r="F149" s="7">
        <v>6300</v>
      </c>
      <c r="G149" s="9">
        <v>2</v>
      </c>
      <c r="H149" s="7">
        <v>126</v>
      </c>
      <c r="I149" s="8">
        <v>0.01</v>
      </c>
      <c r="J149" s="7">
        <f>+F149*I149</f>
        <v>63</v>
      </c>
      <c r="K149" s="7">
        <f>+H149-J149</f>
        <v>63</v>
      </c>
    </row>
    <row r="150" spans="2:11" s="1" customFormat="1" x14ac:dyDescent="0.2">
      <c r="B150" s="13"/>
      <c r="C150" s="11" t="s">
        <v>1</v>
      </c>
      <c r="D150" s="11">
        <v>118183</v>
      </c>
      <c r="E150" s="10">
        <v>43129</v>
      </c>
      <c r="F150" s="7">
        <v>13868</v>
      </c>
      <c r="G150" s="9">
        <v>2</v>
      </c>
      <c r="H150" s="7">
        <v>278</v>
      </c>
      <c r="I150" s="8">
        <v>0.01</v>
      </c>
      <c r="J150" s="7">
        <f>+F150*I150</f>
        <v>138.68</v>
      </c>
      <c r="K150" s="7">
        <f>+H150-J150</f>
        <v>139.32</v>
      </c>
    </row>
    <row r="151" spans="2:11" s="1" customFormat="1" x14ac:dyDescent="0.2">
      <c r="B151" s="13"/>
      <c r="C151" s="11" t="s">
        <v>1</v>
      </c>
      <c r="D151" s="11">
        <v>218197</v>
      </c>
      <c r="E151" s="10">
        <v>43155</v>
      </c>
      <c r="F151" s="7">
        <v>15288</v>
      </c>
      <c r="G151" s="9">
        <v>2</v>
      </c>
      <c r="H151" s="7">
        <v>306</v>
      </c>
      <c r="I151" s="8">
        <v>0.01</v>
      </c>
      <c r="J151" s="7">
        <f>+F151*I151</f>
        <v>152.88</v>
      </c>
      <c r="K151" s="7">
        <f>+H151-J151</f>
        <v>153.12</v>
      </c>
    </row>
    <row r="152" spans="2:11" s="1" customFormat="1" x14ac:dyDescent="0.2">
      <c r="B152" s="13"/>
      <c r="C152" s="11" t="s">
        <v>1</v>
      </c>
      <c r="D152" s="11">
        <v>318195</v>
      </c>
      <c r="E152" s="10">
        <v>43183</v>
      </c>
      <c r="F152" s="7">
        <v>17030</v>
      </c>
      <c r="G152" s="9">
        <v>2</v>
      </c>
      <c r="H152" s="7">
        <v>341</v>
      </c>
      <c r="I152" s="8">
        <v>0.01</v>
      </c>
      <c r="J152" s="7">
        <f>+F152*I152</f>
        <v>170.3</v>
      </c>
      <c r="K152" s="7">
        <f>+H152-J152</f>
        <v>170.7</v>
      </c>
    </row>
    <row r="153" spans="2:11" s="1" customFormat="1" x14ac:dyDescent="0.2">
      <c r="B153" s="12" t="s">
        <v>14</v>
      </c>
      <c r="C153" s="11" t="s">
        <v>1</v>
      </c>
      <c r="D153" s="11">
        <v>1017181</v>
      </c>
      <c r="E153" s="10">
        <v>43033</v>
      </c>
      <c r="F153" s="7">
        <v>30600</v>
      </c>
      <c r="G153" s="9">
        <v>2</v>
      </c>
      <c r="H153" s="7">
        <v>612</v>
      </c>
      <c r="I153" s="8">
        <v>0.01</v>
      </c>
      <c r="J153" s="7">
        <f>+F153*I153</f>
        <v>306</v>
      </c>
      <c r="K153" s="7">
        <f>+H153-J153</f>
        <v>306</v>
      </c>
    </row>
    <row r="154" spans="2:11" s="1" customFormat="1" x14ac:dyDescent="0.2">
      <c r="B154" s="13"/>
      <c r="C154" s="11" t="s">
        <v>1</v>
      </c>
      <c r="D154" s="11">
        <v>218167</v>
      </c>
      <c r="E154" s="10">
        <v>43152</v>
      </c>
      <c r="F154" s="7">
        <v>3400</v>
      </c>
      <c r="G154" s="9">
        <v>2</v>
      </c>
      <c r="H154" s="7">
        <v>68</v>
      </c>
      <c r="I154" s="8">
        <v>0.01</v>
      </c>
      <c r="J154" s="7">
        <f>+F154*I154</f>
        <v>34</v>
      </c>
      <c r="K154" s="7">
        <f>+H154-J154</f>
        <v>34</v>
      </c>
    </row>
    <row r="155" spans="2:11" s="1" customFormat="1" x14ac:dyDescent="0.2">
      <c r="B155" s="13"/>
      <c r="C155" s="11" t="s">
        <v>1</v>
      </c>
      <c r="D155" s="11">
        <v>318100</v>
      </c>
      <c r="E155" s="10">
        <v>43173</v>
      </c>
      <c r="F155" s="7">
        <v>2100</v>
      </c>
      <c r="G155" s="9">
        <v>2</v>
      </c>
      <c r="H155" s="7">
        <v>42</v>
      </c>
      <c r="I155" s="8">
        <v>0.01</v>
      </c>
      <c r="J155" s="7">
        <f>+F155*I155</f>
        <v>21</v>
      </c>
      <c r="K155" s="7">
        <f>+H155-J155</f>
        <v>21</v>
      </c>
    </row>
    <row r="156" spans="2:11" s="1" customFormat="1" x14ac:dyDescent="0.2">
      <c r="B156" s="13"/>
      <c r="C156" s="11" t="s">
        <v>1</v>
      </c>
      <c r="D156" s="11">
        <v>318102</v>
      </c>
      <c r="E156" s="10">
        <v>43173</v>
      </c>
      <c r="F156" s="7">
        <v>10200</v>
      </c>
      <c r="G156" s="9">
        <v>2</v>
      </c>
      <c r="H156" s="7">
        <v>204</v>
      </c>
      <c r="I156" s="8">
        <v>0.01</v>
      </c>
      <c r="J156" s="7">
        <f>+F156*I156</f>
        <v>102</v>
      </c>
      <c r="K156" s="7">
        <f>+H156-J156</f>
        <v>102</v>
      </c>
    </row>
    <row r="157" spans="2:11" s="1" customFormat="1" x14ac:dyDescent="0.2">
      <c r="B157" s="13"/>
      <c r="C157" s="11" t="s">
        <v>1</v>
      </c>
      <c r="D157" s="11">
        <v>318227</v>
      </c>
      <c r="E157" s="10">
        <v>43185</v>
      </c>
      <c r="F157" s="7">
        <v>27200</v>
      </c>
      <c r="G157" s="9">
        <v>2</v>
      </c>
      <c r="H157" s="7">
        <v>544</v>
      </c>
      <c r="I157" s="8">
        <v>0.01</v>
      </c>
      <c r="J157" s="7">
        <f>+F157*I157</f>
        <v>272</v>
      </c>
      <c r="K157" s="7">
        <f>+H157-J157</f>
        <v>272</v>
      </c>
    </row>
    <row r="158" spans="2:11" s="1" customFormat="1" x14ac:dyDescent="0.2">
      <c r="B158" s="12" t="s">
        <v>13</v>
      </c>
      <c r="C158" s="11" t="s">
        <v>1</v>
      </c>
      <c r="D158" s="11">
        <v>318124</v>
      </c>
      <c r="E158" s="10">
        <v>43175</v>
      </c>
      <c r="F158" s="7">
        <v>77172</v>
      </c>
      <c r="G158" s="9">
        <v>2</v>
      </c>
      <c r="H158" s="7">
        <v>1543</v>
      </c>
      <c r="I158" s="8">
        <v>0.01</v>
      </c>
      <c r="J158" s="7">
        <f>+F158*I158</f>
        <v>771.72</v>
      </c>
      <c r="K158" s="7">
        <f>+H158-J158</f>
        <v>771.28</v>
      </c>
    </row>
    <row r="159" spans="2:11" s="1" customFormat="1" x14ac:dyDescent="0.2">
      <c r="B159" s="12" t="s">
        <v>12</v>
      </c>
      <c r="C159" s="11" t="s">
        <v>1</v>
      </c>
      <c r="D159" s="11">
        <v>1017134</v>
      </c>
      <c r="E159" s="10">
        <v>43025</v>
      </c>
      <c r="F159" s="7">
        <v>4050</v>
      </c>
      <c r="G159" s="9">
        <v>2</v>
      </c>
      <c r="H159" s="7">
        <v>81</v>
      </c>
      <c r="I159" s="8">
        <v>0.01</v>
      </c>
      <c r="J159" s="7">
        <f>+F159*I159</f>
        <v>40.5</v>
      </c>
      <c r="K159" s="7">
        <f>+H159-J159</f>
        <v>40.5</v>
      </c>
    </row>
    <row r="160" spans="2:11" s="1" customFormat="1" x14ac:dyDescent="0.2">
      <c r="B160" s="13"/>
      <c r="C160" s="11" t="s">
        <v>1</v>
      </c>
      <c r="D160" s="11">
        <v>1117003</v>
      </c>
      <c r="E160" s="10">
        <v>43046</v>
      </c>
      <c r="F160" s="7">
        <v>3600</v>
      </c>
      <c r="G160" s="9">
        <v>2</v>
      </c>
      <c r="H160" s="7">
        <v>72</v>
      </c>
      <c r="I160" s="8">
        <v>0.01</v>
      </c>
      <c r="J160" s="7">
        <f>+F160*I160</f>
        <v>36</v>
      </c>
      <c r="K160" s="7">
        <f>+H160-J160</f>
        <v>36</v>
      </c>
    </row>
    <row r="161" spans="2:11" s="1" customFormat="1" x14ac:dyDescent="0.2">
      <c r="B161" s="13"/>
      <c r="C161" s="11" t="s">
        <v>1</v>
      </c>
      <c r="D161" s="11">
        <v>1217098</v>
      </c>
      <c r="E161" s="10">
        <v>43087</v>
      </c>
      <c r="F161" s="7">
        <v>14562</v>
      </c>
      <c r="G161" s="9">
        <v>2</v>
      </c>
      <c r="H161" s="7">
        <v>291</v>
      </c>
      <c r="I161" s="8">
        <v>0.01</v>
      </c>
      <c r="J161" s="7">
        <f>+F161*I161</f>
        <v>145.62</v>
      </c>
      <c r="K161" s="7">
        <f>+H161-J161</f>
        <v>145.38</v>
      </c>
    </row>
    <row r="162" spans="2:11" s="1" customFormat="1" x14ac:dyDescent="0.2">
      <c r="B162" s="13"/>
      <c r="C162" s="11" t="s">
        <v>1</v>
      </c>
      <c r="D162" s="11">
        <v>1217173</v>
      </c>
      <c r="E162" s="10">
        <v>43097</v>
      </c>
      <c r="F162" s="7">
        <v>3565</v>
      </c>
      <c r="G162" s="9">
        <v>2</v>
      </c>
      <c r="H162" s="7">
        <v>72</v>
      </c>
      <c r="I162" s="8">
        <v>0.01</v>
      </c>
      <c r="J162" s="7">
        <f>+F162*I162</f>
        <v>35.65</v>
      </c>
      <c r="K162" s="7">
        <f>+H162-J162</f>
        <v>36.35</v>
      </c>
    </row>
    <row r="163" spans="2:11" s="1" customFormat="1" x14ac:dyDescent="0.2">
      <c r="B163" s="13"/>
      <c r="C163" s="11" t="s">
        <v>1</v>
      </c>
      <c r="D163" s="11">
        <v>118078</v>
      </c>
      <c r="E163" s="10">
        <v>43112</v>
      </c>
      <c r="F163" s="7">
        <v>23400</v>
      </c>
      <c r="G163" s="9">
        <v>2</v>
      </c>
      <c r="H163" s="7">
        <v>468</v>
      </c>
      <c r="I163" s="8">
        <v>0.01</v>
      </c>
      <c r="J163" s="7">
        <f>+F163*I163</f>
        <v>234</v>
      </c>
      <c r="K163" s="7">
        <f>+H163-J163</f>
        <v>234</v>
      </c>
    </row>
    <row r="164" spans="2:11" s="1" customFormat="1" x14ac:dyDescent="0.2">
      <c r="B164" s="13"/>
      <c r="C164" s="11" t="s">
        <v>1</v>
      </c>
      <c r="D164" s="11">
        <v>118095</v>
      </c>
      <c r="E164" s="10">
        <v>43117</v>
      </c>
      <c r="F164" s="7">
        <v>1200</v>
      </c>
      <c r="G164" s="9">
        <v>2</v>
      </c>
      <c r="H164" s="7">
        <v>24</v>
      </c>
      <c r="I164" s="8">
        <v>0.01</v>
      </c>
      <c r="J164" s="7">
        <f>+F164*I164</f>
        <v>12</v>
      </c>
      <c r="K164" s="7">
        <f>+H164-J164</f>
        <v>12</v>
      </c>
    </row>
    <row r="165" spans="2:11" s="1" customFormat="1" x14ac:dyDescent="0.2">
      <c r="B165" s="12" t="s">
        <v>11</v>
      </c>
      <c r="C165" s="11" t="s">
        <v>1</v>
      </c>
      <c r="D165" s="11">
        <v>118193</v>
      </c>
      <c r="E165" s="10">
        <v>43129</v>
      </c>
      <c r="F165" s="7">
        <v>3150</v>
      </c>
      <c r="G165" s="9">
        <v>2</v>
      </c>
      <c r="H165" s="7">
        <v>63</v>
      </c>
      <c r="I165" s="8">
        <v>0.01</v>
      </c>
      <c r="J165" s="7">
        <f>+F165*I165</f>
        <v>31.5</v>
      </c>
      <c r="K165" s="7">
        <f>+H165-J165</f>
        <v>31.5</v>
      </c>
    </row>
    <row r="166" spans="2:11" s="1" customFormat="1" x14ac:dyDescent="0.2">
      <c r="B166" s="13"/>
      <c r="C166" s="11" t="s">
        <v>1</v>
      </c>
      <c r="D166" s="11">
        <v>118214</v>
      </c>
      <c r="E166" s="10">
        <v>43130</v>
      </c>
      <c r="F166" s="7">
        <v>6500</v>
      </c>
      <c r="G166" s="9">
        <v>2</v>
      </c>
      <c r="H166" s="7">
        <v>130</v>
      </c>
      <c r="I166" s="8">
        <v>0.01</v>
      </c>
      <c r="J166" s="7">
        <f>+F166*I166</f>
        <v>65</v>
      </c>
      <c r="K166" s="7">
        <f>+H166-J166</f>
        <v>65</v>
      </c>
    </row>
    <row r="167" spans="2:11" s="1" customFormat="1" x14ac:dyDescent="0.2">
      <c r="B167" s="13"/>
      <c r="C167" s="11" t="s">
        <v>1</v>
      </c>
      <c r="D167" s="11">
        <v>318300</v>
      </c>
      <c r="E167" s="10">
        <v>43190</v>
      </c>
      <c r="F167" s="7">
        <v>15000</v>
      </c>
      <c r="G167" s="9">
        <v>2</v>
      </c>
      <c r="H167" s="7">
        <v>300</v>
      </c>
      <c r="I167" s="8">
        <v>0.01</v>
      </c>
      <c r="J167" s="7">
        <f>+F167*I167</f>
        <v>150</v>
      </c>
      <c r="K167" s="7">
        <f>+H167-J167</f>
        <v>150</v>
      </c>
    </row>
    <row r="168" spans="2:11" s="1" customFormat="1" x14ac:dyDescent="0.2">
      <c r="B168" s="12" t="s">
        <v>10</v>
      </c>
      <c r="C168" s="11" t="s">
        <v>1</v>
      </c>
      <c r="D168" s="11">
        <v>1117062</v>
      </c>
      <c r="E168" s="10">
        <v>43052</v>
      </c>
      <c r="F168" s="7">
        <v>2300</v>
      </c>
      <c r="G168" s="9">
        <v>2</v>
      </c>
      <c r="H168" s="7">
        <v>46</v>
      </c>
      <c r="I168" s="8">
        <v>0.01</v>
      </c>
      <c r="J168" s="7">
        <f>+F168*I168</f>
        <v>23</v>
      </c>
      <c r="K168" s="7">
        <f>+H168-J168</f>
        <v>23</v>
      </c>
    </row>
    <row r="169" spans="2:11" s="1" customFormat="1" x14ac:dyDescent="0.2">
      <c r="B169" s="13"/>
      <c r="C169" s="11" t="s">
        <v>1</v>
      </c>
      <c r="D169" s="11">
        <v>1117093</v>
      </c>
      <c r="E169" s="10">
        <v>43054</v>
      </c>
      <c r="F169" s="7">
        <v>9200</v>
      </c>
      <c r="G169" s="9">
        <v>2</v>
      </c>
      <c r="H169" s="7">
        <v>184</v>
      </c>
      <c r="I169" s="8">
        <v>0.01</v>
      </c>
      <c r="J169" s="7">
        <f>+F169*I169</f>
        <v>92</v>
      </c>
      <c r="K169" s="7">
        <f>+H169-J169</f>
        <v>92</v>
      </c>
    </row>
    <row r="170" spans="2:11" s="1" customFormat="1" x14ac:dyDescent="0.2">
      <c r="B170" s="13"/>
      <c r="C170" s="11" t="s">
        <v>1</v>
      </c>
      <c r="D170" s="11">
        <v>318163</v>
      </c>
      <c r="E170" s="10">
        <v>43181</v>
      </c>
      <c r="F170" s="7">
        <v>6900</v>
      </c>
      <c r="G170" s="9">
        <v>2</v>
      </c>
      <c r="H170" s="7">
        <v>138</v>
      </c>
      <c r="I170" s="8">
        <v>0.01</v>
      </c>
      <c r="J170" s="7">
        <f>+F170*I170</f>
        <v>69</v>
      </c>
      <c r="K170" s="7">
        <f>+H170-J170</f>
        <v>69</v>
      </c>
    </row>
    <row r="171" spans="2:11" s="1" customFormat="1" x14ac:dyDescent="0.2">
      <c r="B171" s="12" t="s">
        <v>9</v>
      </c>
      <c r="C171" s="11" t="s">
        <v>1</v>
      </c>
      <c r="D171" s="11">
        <v>218127</v>
      </c>
      <c r="E171" s="10">
        <v>43150</v>
      </c>
      <c r="F171" s="7">
        <v>36692</v>
      </c>
      <c r="G171" s="9">
        <v>2</v>
      </c>
      <c r="H171" s="7">
        <v>734</v>
      </c>
      <c r="I171" s="8">
        <v>0.01</v>
      </c>
      <c r="J171" s="7">
        <f>+F171*I171</f>
        <v>366.92</v>
      </c>
      <c r="K171" s="7">
        <f>+H171-J171</f>
        <v>367.08</v>
      </c>
    </row>
    <row r="172" spans="2:11" s="1" customFormat="1" x14ac:dyDescent="0.2">
      <c r="B172" s="12" t="s">
        <v>8</v>
      </c>
      <c r="C172" s="11" t="s">
        <v>1</v>
      </c>
      <c r="D172" s="11">
        <v>118069</v>
      </c>
      <c r="E172" s="10">
        <v>43111</v>
      </c>
      <c r="F172" s="7">
        <v>38350</v>
      </c>
      <c r="G172" s="9">
        <v>2</v>
      </c>
      <c r="H172" s="7">
        <v>767</v>
      </c>
      <c r="I172" s="8">
        <v>0.01</v>
      </c>
      <c r="J172" s="7">
        <f>+F172*I172</f>
        <v>383.5</v>
      </c>
      <c r="K172" s="7">
        <f>+H172-J172</f>
        <v>383.5</v>
      </c>
    </row>
    <row r="173" spans="2:11" s="1" customFormat="1" x14ac:dyDescent="0.2">
      <c r="B173" s="13"/>
      <c r="C173" s="11" t="s">
        <v>1</v>
      </c>
      <c r="D173" s="11">
        <v>218119</v>
      </c>
      <c r="E173" s="10">
        <v>43147</v>
      </c>
      <c r="F173" s="7">
        <v>26650</v>
      </c>
      <c r="G173" s="9">
        <v>2</v>
      </c>
      <c r="H173" s="7">
        <v>533</v>
      </c>
      <c r="I173" s="8">
        <v>0.01</v>
      </c>
      <c r="J173" s="7">
        <f>+F173*I173</f>
        <v>266.5</v>
      </c>
      <c r="K173" s="7">
        <f>+H173-J173</f>
        <v>266.5</v>
      </c>
    </row>
    <row r="174" spans="2:11" s="1" customFormat="1" x14ac:dyDescent="0.2">
      <c r="B174" s="12" t="s">
        <v>7</v>
      </c>
      <c r="C174" s="11" t="s">
        <v>1</v>
      </c>
      <c r="D174" s="11">
        <v>318018</v>
      </c>
      <c r="E174" s="10">
        <v>43164</v>
      </c>
      <c r="F174" s="7">
        <v>11000</v>
      </c>
      <c r="G174" s="9">
        <v>2</v>
      </c>
      <c r="H174" s="7">
        <v>220</v>
      </c>
      <c r="I174" s="8">
        <v>0.01</v>
      </c>
      <c r="J174" s="7">
        <f>+F174*I174</f>
        <v>110</v>
      </c>
      <c r="K174" s="7">
        <f>+H174-J174</f>
        <v>110</v>
      </c>
    </row>
    <row r="175" spans="2:11" s="1" customFormat="1" x14ac:dyDescent="0.2">
      <c r="B175" s="13"/>
      <c r="C175" s="11" t="s">
        <v>1</v>
      </c>
      <c r="D175" s="11">
        <v>318289</v>
      </c>
      <c r="E175" s="10">
        <v>43189</v>
      </c>
      <c r="F175" s="7">
        <v>40000</v>
      </c>
      <c r="G175" s="9">
        <v>2</v>
      </c>
      <c r="H175" s="7">
        <v>800</v>
      </c>
      <c r="I175" s="8">
        <v>0.01</v>
      </c>
      <c r="J175" s="7">
        <f>+F175*I175</f>
        <v>400</v>
      </c>
      <c r="K175" s="7">
        <f>+H175-J175</f>
        <v>400</v>
      </c>
    </row>
    <row r="176" spans="2:11" s="1" customFormat="1" x14ac:dyDescent="0.2">
      <c r="B176" s="12" t="s">
        <v>6</v>
      </c>
      <c r="C176" s="11" t="s">
        <v>1</v>
      </c>
      <c r="D176" s="11">
        <v>1017373</v>
      </c>
      <c r="E176" s="10">
        <v>43039</v>
      </c>
      <c r="F176" s="7">
        <v>2750</v>
      </c>
      <c r="G176" s="9">
        <v>2</v>
      </c>
      <c r="H176" s="7">
        <v>55</v>
      </c>
      <c r="I176" s="8">
        <v>0.01</v>
      </c>
      <c r="J176" s="7">
        <f>+F176*I176</f>
        <v>27.5</v>
      </c>
      <c r="K176" s="7">
        <f>+H176-J176</f>
        <v>27.5</v>
      </c>
    </row>
    <row r="177" spans="2:11" s="1" customFormat="1" x14ac:dyDescent="0.2">
      <c r="B177" s="13"/>
      <c r="C177" s="11" t="s">
        <v>1</v>
      </c>
      <c r="D177" s="11">
        <v>1117336</v>
      </c>
      <c r="E177" s="10">
        <v>43069</v>
      </c>
      <c r="F177" s="7">
        <v>2200</v>
      </c>
      <c r="G177" s="9">
        <v>2</v>
      </c>
      <c r="H177" s="7">
        <v>44</v>
      </c>
      <c r="I177" s="8">
        <v>0.01</v>
      </c>
      <c r="J177" s="7">
        <f>+F177*I177</f>
        <v>22</v>
      </c>
      <c r="K177" s="7">
        <f>+H177-J177</f>
        <v>22</v>
      </c>
    </row>
    <row r="178" spans="2:11" s="1" customFormat="1" x14ac:dyDescent="0.2">
      <c r="B178" s="13"/>
      <c r="C178" s="11" t="s">
        <v>1</v>
      </c>
      <c r="D178" s="11">
        <v>1217370</v>
      </c>
      <c r="E178" s="10">
        <v>43100</v>
      </c>
      <c r="F178" s="7">
        <v>2000</v>
      </c>
      <c r="G178" s="9">
        <v>2</v>
      </c>
      <c r="H178" s="7">
        <v>40</v>
      </c>
      <c r="I178" s="8">
        <v>0.01</v>
      </c>
      <c r="J178" s="7">
        <f>+F178*I178</f>
        <v>20</v>
      </c>
      <c r="K178" s="7">
        <f>+H178-J178</f>
        <v>20</v>
      </c>
    </row>
    <row r="179" spans="2:11" s="1" customFormat="1" x14ac:dyDescent="0.2">
      <c r="B179" s="13"/>
      <c r="C179" s="11" t="s">
        <v>1</v>
      </c>
      <c r="D179" s="11">
        <v>118337</v>
      </c>
      <c r="E179" s="10">
        <v>43131</v>
      </c>
      <c r="F179" s="7">
        <v>2000</v>
      </c>
      <c r="G179" s="9">
        <v>2</v>
      </c>
      <c r="H179" s="7">
        <v>40</v>
      </c>
      <c r="I179" s="8">
        <v>0.01</v>
      </c>
      <c r="J179" s="7">
        <f>+F179*I179</f>
        <v>20</v>
      </c>
      <c r="K179" s="7">
        <f>+H179-J179</f>
        <v>20</v>
      </c>
    </row>
    <row r="180" spans="2:11" s="1" customFormat="1" x14ac:dyDescent="0.2">
      <c r="B180" s="13"/>
      <c r="C180" s="11" t="s">
        <v>1</v>
      </c>
      <c r="D180" s="11">
        <v>118339</v>
      </c>
      <c r="E180" s="10">
        <v>43131</v>
      </c>
      <c r="F180" s="7">
        <v>2930</v>
      </c>
      <c r="G180" s="9">
        <v>2</v>
      </c>
      <c r="H180" s="7">
        <v>59</v>
      </c>
      <c r="I180" s="8">
        <v>0.01</v>
      </c>
      <c r="J180" s="7">
        <f>+F180*I180</f>
        <v>29.3</v>
      </c>
      <c r="K180" s="7">
        <f>+H180-J180</f>
        <v>29.7</v>
      </c>
    </row>
    <row r="181" spans="2:11" s="1" customFormat="1" x14ac:dyDescent="0.2">
      <c r="B181" s="13"/>
      <c r="C181" s="11" t="s">
        <v>1</v>
      </c>
      <c r="D181" s="11">
        <v>218376</v>
      </c>
      <c r="E181" s="10">
        <v>43159</v>
      </c>
      <c r="F181" s="7">
        <v>1310</v>
      </c>
      <c r="G181" s="9">
        <v>2</v>
      </c>
      <c r="H181" s="7">
        <v>27</v>
      </c>
      <c r="I181" s="8">
        <v>0.01</v>
      </c>
      <c r="J181" s="7">
        <f>+F181*I181</f>
        <v>13.1</v>
      </c>
      <c r="K181" s="7">
        <f>+H181-J181</f>
        <v>13.9</v>
      </c>
    </row>
    <row r="182" spans="2:11" s="1" customFormat="1" x14ac:dyDescent="0.2">
      <c r="B182" s="13"/>
      <c r="C182" s="11" t="s">
        <v>1</v>
      </c>
      <c r="D182" s="11">
        <v>318437</v>
      </c>
      <c r="E182" s="10">
        <v>43190</v>
      </c>
      <c r="F182" s="7">
        <v>13205</v>
      </c>
      <c r="G182" s="9">
        <v>2</v>
      </c>
      <c r="H182" s="7">
        <v>265</v>
      </c>
      <c r="I182" s="8">
        <v>0.01</v>
      </c>
      <c r="J182" s="7">
        <f>+F182*I182</f>
        <v>132.05000000000001</v>
      </c>
      <c r="K182" s="7">
        <f>+H182-J182</f>
        <v>132.94999999999999</v>
      </c>
    </row>
    <row r="183" spans="2:11" s="1" customFormat="1" x14ac:dyDescent="0.2">
      <c r="B183" s="12" t="s">
        <v>5</v>
      </c>
      <c r="C183" s="11" t="s">
        <v>1</v>
      </c>
      <c r="D183" s="11">
        <v>1217379</v>
      </c>
      <c r="E183" s="10">
        <v>43100</v>
      </c>
      <c r="F183" s="7">
        <v>67610</v>
      </c>
      <c r="G183" s="9">
        <v>2</v>
      </c>
      <c r="H183" s="7">
        <v>1352</v>
      </c>
      <c r="I183" s="8">
        <v>0.01</v>
      </c>
      <c r="J183" s="7">
        <f>+F183*I183</f>
        <v>676.1</v>
      </c>
      <c r="K183" s="7">
        <f>+H183-J183</f>
        <v>675.9</v>
      </c>
    </row>
    <row r="184" spans="2:11" s="1" customFormat="1" x14ac:dyDescent="0.2">
      <c r="B184" s="13"/>
      <c r="C184" s="11" t="s">
        <v>1</v>
      </c>
      <c r="D184" s="11">
        <v>118373</v>
      </c>
      <c r="E184" s="10">
        <v>43131</v>
      </c>
      <c r="F184" s="7">
        <v>1002</v>
      </c>
      <c r="G184" s="9">
        <v>2</v>
      </c>
      <c r="H184" s="7">
        <v>20</v>
      </c>
      <c r="I184" s="8">
        <v>0.01</v>
      </c>
      <c r="J184" s="7">
        <f>+F184*I184</f>
        <v>10.02</v>
      </c>
      <c r="K184" s="7">
        <f>+H184-J184</f>
        <v>9.98</v>
      </c>
    </row>
    <row r="185" spans="2:11" s="1" customFormat="1" x14ac:dyDescent="0.2">
      <c r="B185" s="13"/>
      <c r="C185" s="11" t="s">
        <v>1</v>
      </c>
      <c r="D185" s="11">
        <v>218055</v>
      </c>
      <c r="E185" s="10">
        <v>43139</v>
      </c>
      <c r="F185" s="7">
        <v>26057</v>
      </c>
      <c r="G185" s="9">
        <v>2</v>
      </c>
      <c r="H185" s="7">
        <v>521</v>
      </c>
      <c r="I185" s="8">
        <v>0.01</v>
      </c>
      <c r="J185" s="7">
        <f>+F185*I185</f>
        <v>260.57</v>
      </c>
      <c r="K185" s="7">
        <f>+H185-J185</f>
        <v>260.43</v>
      </c>
    </row>
    <row r="186" spans="2:11" s="1" customFormat="1" x14ac:dyDescent="0.2">
      <c r="B186" s="13"/>
      <c r="C186" s="11" t="s">
        <v>1</v>
      </c>
      <c r="D186" s="11">
        <v>218398</v>
      </c>
      <c r="E186" s="10">
        <v>43159</v>
      </c>
      <c r="F186" s="7">
        <v>23944</v>
      </c>
      <c r="G186" s="9">
        <v>2</v>
      </c>
      <c r="H186" s="7">
        <v>479</v>
      </c>
      <c r="I186" s="8">
        <v>0.01</v>
      </c>
      <c r="J186" s="7">
        <f>+F186*I186</f>
        <v>239.44</v>
      </c>
      <c r="K186" s="7">
        <f>+H186-J186</f>
        <v>239.56</v>
      </c>
    </row>
    <row r="187" spans="2:11" s="1" customFormat="1" x14ac:dyDescent="0.2">
      <c r="B187" s="13"/>
      <c r="C187" s="11" t="s">
        <v>1</v>
      </c>
      <c r="D187" s="11">
        <v>318470</v>
      </c>
      <c r="E187" s="10">
        <v>43190</v>
      </c>
      <c r="F187" s="7">
        <v>17438</v>
      </c>
      <c r="G187" s="9">
        <v>2</v>
      </c>
      <c r="H187" s="7">
        <v>349</v>
      </c>
      <c r="I187" s="8">
        <v>0.01</v>
      </c>
      <c r="J187" s="7">
        <f>+F187*I187</f>
        <v>174.38</v>
      </c>
      <c r="K187" s="7">
        <f>+H187-J187</f>
        <v>174.62</v>
      </c>
    </row>
    <row r="188" spans="2:11" s="1" customFormat="1" x14ac:dyDescent="0.2">
      <c r="B188" s="13"/>
      <c r="C188" s="11" t="s">
        <v>1</v>
      </c>
      <c r="D188" s="11">
        <v>318512</v>
      </c>
      <c r="E188" s="10">
        <v>43190</v>
      </c>
      <c r="F188" s="7">
        <v>9257</v>
      </c>
      <c r="G188" s="9">
        <v>2</v>
      </c>
      <c r="H188" s="7">
        <v>185</v>
      </c>
      <c r="I188" s="8">
        <v>0.01</v>
      </c>
      <c r="J188" s="7">
        <f>+F188*I188</f>
        <v>92.570000000000007</v>
      </c>
      <c r="K188" s="7">
        <f>+H188-J188</f>
        <v>92.429999999999993</v>
      </c>
    </row>
    <row r="189" spans="2:11" s="1" customFormat="1" x14ac:dyDescent="0.2">
      <c r="B189" s="12" t="s">
        <v>4</v>
      </c>
      <c r="C189" s="11" t="s">
        <v>1</v>
      </c>
      <c r="D189" s="11">
        <v>218018</v>
      </c>
      <c r="E189" s="10">
        <v>43136</v>
      </c>
      <c r="F189" s="7">
        <v>27800</v>
      </c>
      <c r="G189" s="9">
        <v>2</v>
      </c>
      <c r="H189" s="7">
        <v>556</v>
      </c>
      <c r="I189" s="8">
        <v>0.01</v>
      </c>
      <c r="J189" s="7">
        <f>+F189*I189</f>
        <v>278</v>
      </c>
      <c r="K189" s="7">
        <f>+H189-J189</f>
        <v>278</v>
      </c>
    </row>
    <row r="190" spans="2:11" s="1" customFormat="1" x14ac:dyDescent="0.2">
      <c r="B190" s="13"/>
      <c r="C190" s="11" t="s">
        <v>1</v>
      </c>
      <c r="D190" s="11">
        <v>218188</v>
      </c>
      <c r="E190" s="10">
        <v>43154</v>
      </c>
      <c r="F190" s="7">
        <v>27800</v>
      </c>
      <c r="G190" s="9">
        <v>2</v>
      </c>
      <c r="H190" s="7">
        <v>556</v>
      </c>
      <c r="I190" s="8">
        <v>0.01</v>
      </c>
      <c r="J190" s="7">
        <f>+F190*I190</f>
        <v>278</v>
      </c>
      <c r="K190" s="7">
        <f>+H190-J190</f>
        <v>278</v>
      </c>
    </row>
    <row r="191" spans="2:11" s="1" customFormat="1" x14ac:dyDescent="0.2">
      <c r="B191" s="13"/>
      <c r="C191" s="11" t="s">
        <v>1</v>
      </c>
      <c r="D191" s="11">
        <v>318230</v>
      </c>
      <c r="E191" s="10">
        <v>43185</v>
      </c>
      <c r="F191" s="7">
        <v>15000</v>
      </c>
      <c r="G191" s="9">
        <v>2</v>
      </c>
      <c r="H191" s="7">
        <v>300</v>
      </c>
      <c r="I191" s="8">
        <v>0.01</v>
      </c>
      <c r="J191" s="7">
        <f>+F191*I191</f>
        <v>150</v>
      </c>
      <c r="K191" s="7">
        <f>+H191-J191</f>
        <v>150</v>
      </c>
    </row>
    <row r="192" spans="2:11" s="1" customFormat="1" x14ac:dyDescent="0.2">
      <c r="B192" s="13"/>
      <c r="C192" s="11" t="s">
        <v>1</v>
      </c>
      <c r="D192" s="11">
        <v>318232</v>
      </c>
      <c r="E192" s="10">
        <v>43185</v>
      </c>
      <c r="F192" s="7">
        <v>9500</v>
      </c>
      <c r="G192" s="9">
        <v>2</v>
      </c>
      <c r="H192" s="7">
        <v>190</v>
      </c>
      <c r="I192" s="8">
        <v>0.01</v>
      </c>
      <c r="J192" s="7">
        <f>+F192*I192</f>
        <v>95</v>
      </c>
      <c r="K192" s="7">
        <f>+H192-J192</f>
        <v>95</v>
      </c>
    </row>
    <row r="193" spans="2:11" s="1" customFormat="1" x14ac:dyDescent="0.2">
      <c r="B193" s="13"/>
      <c r="C193" s="11" t="s">
        <v>1</v>
      </c>
      <c r="D193" s="11">
        <v>318346</v>
      </c>
      <c r="E193" s="10">
        <v>43190</v>
      </c>
      <c r="F193" s="7">
        <v>35000</v>
      </c>
      <c r="G193" s="9">
        <v>2</v>
      </c>
      <c r="H193" s="7">
        <v>700</v>
      </c>
      <c r="I193" s="8">
        <v>0.01</v>
      </c>
      <c r="J193" s="7">
        <f>+F193*I193</f>
        <v>350</v>
      </c>
      <c r="K193" s="7">
        <f>+H193-J193</f>
        <v>350</v>
      </c>
    </row>
    <row r="194" spans="2:11" s="1" customFormat="1" x14ac:dyDescent="0.2">
      <c r="B194" s="12" t="s">
        <v>3</v>
      </c>
      <c r="C194" s="11" t="s">
        <v>1</v>
      </c>
      <c r="D194" s="11">
        <v>1017089</v>
      </c>
      <c r="E194" s="10">
        <v>43020</v>
      </c>
      <c r="F194" s="7">
        <v>23500</v>
      </c>
      <c r="G194" s="9">
        <v>2</v>
      </c>
      <c r="H194" s="7">
        <v>470</v>
      </c>
      <c r="I194" s="8">
        <v>0.01</v>
      </c>
      <c r="J194" s="7">
        <f>+F194*I194</f>
        <v>235</v>
      </c>
      <c r="K194" s="7">
        <f>+H194-J194</f>
        <v>235</v>
      </c>
    </row>
    <row r="195" spans="2:11" s="1" customFormat="1" x14ac:dyDescent="0.2">
      <c r="B195" s="12" t="s">
        <v>2</v>
      </c>
      <c r="C195" s="11" t="s">
        <v>1</v>
      </c>
      <c r="D195" s="11">
        <v>118217</v>
      </c>
      <c r="E195" s="10">
        <v>43130</v>
      </c>
      <c r="F195" s="7">
        <v>5060</v>
      </c>
      <c r="G195" s="9">
        <v>2</v>
      </c>
      <c r="H195" s="7">
        <v>102</v>
      </c>
      <c r="I195" s="8">
        <v>0.01</v>
      </c>
      <c r="J195" s="7">
        <f>+F195*I195</f>
        <v>50.6</v>
      </c>
      <c r="K195" s="7">
        <f>+H195-J195</f>
        <v>51.4</v>
      </c>
    </row>
    <row r="196" spans="2:11" s="1" customFormat="1" x14ac:dyDescent="0.2">
      <c r="B196" s="6" t="s">
        <v>0</v>
      </c>
      <c r="C196" s="5"/>
      <c r="D196" s="5"/>
      <c r="E196" s="5"/>
      <c r="F196" s="5"/>
      <c r="G196" s="5"/>
      <c r="H196" s="5"/>
      <c r="I196" s="5"/>
      <c r="J196" s="4"/>
      <c r="K196" s="4">
        <f>SUM(K11:K195)</f>
        <v>46852.680000000008</v>
      </c>
    </row>
    <row r="199" spans="2:11" s="1" customFormat="1" x14ac:dyDescent="0.2">
      <c r="B199" s="3"/>
    </row>
    <row r="200" spans="2:11" s="1" customFormat="1" x14ac:dyDescent="0.2">
      <c r="B2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2018-06-12T06:48:36Z</dcterms:created>
  <dcterms:modified xsi:type="dcterms:W3CDTF">2018-06-12T06:48:46Z</dcterms:modified>
</cp:coreProperties>
</file>