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arthik-VA\Desktop\GPC Q4 Finance Audit Observations\"/>
    </mc:Choice>
  </mc:AlternateContent>
  <bookViews>
    <workbookView xWindow="0" yWindow="0" windowWidth="20490" windowHeight="7650"/>
  </bookViews>
  <sheets>
    <sheet name="Ann-2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8" i="1" l="1"/>
  <c r="D78" i="1"/>
  <c r="H8" i="1"/>
  <c r="F8" i="1"/>
  <c r="C9" i="1" l="1"/>
  <c r="I8" i="1"/>
  <c r="H9" i="1" l="1"/>
  <c r="F9" i="1"/>
  <c r="I9" i="1" l="1"/>
  <c r="C10" i="1"/>
  <c r="F10" i="1" l="1"/>
  <c r="H10" i="1"/>
  <c r="I10" i="1" l="1"/>
  <c r="C11" i="1"/>
  <c r="H11" i="1" l="1"/>
  <c r="F11" i="1"/>
  <c r="I11" i="1" l="1"/>
  <c r="C12" i="1"/>
  <c r="H12" i="1" l="1"/>
  <c r="F12" i="1"/>
  <c r="I12" i="1" l="1"/>
  <c r="C13" i="1"/>
  <c r="H13" i="1" l="1"/>
  <c r="F13" i="1"/>
  <c r="I13" i="1" l="1"/>
  <c r="C14" i="1"/>
  <c r="H14" i="1" l="1"/>
  <c r="F14" i="1"/>
  <c r="I14" i="1" l="1"/>
  <c r="C15" i="1"/>
  <c r="H15" i="1" l="1"/>
  <c r="F15" i="1"/>
  <c r="I15" i="1" l="1"/>
  <c r="C16" i="1"/>
  <c r="H16" i="1" l="1"/>
  <c r="F16" i="1"/>
  <c r="I16" i="1" l="1"/>
  <c r="C17" i="1"/>
  <c r="H17" i="1" l="1"/>
  <c r="F17" i="1"/>
  <c r="I17" i="1" l="1"/>
  <c r="C18" i="1"/>
  <c r="H18" i="1" l="1"/>
  <c r="F18" i="1"/>
  <c r="I18" i="1" l="1"/>
  <c r="C19" i="1"/>
  <c r="H19" i="1" l="1"/>
  <c r="F19" i="1"/>
  <c r="I19" i="1" l="1"/>
  <c r="C20" i="1"/>
  <c r="H20" i="1" l="1"/>
  <c r="F20" i="1"/>
  <c r="I20" i="1" l="1"/>
  <c r="C21" i="1"/>
  <c r="H21" i="1" l="1"/>
  <c r="F21" i="1"/>
  <c r="I21" i="1" l="1"/>
  <c r="C22" i="1"/>
  <c r="H22" i="1" l="1"/>
  <c r="F22" i="1"/>
  <c r="I22" i="1" l="1"/>
  <c r="C23" i="1"/>
  <c r="H23" i="1" l="1"/>
  <c r="F23" i="1"/>
  <c r="I23" i="1" l="1"/>
  <c r="C24" i="1"/>
  <c r="H24" i="1" l="1"/>
  <c r="F24" i="1"/>
  <c r="I24" i="1" l="1"/>
  <c r="C25" i="1"/>
  <c r="H25" i="1" l="1"/>
  <c r="F25" i="1"/>
  <c r="I25" i="1" l="1"/>
  <c r="C26" i="1"/>
  <c r="H26" i="1" l="1"/>
  <c r="F26" i="1"/>
  <c r="I26" i="1" l="1"/>
  <c r="C27" i="1"/>
  <c r="H27" i="1" l="1"/>
  <c r="F27" i="1"/>
  <c r="I27" i="1" l="1"/>
  <c r="C28" i="1"/>
  <c r="H28" i="1" l="1"/>
  <c r="F28" i="1"/>
  <c r="I28" i="1" l="1"/>
  <c r="C29" i="1"/>
  <c r="H29" i="1" l="1"/>
  <c r="F29" i="1"/>
  <c r="I29" i="1" l="1"/>
  <c r="C30" i="1"/>
  <c r="H30" i="1" l="1"/>
  <c r="F30" i="1"/>
  <c r="I30" i="1" l="1"/>
  <c r="C31" i="1"/>
  <c r="H31" i="1" l="1"/>
  <c r="F31" i="1"/>
  <c r="I31" i="1" l="1"/>
  <c r="C32" i="1"/>
  <c r="H32" i="1" l="1"/>
  <c r="F32" i="1"/>
  <c r="I32" i="1" l="1"/>
  <c r="C33" i="1"/>
  <c r="H33" i="1" l="1"/>
  <c r="F33" i="1"/>
  <c r="I33" i="1" l="1"/>
  <c r="C34" i="1"/>
  <c r="H34" i="1" l="1"/>
  <c r="F34" i="1"/>
  <c r="I34" i="1" l="1"/>
  <c r="C35" i="1"/>
  <c r="H35" i="1" l="1"/>
  <c r="F35" i="1"/>
  <c r="I35" i="1" l="1"/>
  <c r="C36" i="1"/>
  <c r="H36" i="1" l="1"/>
  <c r="F36" i="1"/>
  <c r="I36" i="1" l="1"/>
  <c r="C37" i="1"/>
  <c r="H37" i="1" l="1"/>
  <c r="F37" i="1"/>
  <c r="I37" i="1" l="1"/>
  <c r="C38" i="1"/>
  <c r="H38" i="1" l="1"/>
  <c r="F38" i="1"/>
  <c r="I38" i="1" l="1"/>
  <c r="C39" i="1"/>
  <c r="H39" i="1" l="1"/>
  <c r="F39" i="1"/>
  <c r="I39" i="1" l="1"/>
  <c r="C40" i="1"/>
  <c r="H40" i="1" l="1"/>
  <c r="F40" i="1"/>
  <c r="I40" i="1" l="1"/>
  <c r="C41" i="1"/>
  <c r="H41" i="1" l="1"/>
  <c r="F41" i="1"/>
  <c r="I41" i="1" l="1"/>
  <c r="C42" i="1"/>
  <c r="H42" i="1" l="1"/>
  <c r="F42" i="1"/>
  <c r="I42" i="1" l="1"/>
  <c r="C43" i="1"/>
  <c r="H43" i="1" l="1"/>
  <c r="F43" i="1"/>
  <c r="I43" i="1" l="1"/>
  <c r="C44" i="1"/>
  <c r="H44" i="1" l="1"/>
  <c r="F44" i="1"/>
  <c r="I44" i="1" l="1"/>
  <c r="C45" i="1"/>
  <c r="H45" i="1" l="1"/>
  <c r="F45" i="1"/>
  <c r="I45" i="1" l="1"/>
  <c r="C46" i="1"/>
  <c r="H46" i="1" l="1"/>
  <c r="F46" i="1"/>
  <c r="I46" i="1" l="1"/>
  <c r="C47" i="1"/>
  <c r="H47" i="1" l="1"/>
  <c r="F47" i="1"/>
  <c r="I47" i="1" l="1"/>
  <c r="C48" i="1"/>
  <c r="H48" i="1" l="1"/>
  <c r="F48" i="1"/>
  <c r="I48" i="1" l="1"/>
  <c r="C49" i="1"/>
  <c r="H49" i="1" l="1"/>
  <c r="F49" i="1"/>
  <c r="I49" i="1" l="1"/>
  <c r="C50" i="1"/>
  <c r="H50" i="1" l="1"/>
  <c r="F50" i="1"/>
  <c r="I50" i="1" l="1"/>
  <c r="C51" i="1"/>
  <c r="H51" i="1" l="1"/>
  <c r="F51" i="1"/>
  <c r="I51" i="1" l="1"/>
  <c r="C52" i="1"/>
  <c r="H52" i="1" l="1"/>
  <c r="F52" i="1"/>
  <c r="I52" i="1" l="1"/>
  <c r="C53" i="1"/>
  <c r="H53" i="1" l="1"/>
  <c r="F53" i="1"/>
  <c r="I53" i="1" l="1"/>
  <c r="C54" i="1"/>
  <c r="H54" i="1" l="1"/>
  <c r="F54" i="1"/>
  <c r="I54" i="1" l="1"/>
  <c r="C55" i="1"/>
  <c r="H55" i="1" l="1"/>
  <c r="F55" i="1"/>
  <c r="I55" i="1" l="1"/>
  <c r="C56" i="1"/>
  <c r="H56" i="1" l="1"/>
  <c r="F56" i="1"/>
  <c r="I56" i="1" l="1"/>
  <c r="C57" i="1"/>
  <c r="H57" i="1" l="1"/>
  <c r="F57" i="1"/>
  <c r="I57" i="1" l="1"/>
  <c r="C58" i="1"/>
  <c r="H58" i="1" l="1"/>
  <c r="F58" i="1"/>
  <c r="I58" i="1" l="1"/>
  <c r="C59" i="1"/>
  <c r="H59" i="1" l="1"/>
  <c r="F59" i="1"/>
  <c r="I59" i="1" l="1"/>
  <c r="C60" i="1"/>
  <c r="H60" i="1" l="1"/>
  <c r="F60" i="1"/>
  <c r="I60" i="1" l="1"/>
  <c r="C61" i="1"/>
  <c r="H61" i="1" l="1"/>
  <c r="F61" i="1"/>
  <c r="I61" i="1" l="1"/>
  <c r="C62" i="1"/>
  <c r="H62" i="1" l="1"/>
  <c r="F62" i="1"/>
  <c r="I62" i="1" l="1"/>
  <c r="C63" i="1"/>
  <c r="H63" i="1" l="1"/>
  <c r="F63" i="1"/>
  <c r="I63" i="1" l="1"/>
  <c r="C64" i="1"/>
  <c r="H64" i="1" l="1"/>
  <c r="F64" i="1"/>
  <c r="I64" i="1" l="1"/>
  <c r="C65" i="1"/>
  <c r="H65" i="1" l="1"/>
  <c r="F65" i="1"/>
  <c r="I65" i="1" l="1"/>
  <c r="C66" i="1"/>
  <c r="H66" i="1" l="1"/>
  <c r="F66" i="1"/>
  <c r="I66" i="1" l="1"/>
  <c r="C67" i="1"/>
  <c r="H67" i="1" l="1"/>
  <c r="F67" i="1"/>
  <c r="I67" i="1" l="1"/>
  <c r="C68" i="1"/>
  <c r="H68" i="1" l="1"/>
  <c r="F68" i="1"/>
  <c r="I68" i="1" l="1"/>
  <c r="C69" i="1"/>
  <c r="H69" i="1" l="1"/>
  <c r="F69" i="1"/>
  <c r="I69" i="1" l="1"/>
  <c r="C70" i="1"/>
  <c r="H70" i="1" l="1"/>
  <c r="F70" i="1"/>
  <c r="I70" i="1" l="1"/>
  <c r="C71" i="1"/>
  <c r="H71" i="1" l="1"/>
  <c r="F71" i="1"/>
  <c r="I71" i="1" l="1"/>
  <c r="C72" i="1"/>
  <c r="H72" i="1" l="1"/>
  <c r="F72" i="1"/>
  <c r="I72" i="1" l="1"/>
  <c r="C73" i="1"/>
  <c r="H73" i="1" l="1"/>
  <c r="F73" i="1"/>
  <c r="I73" i="1" l="1"/>
  <c r="C74" i="1"/>
  <c r="H74" i="1" l="1"/>
  <c r="F74" i="1"/>
  <c r="I74" i="1" l="1"/>
  <c r="C75" i="1"/>
  <c r="H75" i="1" l="1"/>
  <c r="F75" i="1"/>
  <c r="I75" i="1" l="1"/>
  <c r="C76" i="1"/>
  <c r="H76" i="1" l="1"/>
  <c r="F76" i="1"/>
  <c r="I76" i="1" l="1"/>
  <c r="C77" i="1"/>
  <c r="H77" i="1" l="1"/>
  <c r="F77" i="1"/>
  <c r="C78" i="1"/>
  <c r="I77" i="1" l="1"/>
  <c r="F78" i="1"/>
</calcChain>
</file>

<file path=xl/sharedStrings.xml><?xml version="1.0" encoding="utf-8"?>
<sst xmlns="http://schemas.openxmlformats.org/spreadsheetml/2006/main" count="11" uniqueCount="11">
  <si>
    <t>UNIT                : HOTEL GREEN PARK-CHENNAI</t>
  </si>
  <si>
    <t>TITLE              : CASH BALANCE HAS EXCEEDED THE POLICY LIMIT</t>
  </si>
  <si>
    <t>Date</t>
  </si>
  <si>
    <t>Opening</t>
  </si>
  <si>
    <t>Sum of Debit</t>
  </si>
  <si>
    <t>Sum of Credit</t>
  </si>
  <si>
    <t>Closing</t>
  </si>
  <si>
    <t>Cash limit</t>
  </si>
  <si>
    <t>Opening balance exceeded cash limit</t>
  </si>
  <si>
    <t>Closing balance exceeded cash limit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</si>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</sst>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 * #,##0.00_ ;_ * \-#,##0.00_ ;_ * &quot;-&quot;??_ ;_ @_ "/>
    <numFmt numFmtId="165" formatCode="_ * #,##0_ ;_ * \-#,##0_ ;_ * &quot;-&quot;??_ ;_ @_ 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Times"/>
      <family val="1"/>
    </font>
    <font>
      <sz val="10"/>
      <name val="Times"/>
      <family val="1"/>
    </font>
    <font>
      <sz val="10"/>
      <color theme="1"/>
      <name val="Times"/>
      <family val="1"/>
    </font>
    <font>
      <sz val="10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1" fillId="0" borderId="0"/>
  </cellStyleXfs>
  <cellXfs count="30">
    <xf numFmtId="0" fontId="0" fillId="0" borderId="0" xfId="0"/>
    <xf numFmtId="0" fontId="3" fillId="2" borderId="1" xfId="2" applyFont="1" applyFill="1" applyBorder="1" applyAlignment="1">
      <alignment horizontal="left"/>
    </xf>
    <xf numFmtId="0" fontId="4" fillId="2" borderId="2" xfId="2" applyFont="1" applyFill="1" applyBorder="1" applyAlignment="1">
      <alignment horizontal="left"/>
    </xf>
    <xf numFmtId="0" fontId="4" fillId="2" borderId="3" xfId="2" applyFont="1" applyFill="1" applyBorder="1" applyAlignment="1">
      <alignment horizontal="left"/>
    </xf>
    <xf numFmtId="0" fontId="5" fillId="0" borderId="0" xfId="0" applyFont="1" applyAlignment="1">
      <alignment horizontal="left"/>
    </xf>
    <xf numFmtId="0" fontId="3" fillId="2" borderId="4" xfId="2" applyFont="1" applyFill="1" applyBorder="1" applyAlignment="1">
      <alignment horizontal="left"/>
    </xf>
    <xf numFmtId="0" fontId="4" fillId="2" borderId="0" xfId="2" applyFont="1" applyFill="1" applyBorder="1" applyAlignment="1">
      <alignment horizontal="left"/>
    </xf>
    <xf numFmtId="0" fontId="4" fillId="2" borderId="5" xfId="2" applyFont="1" applyFill="1" applyBorder="1" applyAlignment="1">
      <alignment horizontal="left"/>
    </xf>
    <xf numFmtId="0" fontId="4" fillId="2" borderId="4" xfId="2" applyFont="1" applyFill="1" applyBorder="1" applyAlignment="1">
      <alignment horizontal="left"/>
    </xf>
    <xf numFmtId="0" fontId="3" fillId="2" borderId="0" xfId="2" applyFont="1" applyFill="1" applyBorder="1" applyAlignment="1">
      <alignment horizontal="left"/>
    </xf>
    <xf numFmtId="0" fontId="3" fillId="2" borderId="5" xfId="2" applyFont="1" applyFill="1" applyBorder="1" applyAlignment="1">
      <alignment horizontal="left"/>
    </xf>
    <xf numFmtId="0" fontId="4" fillId="2" borderId="6" xfId="2" applyFont="1" applyFill="1" applyBorder="1" applyAlignment="1">
      <alignment horizontal="left"/>
    </xf>
    <xf numFmtId="0" fontId="4" fillId="2" borderId="7" xfId="2" applyFont="1" applyFill="1" applyBorder="1" applyAlignment="1">
      <alignment horizontal="left"/>
    </xf>
    <xf numFmtId="0" fontId="4" fillId="2" borderId="8" xfId="2" applyFont="1" applyFill="1" applyBorder="1" applyAlignment="1">
      <alignment horizontal="left"/>
    </xf>
    <xf numFmtId="14" fontId="2" fillId="2" borderId="9" xfId="0" applyNumberFormat="1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wrapText="1"/>
    </xf>
    <xf numFmtId="0" fontId="2" fillId="2" borderId="9" xfId="0" applyFont="1" applyFill="1" applyBorder="1" applyAlignment="1">
      <alignment horizontal="center" vertical="center"/>
    </xf>
    <xf numFmtId="14" fontId="0" fillId="0" borderId="9" xfId="0" applyNumberFormat="1" applyBorder="1" applyAlignment="1">
      <alignment horizontal="left"/>
    </xf>
    <xf numFmtId="165" fontId="0" fillId="0" borderId="9" xfId="1" applyNumberFormat="1" applyFont="1" applyBorder="1" applyAlignment="1"/>
    <xf numFmtId="165" fontId="0" fillId="0" borderId="9" xfId="1" applyNumberFormat="1" applyFont="1" applyBorder="1" applyAlignment="1">
      <alignment horizontal="right" vertical="top"/>
    </xf>
    <xf numFmtId="165" fontId="0" fillId="0" borderId="9" xfId="1" applyNumberFormat="1" applyFont="1" applyBorder="1" applyAlignment="1">
      <alignment horizontal="left"/>
    </xf>
    <xf numFmtId="165" fontId="0" fillId="0" borderId="9" xfId="1" applyNumberFormat="1" applyFont="1" applyFill="1" applyBorder="1" applyAlignment="1">
      <alignment horizontal="left"/>
    </xf>
    <xf numFmtId="165" fontId="0" fillId="0" borderId="9" xfId="0" applyNumberFormat="1" applyBorder="1" applyAlignment="1">
      <alignment horizontal="left"/>
    </xf>
    <xf numFmtId="165" fontId="6" fillId="0" borderId="9" xfId="1" applyNumberFormat="1" applyFont="1" applyBorder="1" applyAlignment="1">
      <alignment horizontal="right" vertical="top"/>
    </xf>
    <xf numFmtId="14" fontId="2" fillId="0" borderId="9" xfId="0" applyNumberFormat="1" applyFont="1" applyBorder="1" applyAlignment="1">
      <alignment horizontal="left"/>
    </xf>
    <xf numFmtId="165" fontId="2" fillId="0" borderId="9" xfId="0" applyNumberFormat="1" applyFont="1" applyBorder="1" applyAlignment="1"/>
    <xf numFmtId="165" fontId="2" fillId="0" borderId="9" xfId="0" applyNumberFormat="1" applyFont="1" applyBorder="1" applyAlignment="1">
      <alignment horizontal="right" vertical="top"/>
    </xf>
    <xf numFmtId="165" fontId="2" fillId="0" borderId="9" xfId="0" applyNumberFormat="1" applyFont="1" applyBorder="1" applyAlignment="1">
      <alignment horizontal="left"/>
    </xf>
    <xf numFmtId="0" fontId="0" fillId="0" borderId="9" xfId="0" applyBorder="1" applyAlignment="1">
      <alignment horizontal="left"/>
    </xf>
    <xf numFmtId="0" fontId="5" fillId="0" borderId="0" xfId="0" applyFont="1" applyFill="1" applyAlignment="1">
      <alignment horizontal="left"/>
    </xf>
  </cellXfs>
  <cellStyles count="3">
    <cellStyle name="Comma" xfId="1" builtinId="3"/>
    <cellStyle name="Normal" xfId="0" builtinId="0"/>
    <cellStyle name="Normal 2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78"/>
  <sheetViews>
    <sheetView showGridLines="0" tabSelected="1" workbookViewId="0">
      <selection activeCell="F63" sqref="F63"/>
    </sheetView>
  </sheetViews>
  <sheetFormatPr defaultColWidth="9.140625" defaultRowHeight="12.75" x14ac:dyDescent="0.2"/>
  <cols>
    <col min="1" max="1" width="9.140625" style="4"/>
    <col min="2" max="2" width="11.140625" style="29" customWidth="1"/>
    <col min="3" max="3" width="10.85546875" style="4" customWidth="1"/>
    <col min="4" max="4" width="9.7109375" style="4" customWidth="1"/>
    <col min="5" max="5" width="10.42578125" style="4" customWidth="1"/>
    <col min="6" max="6" width="11" style="4" customWidth="1"/>
    <col min="7" max="7" width="9.7109375" style="4" bestFit="1" customWidth="1"/>
    <col min="8" max="8" width="18.42578125" style="4" customWidth="1"/>
    <col min="9" max="9" width="18.7109375" style="4" customWidth="1"/>
    <col min="10" max="16384" width="9.140625" style="4"/>
  </cols>
  <sheetData>
    <row r="2" spans="2:9" x14ac:dyDescent="0.2">
      <c r="B2" s="1"/>
      <c r="C2" s="2"/>
      <c r="D2" s="2"/>
      <c r="E2" s="2"/>
      <c r="F2" s="2"/>
      <c r="G2" s="2"/>
      <c r="H2" s="2"/>
      <c r="I2" s="3"/>
    </row>
    <row r="3" spans="2:9" x14ac:dyDescent="0.2">
      <c r="B3" s="5" t="s">
        <v>0</v>
      </c>
      <c r="C3" s="6"/>
      <c r="D3" s="6"/>
      <c r="E3" s="6"/>
      <c r="F3" s="6"/>
      <c r="G3" s="6"/>
      <c r="H3" s="6"/>
      <c r="I3" s="7"/>
    </row>
    <row r="4" spans="2:9" x14ac:dyDescent="0.2">
      <c r="B4" s="8"/>
      <c r="C4" s="6"/>
      <c r="D4" s="6"/>
      <c r="E4" s="6"/>
      <c r="F4" s="6"/>
      <c r="G4" s="6"/>
      <c r="H4" s="6"/>
      <c r="I4" s="7"/>
    </row>
    <row r="5" spans="2:9" x14ac:dyDescent="0.2">
      <c r="B5" s="5" t="s">
        <v>1</v>
      </c>
      <c r="C5" s="9"/>
      <c r="D5" s="9"/>
      <c r="E5" s="9"/>
      <c r="F5" s="9"/>
      <c r="G5" s="9"/>
      <c r="H5" s="9"/>
      <c r="I5" s="10"/>
    </row>
    <row r="6" spans="2:9" x14ac:dyDescent="0.2">
      <c r="B6" s="11"/>
      <c r="C6" s="12"/>
      <c r="D6" s="12"/>
      <c r="E6" s="12"/>
      <c r="F6" s="12"/>
      <c r="G6" s="12"/>
      <c r="H6" s="12"/>
      <c r="I6" s="13"/>
    </row>
    <row r="7" spans="2:9" ht="27.75" customHeight="1" x14ac:dyDescent="0.25">
      <c r="B7" s="14" t="s">
        <v>2</v>
      </c>
      <c r="C7" s="14" t="s">
        <v>3</v>
      </c>
      <c r="D7" s="15" t="s">
        <v>4</v>
      </c>
      <c r="E7" s="15" t="s">
        <v>5</v>
      </c>
      <c r="F7" s="16" t="s">
        <v>6</v>
      </c>
      <c r="G7" s="16" t="s">
        <v>7</v>
      </c>
      <c r="H7" s="15" t="s">
        <v>8</v>
      </c>
      <c r="I7" s="15" t="s">
        <v>9</v>
      </c>
    </row>
    <row r="8" spans="2:9" ht="15" x14ac:dyDescent="0.25">
      <c r="B8" s="17">
        <v>43466</v>
      </c>
      <c r="C8" s="18">
        <v>191865.13</v>
      </c>
      <c r="D8" s="19">
        <v>0</v>
      </c>
      <c r="E8" s="20">
        <v>0</v>
      </c>
      <c r="F8" s="20">
        <f>+C8+D8-E8</f>
        <v>191865.13</v>
      </c>
      <c r="G8" s="21">
        <v>50000</v>
      </c>
      <c r="H8" s="22">
        <f>+C8-G8</f>
        <v>141865.13</v>
      </c>
      <c r="I8" s="22">
        <f>+F8-G8</f>
        <v>141865.13</v>
      </c>
    </row>
    <row r="9" spans="2:9" ht="15" x14ac:dyDescent="0.25">
      <c r="B9" s="17">
        <v>43467</v>
      </c>
      <c r="C9" s="18">
        <f>F8</f>
        <v>191865.13</v>
      </c>
      <c r="D9" s="19"/>
      <c r="E9" s="20">
        <v>18219</v>
      </c>
      <c r="F9" s="20">
        <f t="shared" ref="F9:F72" si="0">+C9+D9-E9</f>
        <v>173646.13</v>
      </c>
      <c r="G9" s="21">
        <v>50000</v>
      </c>
      <c r="H9" s="22">
        <f t="shared" ref="H9:H72" si="1">+C9-G9</f>
        <v>141865.13</v>
      </c>
      <c r="I9" s="22">
        <f t="shared" ref="I9:I72" si="2">+F9-G9</f>
        <v>123646.13</v>
      </c>
    </row>
    <row r="10" spans="2:9" ht="15" x14ac:dyDescent="0.25">
      <c r="B10" s="17">
        <v>43468</v>
      </c>
      <c r="C10" s="18">
        <f t="shared" ref="C10:C73" si="3">F9</f>
        <v>173646.13</v>
      </c>
      <c r="D10" s="19">
        <v>200000</v>
      </c>
      <c r="E10" s="20">
        <v>42726</v>
      </c>
      <c r="F10" s="20">
        <f t="shared" si="0"/>
        <v>330920.13</v>
      </c>
      <c r="G10" s="21">
        <v>50000</v>
      </c>
      <c r="H10" s="22">
        <f t="shared" si="1"/>
        <v>123646.13</v>
      </c>
      <c r="I10" s="22">
        <f t="shared" si="2"/>
        <v>280920.13</v>
      </c>
    </row>
    <row r="11" spans="2:9" ht="15" x14ac:dyDescent="0.25">
      <c r="B11" s="17">
        <v>43469</v>
      </c>
      <c r="C11" s="18">
        <f t="shared" si="3"/>
        <v>330920.13</v>
      </c>
      <c r="D11" s="23"/>
      <c r="E11" s="20">
        <v>13353</v>
      </c>
      <c r="F11" s="20">
        <f t="shared" si="0"/>
        <v>317567.13</v>
      </c>
      <c r="G11" s="21">
        <v>50000</v>
      </c>
      <c r="H11" s="22">
        <f t="shared" si="1"/>
        <v>280920.13</v>
      </c>
      <c r="I11" s="22">
        <f t="shared" si="2"/>
        <v>267567.13</v>
      </c>
    </row>
    <row r="12" spans="2:9" ht="15" x14ac:dyDescent="0.25">
      <c r="B12" s="17">
        <v>43470</v>
      </c>
      <c r="C12" s="18">
        <f t="shared" si="3"/>
        <v>317567.13</v>
      </c>
      <c r="D12" s="19">
        <v>1352</v>
      </c>
      <c r="E12" s="20">
        <v>89123</v>
      </c>
      <c r="F12" s="20">
        <f t="shared" si="0"/>
        <v>229796.13</v>
      </c>
      <c r="G12" s="21">
        <v>50000</v>
      </c>
      <c r="H12" s="22">
        <f t="shared" si="1"/>
        <v>267567.13</v>
      </c>
      <c r="I12" s="22">
        <f t="shared" si="2"/>
        <v>179796.13</v>
      </c>
    </row>
    <row r="13" spans="2:9" ht="15" x14ac:dyDescent="0.25">
      <c r="B13" s="17">
        <v>43472</v>
      </c>
      <c r="C13" s="18">
        <f t="shared" si="3"/>
        <v>229796.13</v>
      </c>
      <c r="D13" s="19">
        <v>4200</v>
      </c>
      <c r="E13" s="20">
        <v>60890</v>
      </c>
      <c r="F13" s="20">
        <f t="shared" si="0"/>
        <v>173106.13</v>
      </c>
      <c r="G13" s="21">
        <v>50000</v>
      </c>
      <c r="H13" s="22">
        <f t="shared" si="1"/>
        <v>179796.13</v>
      </c>
      <c r="I13" s="22">
        <f t="shared" si="2"/>
        <v>123106.13</v>
      </c>
    </row>
    <row r="14" spans="2:9" ht="15" x14ac:dyDescent="0.25">
      <c r="B14" s="17">
        <v>43473</v>
      </c>
      <c r="C14" s="18">
        <f t="shared" si="3"/>
        <v>173106.13</v>
      </c>
      <c r="D14" s="19">
        <v>205250</v>
      </c>
      <c r="E14" s="20">
        <v>14720</v>
      </c>
      <c r="F14" s="20">
        <f t="shared" si="0"/>
        <v>363636.13</v>
      </c>
      <c r="G14" s="21">
        <v>50000</v>
      </c>
      <c r="H14" s="22">
        <f t="shared" si="1"/>
        <v>123106.13</v>
      </c>
      <c r="I14" s="22">
        <f t="shared" si="2"/>
        <v>313636.13</v>
      </c>
    </row>
    <row r="15" spans="2:9" ht="15" x14ac:dyDescent="0.25">
      <c r="B15" s="17">
        <v>43474</v>
      </c>
      <c r="C15" s="18">
        <f t="shared" si="3"/>
        <v>363636.13</v>
      </c>
      <c r="D15" s="19">
        <v>4200</v>
      </c>
      <c r="E15" s="20">
        <v>4615</v>
      </c>
      <c r="F15" s="20">
        <f t="shared" si="0"/>
        <v>363221.13</v>
      </c>
      <c r="G15" s="21">
        <v>50000</v>
      </c>
      <c r="H15" s="22">
        <f t="shared" si="1"/>
        <v>313636.13</v>
      </c>
      <c r="I15" s="22">
        <f t="shared" si="2"/>
        <v>313221.13</v>
      </c>
    </row>
    <row r="16" spans="2:9" ht="15" x14ac:dyDescent="0.25">
      <c r="B16" s="17">
        <v>43475</v>
      </c>
      <c r="C16" s="18">
        <f t="shared" si="3"/>
        <v>363221.13</v>
      </c>
      <c r="D16" s="19">
        <v>4900</v>
      </c>
      <c r="E16" s="20">
        <v>5718</v>
      </c>
      <c r="F16" s="20">
        <f t="shared" si="0"/>
        <v>362403.13</v>
      </c>
      <c r="G16" s="21">
        <v>50000</v>
      </c>
      <c r="H16" s="22">
        <f t="shared" si="1"/>
        <v>313221.13</v>
      </c>
      <c r="I16" s="22">
        <f t="shared" si="2"/>
        <v>312403.13</v>
      </c>
    </row>
    <row r="17" spans="2:9" ht="15" x14ac:dyDescent="0.25">
      <c r="B17" s="17">
        <v>43476</v>
      </c>
      <c r="C17" s="18">
        <f t="shared" si="3"/>
        <v>362403.13</v>
      </c>
      <c r="D17" s="19">
        <v>6650</v>
      </c>
      <c r="E17" s="20">
        <v>52003</v>
      </c>
      <c r="F17" s="20">
        <f t="shared" si="0"/>
        <v>317050.13</v>
      </c>
      <c r="G17" s="21">
        <v>50000</v>
      </c>
      <c r="H17" s="22">
        <f t="shared" si="1"/>
        <v>312403.13</v>
      </c>
      <c r="I17" s="22">
        <f t="shared" si="2"/>
        <v>267050.13</v>
      </c>
    </row>
    <row r="18" spans="2:9" ht="15" x14ac:dyDescent="0.25">
      <c r="B18" s="17">
        <v>43477</v>
      </c>
      <c r="C18" s="18">
        <f t="shared" si="3"/>
        <v>317050.13</v>
      </c>
      <c r="D18" s="19">
        <v>2450</v>
      </c>
      <c r="E18" s="20">
        <v>33912</v>
      </c>
      <c r="F18" s="20">
        <f t="shared" si="0"/>
        <v>285588.13</v>
      </c>
      <c r="G18" s="21">
        <v>50000</v>
      </c>
      <c r="H18" s="22">
        <f t="shared" si="1"/>
        <v>267050.13</v>
      </c>
      <c r="I18" s="22">
        <f t="shared" si="2"/>
        <v>235588.13</v>
      </c>
    </row>
    <row r="19" spans="2:9" ht="15" x14ac:dyDescent="0.25">
      <c r="B19" s="17">
        <v>43479</v>
      </c>
      <c r="C19" s="18">
        <f t="shared" si="3"/>
        <v>285588.13</v>
      </c>
      <c r="D19" s="19">
        <v>2100</v>
      </c>
      <c r="E19" s="20">
        <v>10487</v>
      </c>
      <c r="F19" s="20">
        <f t="shared" si="0"/>
        <v>277201.13</v>
      </c>
      <c r="G19" s="21">
        <v>50000</v>
      </c>
      <c r="H19" s="22">
        <f t="shared" si="1"/>
        <v>235588.13</v>
      </c>
      <c r="I19" s="22">
        <f t="shared" si="2"/>
        <v>227201.13</v>
      </c>
    </row>
    <row r="20" spans="2:9" ht="15" x14ac:dyDescent="0.25">
      <c r="B20" s="17">
        <v>43482</v>
      </c>
      <c r="C20" s="18">
        <f t="shared" si="3"/>
        <v>277201.13</v>
      </c>
      <c r="D20" s="19">
        <v>1750</v>
      </c>
      <c r="E20" s="20">
        <v>100778</v>
      </c>
      <c r="F20" s="20">
        <f t="shared" si="0"/>
        <v>178173.13</v>
      </c>
      <c r="G20" s="21">
        <v>50000</v>
      </c>
      <c r="H20" s="22">
        <f t="shared" si="1"/>
        <v>227201.13</v>
      </c>
      <c r="I20" s="22">
        <f t="shared" si="2"/>
        <v>128173.13</v>
      </c>
    </row>
    <row r="21" spans="2:9" ht="15" x14ac:dyDescent="0.25">
      <c r="B21" s="17">
        <v>43483</v>
      </c>
      <c r="C21" s="18">
        <f t="shared" si="3"/>
        <v>178173.13</v>
      </c>
      <c r="D21" s="19">
        <v>200350</v>
      </c>
      <c r="E21" s="20">
        <v>31200</v>
      </c>
      <c r="F21" s="20">
        <f t="shared" si="0"/>
        <v>347323.13</v>
      </c>
      <c r="G21" s="21">
        <v>50000</v>
      </c>
      <c r="H21" s="22">
        <f t="shared" si="1"/>
        <v>128173.13</v>
      </c>
      <c r="I21" s="22">
        <f t="shared" si="2"/>
        <v>297323.13</v>
      </c>
    </row>
    <row r="22" spans="2:9" ht="15" x14ac:dyDescent="0.25">
      <c r="B22" s="17">
        <v>43484</v>
      </c>
      <c r="C22" s="18">
        <f t="shared" si="3"/>
        <v>347323.13</v>
      </c>
      <c r="D22" s="19"/>
      <c r="E22" s="20">
        <v>46542</v>
      </c>
      <c r="F22" s="20">
        <f t="shared" si="0"/>
        <v>300781.13</v>
      </c>
      <c r="G22" s="21">
        <v>50000</v>
      </c>
      <c r="H22" s="22">
        <f t="shared" si="1"/>
        <v>297323.13</v>
      </c>
      <c r="I22" s="22">
        <f t="shared" si="2"/>
        <v>250781.13</v>
      </c>
    </row>
    <row r="23" spans="2:9" ht="15" x14ac:dyDescent="0.25">
      <c r="B23" s="17">
        <v>43486</v>
      </c>
      <c r="C23" s="18">
        <f t="shared" si="3"/>
        <v>300781.13</v>
      </c>
      <c r="D23" s="19">
        <v>1683</v>
      </c>
      <c r="E23" s="20">
        <v>21743</v>
      </c>
      <c r="F23" s="20">
        <f t="shared" si="0"/>
        <v>280721.13</v>
      </c>
      <c r="G23" s="21">
        <v>50000</v>
      </c>
      <c r="H23" s="22">
        <f t="shared" si="1"/>
        <v>250781.13</v>
      </c>
      <c r="I23" s="22">
        <f t="shared" si="2"/>
        <v>230721.13</v>
      </c>
    </row>
    <row r="24" spans="2:9" ht="15" x14ac:dyDescent="0.25">
      <c r="B24" s="17">
        <v>43487</v>
      </c>
      <c r="C24" s="18">
        <f t="shared" si="3"/>
        <v>280721.13</v>
      </c>
      <c r="D24" s="19"/>
      <c r="E24" s="20">
        <v>6791</v>
      </c>
      <c r="F24" s="20">
        <f t="shared" si="0"/>
        <v>273930.13</v>
      </c>
      <c r="G24" s="21">
        <v>50000</v>
      </c>
      <c r="H24" s="22">
        <f t="shared" si="1"/>
        <v>230721.13</v>
      </c>
      <c r="I24" s="22">
        <f t="shared" si="2"/>
        <v>223930.13</v>
      </c>
    </row>
    <row r="25" spans="2:9" ht="15" x14ac:dyDescent="0.25">
      <c r="B25" s="17">
        <v>43488</v>
      </c>
      <c r="C25" s="18">
        <f t="shared" si="3"/>
        <v>273930.13</v>
      </c>
      <c r="D25" s="19"/>
      <c r="E25" s="20">
        <v>6050</v>
      </c>
      <c r="F25" s="20">
        <f t="shared" si="0"/>
        <v>267880.13</v>
      </c>
      <c r="G25" s="21">
        <v>50000</v>
      </c>
      <c r="H25" s="22">
        <f t="shared" si="1"/>
        <v>223930.13</v>
      </c>
      <c r="I25" s="22">
        <f t="shared" si="2"/>
        <v>217880.13</v>
      </c>
    </row>
    <row r="26" spans="2:9" ht="15" x14ac:dyDescent="0.25">
      <c r="B26" s="17">
        <v>43489</v>
      </c>
      <c r="C26" s="18">
        <f t="shared" si="3"/>
        <v>267880.13</v>
      </c>
      <c r="D26" s="19"/>
      <c r="E26" s="20">
        <v>3052</v>
      </c>
      <c r="F26" s="20">
        <f t="shared" si="0"/>
        <v>264828.13</v>
      </c>
      <c r="G26" s="21">
        <v>50000</v>
      </c>
      <c r="H26" s="22">
        <f t="shared" si="1"/>
        <v>217880.13</v>
      </c>
      <c r="I26" s="22">
        <f t="shared" si="2"/>
        <v>214828.13</v>
      </c>
    </row>
    <row r="27" spans="2:9" ht="15" x14ac:dyDescent="0.25">
      <c r="B27" s="17">
        <v>43493</v>
      </c>
      <c r="C27" s="18">
        <f t="shared" si="3"/>
        <v>264828.13</v>
      </c>
      <c r="D27" s="19"/>
      <c r="E27" s="20">
        <v>96519</v>
      </c>
      <c r="F27" s="20">
        <f t="shared" si="0"/>
        <v>168309.13</v>
      </c>
      <c r="G27" s="21">
        <v>50000</v>
      </c>
      <c r="H27" s="22">
        <f t="shared" si="1"/>
        <v>214828.13</v>
      </c>
      <c r="I27" s="22">
        <f t="shared" si="2"/>
        <v>118309.13</v>
      </c>
    </row>
    <row r="28" spans="2:9" ht="15" x14ac:dyDescent="0.25">
      <c r="B28" s="17">
        <v>43494</v>
      </c>
      <c r="C28" s="18">
        <f t="shared" si="3"/>
        <v>168309.13</v>
      </c>
      <c r="D28" s="19"/>
      <c r="E28" s="20">
        <v>23209</v>
      </c>
      <c r="F28" s="20">
        <f t="shared" si="0"/>
        <v>145100.13</v>
      </c>
      <c r="G28" s="21">
        <v>50000</v>
      </c>
      <c r="H28" s="22">
        <f t="shared" si="1"/>
        <v>118309.13</v>
      </c>
      <c r="I28" s="22">
        <f t="shared" si="2"/>
        <v>95100.13</v>
      </c>
    </row>
    <row r="29" spans="2:9" ht="15" x14ac:dyDescent="0.25">
      <c r="B29" s="17">
        <v>43495</v>
      </c>
      <c r="C29" s="18">
        <f t="shared" si="3"/>
        <v>145100.13</v>
      </c>
      <c r="D29" s="19"/>
      <c r="E29" s="20">
        <v>21048</v>
      </c>
      <c r="F29" s="20">
        <f t="shared" si="0"/>
        <v>124052.13</v>
      </c>
      <c r="G29" s="21">
        <v>50000</v>
      </c>
      <c r="H29" s="22">
        <f t="shared" si="1"/>
        <v>95100.13</v>
      </c>
      <c r="I29" s="22">
        <f t="shared" si="2"/>
        <v>74052.13</v>
      </c>
    </row>
    <row r="30" spans="2:9" ht="15" x14ac:dyDescent="0.25">
      <c r="B30" s="17">
        <v>43496</v>
      </c>
      <c r="C30" s="18">
        <f t="shared" si="3"/>
        <v>124052.13</v>
      </c>
      <c r="D30" s="19">
        <v>9230</v>
      </c>
      <c r="E30" s="20">
        <v>6849</v>
      </c>
      <c r="F30" s="20">
        <f t="shared" si="0"/>
        <v>126433.13</v>
      </c>
      <c r="G30" s="21">
        <v>50000</v>
      </c>
      <c r="H30" s="22">
        <f t="shared" si="1"/>
        <v>74052.13</v>
      </c>
      <c r="I30" s="22">
        <f t="shared" si="2"/>
        <v>76433.13</v>
      </c>
    </row>
    <row r="31" spans="2:9" ht="15" x14ac:dyDescent="0.25">
      <c r="B31" s="17">
        <v>43497</v>
      </c>
      <c r="C31" s="18">
        <f t="shared" si="3"/>
        <v>126433.13</v>
      </c>
      <c r="D31" s="19">
        <v>200000</v>
      </c>
      <c r="E31" s="20">
        <v>9433</v>
      </c>
      <c r="F31" s="20">
        <f t="shared" si="0"/>
        <v>317000.13</v>
      </c>
      <c r="G31" s="21">
        <v>50000</v>
      </c>
      <c r="H31" s="22">
        <f t="shared" si="1"/>
        <v>76433.13</v>
      </c>
      <c r="I31" s="22">
        <f t="shared" si="2"/>
        <v>267000.13</v>
      </c>
    </row>
    <row r="32" spans="2:9" ht="15" x14ac:dyDescent="0.25">
      <c r="B32" s="17">
        <v>43498</v>
      </c>
      <c r="C32" s="18">
        <f t="shared" si="3"/>
        <v>317000.13</v>
      </c>
      <c r="D32" s="19">
        <v>6000</v>
      </c>
      <c r="E32" s="20">
        <v>35485</v>
      </c>
      <c r="F32" s="20">
        <f t="shared" si="0"/>
        <v>287515.13</v>
      </c>
      <c r="G32" s="21">
        <v>50000</v>
      </c>
      <c r="H32" s="22">
        <f t="shared" si="1"/>
        <v>267000.13</v>
      </c>
      <c r="I32" s="22">
        <f t="shared" si="2"/>
        <v>237515.13</v>
      </c>
    </row>
    <row r="33" spans="2:9" ht="15" x14ac:dyDescent="0.25">
      <c r="B33" s="17">
        <v>43500</v>
      </c>
      <c r="C33" s="18">
        <f t="shared" si="3"/>
        <v>287515.13</v>
      </c>
      <c r="D33" s="19">
        <v>1326</v>
      </c>
      <c r="E33" s="20"/>
      <c r="F33" s="20">
        <f t="shared" si="0"/>
        <v>288841.13</v>
      </c>
      <c r="G33" s="21">
        <v>50000</v>
      </c>
      <c r="H33" s="22">
        <f t="shared" si="1"/>
        <v>237515.13</v>
      </c>
      <c r="I33" s="22">
        <f t="shared" si="2"/>
        <v>238841.13</v>
      </c>
    </row>
    <row r="34" spans="2:9" ht="15" x14ac:dyDescent="0.25">
      <c r="B34" s="17">
        <v>43501</v>
      </c>
      <c r="C34" s="18">
        <f t="shared" si="3"/>
        <v>288841.13</v>
      </c>
      <c r="D34" s="19"/>
      <c r="E34" s="20">
        <v>59748</v>
      </c>
      <c r="F34" s="20">
        <f t="shared" si="0"/>
        <v>229093.13</v>
      </c>
      <c r="G34" s="21">
        <v>50000</v>
      </c>
      <c r="H34" s="22">
        <f t="shared" si="1"/>
        <v>238841.13</v>
      </c>
      <c r="I34" s="22">
        <f t="shared" si="2"/>
        <v>179093.13</v>
      </c>
    </row>
    <row r="35" spans="2:9" ht="15" x14ac:dyDescent="0.25">
      <c r="B35" s="17">
        <v>43502</v>
      </c>
      <c r="C35" s="18">
        <f t="shared" si="3"/>
        <v>229093.13</v>
      </c>
      <c r="D35" s="19">
        <v>20900</v>
      </c>
      <c r="E35" s="20">
        <v>15943</v>
      </c>
      <c r="F35" s="20">
        <f t="shared" si="0"/>
        <v>234050.13</v>
      </c>
      <c r="G35" s="21">
        <v>50000</v>
      </c>
      <c r="H35" s="22">
        <f t="shared" si="1"/>
        <v>179093.13</v>
      </c>
      <c r="I35" s="22">
        <f t="shared" si="2"/>
        <v>184050.13</v>
      </c>
    </row>
    <row r="36" spans="2:9" ht="15" x14ac:dyDescent="0.25">
      <c r="B36" s="17">
        <v>43503</v>
      </c>
      <c r="C36" s="18">
        <f t="shared" si="3"/>
        <v>234050.13</v>
      </c>
      <c r="D36" s="19"/>
      <c r="E36" s="20">
        <v>30176</v>
      </c>
      <c r="F36" s="20">
        <f t="shared" si="0"/>
        <v>203874.13</v>
      </c>
      <c r="G36" s="21">
        <v>50000</v>
      </c>
      <c r="H36" s="22">
        <f t="shared" si="1"/>
        <v>184050.13</v>
      </c>
      <c r="I36" s="22">
        <f t="shared" si="2"/>
        <v>153874.13</v>
      </c>
    </row>
    <row r="37" spans="2:9" ht="15" x14ac:dyDescent="0.25">
      <c r="B37" s="17">
        <v>43504</v>
      </c>
      <c r="C37" s="18">
        <f t="shared" si="3"/>
        <v>203874.13</v>
      </c>
      <c r="D37" s="19">
        <v>200000</v>
      </c>
      <c r="E37" s="20">
        <v>14490</v>
      </c>
      <c r="F37" s="20">
        <f t="shared" si="0"/>
        <v>389384.13</v>
      </c>
      <c r="G37" s="21">
        <v>50000</v>
      </c>
      <c r="H37" s="22">
        <f t="shared" si="1"/>
        <v>153874.13</v>
      </c>
      <c r="I37" s="22">
        <f t="shared" si="2"/>
        <v>339384.13</v>
      </c>
    </row>
    <row r="38" spans="2:9" ht="15" x14ac:dyDescent="0.25">
      <c r="B38" s="17">
        <v>43507</v>
      </c>
      <c r="C38" s="18">
        <f t="shared" si="3"/>
        <v>389384.13</v>
      </c>
      <c r="D38" s="19"/>
      <c r="E38" s="20">
        <v>38514</v>
      </c>
      <c r="F38" s="20">
        <f t="shared" si="0"/>
        <v>350870.13</v>
      </c>
      <c r="G38" s="21">
        <v>50000</v>
      </c>
      <c r="H38" s="22">
        <f t="shared" si="1"/>
        <v>339384.13</v>
      </c>
      <c r="I38" s="22">
        <f t="shared" si="2"/>
        <v>300870.13</v>
      </c>
    </row>
    <row r="39" spans="2:9" ht="15" x14ac:dyDescent="0.25">
      <c r="B39" s="17">
        <v>43508</v>
      </c>
      <c r="C39" s="18">
        <f t="shared" si="3"/>
        <v>350870.13</v>
      </c>
      <c r="D39" s="19"/>
      <c r="E39" s="20">
        <v>23450</v>
      </c>
      <c r="F39" s="20">
        <f t="shared" si="0"/>
        <v>327420.13</v>
      </c>
      <c r="G39" s="21">
        <v>50000</v>
      </c>
      <c r="H39" s="22">
        <f t="shared" si="1"/>
        <v>300870.13</v>
      </c>
      <c r="I39" s="22">
        <f t="shared" si="2"/>
        <v>277420.13</v>
      </c>
    </row>
    <row r="40" spans="2:9" ht="15" x14ac:dyDescent="0.25">
      <c r="B40" s="17">
        <v>43509</v>
      </c>
      <c r="C40" s="18">
        <f t="shared" si="3"/>
        <v>327420.13</v>
      </c>
      <c r="D40" s="19"/>
      <c r="E40" s="20">
        <v>96340</v>
      </c>
      <c r="F40" s="20">
        <f t="shared" si="0"/>
        <v>231080.13</v>
      </c>
      <c r="G40" s="21">
        <v>50000</v>
      </c>
      <c r="H40" s="22">
        <f t="shared" si="1"/>
        <v>277420.13</v>
      </c>
      <c r="I40" s="22">
        <f t="shared" si="2"/>
        <v>181080.13</v>
      </c>
    </row>
    <row r="41" spans="2:9" ht="15" x14ac:dyDescent="0.25">
      <c r="B41" s="17">
        <v>43510</v>
      </c>
      <c r="C41" s="18">
        <f t="shared" si="3"/>
        <v>231080.13</v>
      </c>
      <c r="D41" s="19"/>
      <c r="E41" s="20">
        <v>7817</v>
      </c>
      <c r="F41" s="20">
        <f t="shared" si="0"/>
        <v>223263.13</v>
      </c>
      <c r="G41" s="21">
        <v>50000</v>
      </c>
      <c r="H41" s="22">
        <f t="shared" si="1"/>
        <v>181080.13</v>
      </c>
      <c r="I41" s="22">
        <f t="shared" si="2"/>
        <v>173263.13</v>
      </c>
    </row>
    <row r="42" spans="2:9" ht="15" x14ac:dyDescent="0.25">
      <c r="B42" s="17">
        <v>43511</v>
      </c>
      <c r="C42" s="18">
        <f t="shared" si="3"/>
        <v>223263.13</v>
      </c>
      <c r="D42" s="19">
        <v>150000</v>
      </c>
      <c r="E42" s="20">
        <v>470</v>
      </c>
      <c r="F42" s="20">
        <f t="shared" si="0"/>
        <v>372793.13</v>
      </c>
      <c r="G42" s="21">
        <v>50000</v>
      </c>
      <c r="H42" s="22">
        <f t="shared" si="1"/>
        <v>173263.13</v>
      </c>
      <c r="I42" s="22">
        <f t="shared" si="2"/>
        <v>322793.13</v>
      </c>
    </row>
    <row r="43" spans="2:9" ht="15" x14ac:dyDescent="0.25">
      <c r="B43" s="17">
        <v>43512</v>
      </c>
      <c r="C43" s="18">
        <f t="shared" si="3"/>
        <v>372793.13</v>
      </c>
      <c r="D43" s="19"/>
      <c r="E43" s="20">
        <v>64512</v>
      </c>
      <c r="F43" s="20">
        <f t="shared" si="0"/>
        <v>308281.13</v>
      </c>
      <c r="G43" s="21">
        <v>50000</v>
      </c>
      <c r="H43" s="22">
        <f t="shared" si="1"/>
        <v>322793.13</v>
      </c>
      <c r="I43" s="22">
        <f t="shared" si="2"/>
        <v>258281.13</v>
      </c>
    </row>
    <row r="44" spans="2:9" ht="15" x14ac:dyDescent="0.25">
      <c r="B44" s="17">
        <v>43514</v>
      </c>
      <c r="C44" s="18">
        <f t="shared" si="3"/>
        <v>308281.13</v>
      </c>
      <c r="D44" s="19"/>
      <c r="E44" s="20">
        <v>5510</v>
      </c>
      <c r="F44" s="20">
        <f t="shared" si="0"/>
        <v>302771.13</v>
      </c>
      <c r="G44" s="21">
        <v>50000</v>
      </c>
      <c r="H44" s="22">
        <f t="shared" si="1"/>
        <v>258281.13</v>
      </c>
      <c r="I44" s="22">
        <f t="shared" si="2"/>
        <v>252771.13</v>
      </c>
    </row>
    <row r="45" spans="2:9" ht="15" x14ac:dyDescent="0.25">
      <c r="B45" s="17">
        <v>43515</v>
      </c>
      <c r="C45" s="18">
        <f t="shared" si="3"/>
        <v>302771.13</v>
      </c>
      <c r="D45" s="19"/>
      <c r="E45" s="20">
        <v>160157</v>
      </c>
      <c r="F45" s="20">
        <f t="shared" si="0"/>
        <v>142614.13</v>
      </c>
      <c r="G45" s="21">
        <v>50000</v>
      </c>
      <c r="H45" s="22">
        <f t="shared" si="1"/>
        <v>252771.13</v>
      </c>
      <c r="I45" s="22">
        <f t="shared" si="2"/>
        <v>92614.13</v>
      </c>
    </row>
    <row r="46" spans="2:9" ht="15" x14ac:dyDescent="0.25">
      <c r="B46" s="17">
        <v>43516</v>
      </c>
      <c r="C46" s="18">
        <f t="shared" si="3"/>
        <v>142614.13</v>
      </c>
      <c r="D46" s="19">
        <v>2142</v>
      </c>
      <c r="E46" s="20">
        <v>27650</v>
      </c>
      <c r="F46" s="20">
        <f t="shared" si="0"/>
        <v>117106.13</v>
      </c>
      <c r="G46" s="21">
        <v>50000</v>
      </c>
      <c r="H46" s="22">
        <f t="shared" si="1"/>
        <v>92614.13</v>
      </c>
      <c r="I46" s="22">
        <f t="shared" si="2"/>
        <v>67106.13</v>
      </c>
    </row>
    <row r="47" spans="2:9" ht="15" x14ac:dyDescent="0.25">
      <c r="B47" s="17">
        <v>43517</v>
      </c>
      <c r="C47" s="18">
        <f t="shared" si="3"/>
        <v>117106.13</v>
      </c>
      <c r="D47" s="19">
        <v>200000</v>
      </c>
      <c r="E47" s="20">
        <v>17177</v>
      </c>
      <c r="F47" s="20">
        <f t="shared" si="0"/>
        <v>299929.13</v>
      </c>
      <c r="G47" s="21">
        <v>50000</v>
      </c>
      <c r="H47" s="22">
        <f t="shared" si="1"/>
        <v>67106.13</v>
      </c>
      <c r="I47" s="22">
        <f t="shared" si="2"/>
        <v>249929.13</v>
      </c>
    </row>
    <row r="48" spans="2:9" ht="15" x14ac:dyDescent="0.25">
      <c r="B48" s="17">
        <v>43518</v>
      </c>
      <c r="C48" s="18">
        <f t="shared" si="3"/>
        <v>299929.13</v>
      </c>
      <c r="D48" s="19"/>
      <c r="E48" s="20">
        <v>13550</v>
      </c>
      <c r="F48" s="20">
        <f t="shared" si="0"/>
        <v>286379.13</v>
      </c>
      <c r="G48" s="21">
        <v>50000</v>
      </c>
      <c r="H48" s="22">
        <f t="shared" si="1"/>
        <v>249929.13</v>
      </c>
      <c r="I48" s="22">
        <f t="shared" si="2"/>
        <v>236379.13</v>
      </c>
    </row>
    <row r="49" spans="2:9" ht="15" x14ac:dyDescent="0.25">
      <c r="B49" s="17">
        <v>43519</v>
      </c>
      <c r="C49" s="18">
        <f t="shared" si="3"/>
        <v>286379.13</v>
      </c>
      <c r="D49" s="19"/>
      <c r="E49" s="20">
        <v>51104</v>
      </c>
      <c r="F49" s="20">
        <f t="shared" si="0"/>
        <v>235275.13</v>
      </c>
      <c r="G49" s="21">
        <v>50000</v>
      </c>
      <c r="H49" s="22">
        <f t="shared" si="1"/>
        <v>236379.13</v>
      </c>
      <c r="I49" s="22">
        <f t="shared" si="2"/>
        <v>185275.13</v>
      </c>
    </row>
    <row r="50" spans="2:9" ht="15" x14ac:dyDescent="0.25">
      <c r="B50" s="17">
        <v>43521</v>
      </c>
      <c r="C50" s="18">
        <f t="shared" si="3"/>
        <v>235275.13</v>
      </c>
      <c r="D50" s="19"/>
      <c r="E50" s="20">
        <v>12100</v>
      </c>
      <c r="F50" s="20">
        <f t="shared" si="0"/>
        <v>223175.13</v>
      </c>
      <c r="G50" s="21">
        <v>50000</v>
      </c>
      <c r="H50" s="22">
        <f t="shared" si="1"/>
        <v>185275.13</v>
      </c>
      <c r="I50" s="22">
        <f t="shared" si="2"/>
        <v>173175.13</v>
      </c>
    </row>
    <row r="51" spans="2:9" ht="15" x14ac:dyDescent="0.25">
      <c r="B51" s="17">
        <v>43522</v>
      </c>
      <c r="C51" s="18">
        <f t="shared" si="3"/>
        <v>223175.13</v>
      </c>
      <c r="D51" s="19"/>
      <c r="E51" s="20">
        <v>40966</v>
      </c>
      <c r="F51" s="20">
        <f t="shared" si="0"/>
        <v>182209.13</v>
      </c>
      <c r="G51" s="21">
        <v>50000</v>
      </c>
      <c r="H51" s="22">
        <f t="shared" si="1"/>
        <v>173175.13</v>
      </c>
      <c r="I51" s="22">
        <f t="shared" si="2"/>
        <v>132209.13</v>
      </c>
    </row>
    <row r="52" spans="2:9" ht="15" x14ac:dyDescent="0.25">
      <c r="B52" s="17">
        <v>43523</v>
      </c>
      <c r="C52" s="18">
        <f t="shared" si="3"/>
        <v>182209.13</v>
      </c>
      <c r="D52" s="19">
        <v>1690</v>
      </c>
      <c r="E52" s="20">
        <v>40094</v>
      </c>
      <c r="F52" s="20">
        <f t="shared" si="0"/>
        <v>143805.13</v>
      </c>
      <c r="G52" s="21">
        <v>50000</v>
      </c>
      <c r="H52" s="22">
        <f t="shared" si="1"/>
        <v>132209.13</v>
      </c>
      <c r="I52" s="22">
        <f t="shared" si="2"/>
        <v>93805.13</v>
      </c>
    </row>
    <row r="53" spans="2:9" ht="15" x14ac:dyDescent="0.25">
      <c r="B53" s="17">
        <v>43524</v>
      </c>
      <c r="C53" s="18">
        <f t="shared" si="3"/>
        <v>143805.13</v>
      </c>
      <c r="D53" s="19">
        <v>150000</v>
      </c>
      <c r="E53" s="20">
        <v>78399</v>
      </c>
      <c r="F53" s="20">
        <f t="shared" si="0"/>
        <v>215406.13</v>
      </c>
      <c r="G53" s="21">
        <v>50000</v>
      </c>
      <c r="H53" s="22">
        <f t="shared" si="1"/>
        <v>93805.13</v>
      </c>
      <c r="I53" s="22">
        <f t="shared" si="2"/>
        <v>165406.13</v>
      </c>
    </row>
    <row r="54" spans="2:9" ht="15" x14ac:dyDescent="0.25">
      <c r="B54" s="17">
        <v>43525</v>
      </c>
      <c r="C54" s="18">
        <f t="shared" si="3"/>
        <v>215406.13</v>
      </c>
      <c r="D54" s="19"/>
      <c r="E54" s="20">
        <v>14565</v>
      </c>
      <c r="F54" s="20">
        <f t="shared" si="0"/>
        <v>200841.13</v>
      </c>
      <c r="G54" s="21">
        <v>50000</v>
      </c>
      <c r="H54" s="22">
        <f t="shared" si="1"/>
        <v>165406.13</v>
      </c>
      <c r="I54" s="22">
        <f t="shared" si="2"/>
        <v>150841.13</v>
      </c>
    </row>
    <row r="55" spans="2:9" ht="15" x14ac:dyDescent="0.25">
      <c r="B55" s="17">
        <v>43526</v>
      </c>
      <c r="C55" s="18">
        <f t="shared" si="3"/>
        <v>200841.13</v>
      </c>
      <c r="D55" s="19"/>
      <c r="E55" s="20">
        <v>54288</v>
      </c>
      <c r="F55" s="20">
        <f t="shared" si="0"/>
        <v>146553.13</v>
      </c>
      <c r="G55" s="21">
        <v>50000</v>
      </c>
      <c r="H55" s="22">
        <f t="shared" si="1"/>
        <v>150841.13</v>
      </c>
      <c r="I55" s="22">
        <f t="shared" si="2"/>
        <v>96553.13</v>
      </c>
    </row>
    <row r="56" spans="2:9" ht="15" x14ac:dyDescent="0.25">
      <c r="B56" s="17">
        <v>43528</v>
      </c>
      <c r="C56" s="18">
        <f t="shared" si="3"/>
        <v>146553.13</v>
      </c>
      <c r="D56" s="19">
        <v>200000</v>
      </c>
      <c r="E56" s="20">
        <v>89273</v>
      </c>
      <c r="F56" s="20">
        <f t="shared" si="0"/>
        <v>257280.13</v>
      </c>
      <c r="G56" s="21">
        <v>50000</v>
      </c>
      <c r="H56" s="22">
        <f t="shared" si="1"/>
        <v>96553.13</v>
      </c>
      <c r="I56" s="22">
        <f t="shared" si="2"/>
        <v>207280.13</v>
      </c>
    </row>
    <row r="57" spans="2:9" ht="15" x14ac:dyDescent="0.25">
      <c r="B57" s="17">
        <v>43530</v>
      </c>
      <c r="C57" s="18">
        <f t="shared" si="3"/>
        <v>257280.13</v>
      </c>
      <c r="D57" s="19"/>
      <c r="E57" s="20">
        <v>27409</v>
      </c>
      <c r="F57" s="20">
        <f t="shared" si="0"/>
        <v>229871.13</v>
      </c>
      <c r="G57" s="21">
        <v>50000</v>
      </c>
      <c r="H57" s="22">
        <f t="shared" si="1"/>
        <v>207280.13</v>
      </c>
      <c r="I57" s="22">
        <f t="shared" si="2"/>
        <v>179871.13</v>
      </c>
    </row>
    <row r="58" spans="2:9" ht="15" x14ac:dyDescent="0.25">
      <c r="B58" s="17">
        <v>43531</v>
      </c>
      <c r="C58" s="18">
        <f t="shared" si="3"/>
        <v>229871.13</v>
      </c>
      <c r="D58" s="19"/>
      <c r="E58" s="20">
        <v>29412</v>
      </c>
      <c r="F58" s="20">
        <f t="shared" si="0"/>
        <v>200459.13</v>
      </c>
      <c r="G58" s="21">
        <v>50000</v>
      </c>
      <c r="H58" s="22">
        <f t="shared" si="1"/>
        <v>179871.13</v>
      </c>
      <c r="I58" s="22">
        <f t="shared" si="2"/>
        <v>150459.13</v>
      </c>
    </row>
    <row r="59" spans="2:9" ht="15" x14ac:dyDescent="0.25">
      <c r="B59" s="17">
        <v>43532</v>
      </c>
      <c r="C59" s="18">
        <f t="shared" si="3"/>
        <v>200459.13</v>
      </c>
      <c r="D59" s="19">
        <v>150000</v>
      </c>
      <c r="E59" s="20">
        <v>66095</v>
      </c>
      <c r="F59" s="20">
        <f t="shared" si="0"/>
        <v>284364.13</v>
      </c>
      <c r="G59" s="21">
        <v>50000</v>
      </c>
      <c r="H59" s="22">
        <f t="shared" si="1"/>
        <v>150459.13</v>
      </c>
      <c r="I59" s="22">
        <f t="shared" si="2"/>
        <v>234364.13</v>
      </c>
    </row>
    <row r="60" spans="2:9" ht="15" x14ac:dyDescent="0.25">
      <c r="B60" s="17">
        <v>43533</v>
      </c>
      <c r="C60" s="18">
        <f t="shared" si="3"/>
        <v>284364.13</v>
      </c>
      <c r="D60" s="19"/>
      <c r="E60" s="20">
        <v>41255</v>
      </c>
      <c r="F60" s="20">
        <f t="shared" si="0"/>
        <v>243109.13</v>
      </c>
      <c r="G60" s="21">
        <v>50000</v>
      </c>
      <c r="H60" s="22">
        <f t="shared" si="1"/>
        <v>234364.13</v>
      </c>
      <c r="I60" s="22">
        <f t="shared" si="2"/>
        <v>193109.13</v>
      </c>
    </row>
    <row r="61" spans="2:9" ht="15" x14ac:dyDescent="0.25">
      <c r="B61" s="17">
        <v>43535</v>
      </c>
      <c r="C61" s="18">
        <f t="shared" si="3"/>
        <v>243109.13</v>
      </c>
      <c r="D61" s="19">
        <v>2023</v>
      </c>
      <c r="E61" s="20">
        <v>20029</v>
      </c>
      <c r="F61" s="20">
        <f t="shared" si="0"/>
        <v>225103.13</v>
      </c>
      <c r="G61" s="21">
        <v>50000</v>
      </c>
      <c r="H61" s="22">
        <f t="shared" si="1"/>
        <v>193109.13</v>
      </c>
      <c r="I61" s="22">
        <f t="shared" si="2"/>
        <v>175103.13</v>
      </c>
    </row>
    <row r="62" spans="2:9" ht="15" x14ac:dyDescent="0.25">
      <c r="B62" s="17">
        <v>43536</v>
      </c>
      <c r="C62" s="18">
        <f t="shared" si="3"/>
        <v>225103.13</v>
      </c>
      <c r="D62" s="19"/>
      <c r="E62" s="20">
        <v>70309</v>
      </c>
      <c r="F62" s="20">
        <f t="shared" si="0"/>
        <v>154794.13</v>
      </c>
      <c r="G62" s="21">
        <v>50000</v>
      </c>
      <c r="H62" s="22">
        <f t="shared" si="1"/>
        <v>175103.13</v>
      </c>
      <c r="I62" s="22">
        <f t="shared" si="2"/>
        <v>104794.13</v>
      </c>
    </row>
    <row r="63" spans="2:9" ht="15" x14ac:dyDescent="0.25">
      <c r="B63" s="17">
        <v>43537</v>
      </c>
      <c r="C63" s="18">
        <f t="shared" si="3"/>
        <v>154794.13</v>
      </c>
      <c r="D63" s="19">
        <v>200000</v>
      </c>
      <c r="E63" s="20">
        <v>13540</v>
      </c>
      <c r="F63" s="20">
        <f t="shared" si="0"/>
        <v>341254.13</v>
      </c>
      <c r="G63" s="21">
        <v>50000</v>
      </c>
      <c r="H63" s="22">
        <f t="shared" si="1"/>
        <v>104794.13</v>
      </c>
      <c r="I63" s="22">
        <f t="shared" si="2"/>
        <v>291254.13</v>
      </c>
    </row>
    <row r="64" spans="2:9" ht="15" x14ac:dyDescent="0.25">
      <c r="B64" s="17">
        <v>43538</v>
      </c>
      <c r="C64" s="18">
        <f t="shared" si="3"/>
        <v>341254.13</v>
      </c>
      <c r="D64" s="19"/>
      <c r="E64" s="20">
        <v>40407</v>
      </c>
      <c r="F64" s="20">
        <f t="shared" si="0"/>
        <v>300847.13</v>
      </c>
      <c r="G64" s="21">
        <v>50000</v>
      </c>
      <c r="H64" s="22">
        <f t="shared" si="1"/>
        <v>291254.13</v>
      </c>
      <c r="I64" s="22">
        <f t="shared" si="2"/>
        <v>250847.13</v>
      </c>
    </row>
    <row r="65" spans="2:9" ht="15" x14ac:dyDescent="0.25">
      <c r="B65" s="17">
        <v>43539</v>
      </c>
      <c r="C65" s="18">
        <f t="shared" si="3"/>
        <v>300847.13</v>
      </c>
      <c r="D65" s="19"/>
      <c r="E65" s="20">
        <v>31880</v>
      </c>
      <c r="F65" s="20">
        <f t="shared" si="0"/>
        <v>268967.13</v>
      </c>
      <c r="G65" s="21">
        <v>50000</v>
      </c>
      <c r="H65" s="22">
        <f t="shared" si="1"/>
        <v>250847.13</v>
      </c>
      <c r="I65" s="22">
        <f t="shared" si="2"/>
        <v>218967.13</v>
      </c>
    </row>
    <row r="66" spans="2:9" ht="15" x14ac:dyDescent="0.25">
      <c r="B66" s="17">
        <v>43542</v>
      </c>
      <c r="C66" s="18">
        <f t="shared" si="3"/>
        <v>268967.13</v>
      </c>
      <c r="D66" s="19">
        <v>2400</v>
      </c>
      <c r="E66" s="20">
        <v>59069</v>
      </c>
      <c r="F66" s="20">
        <f t="shared" si="0"/>
        <v>212298.13</v>
      </c>
      <c r="G66" s="21">
        <v>50000</v>
      </c>
      <c r="H66" s="22">
        <f t="shared" si="1"/>
        <v>218967.13</v>
      </c>
      <c r="I66" s="22">
        <f t="shared" si="2"/>
        <v>162298.13</v>
      </c>
    </row>
    <row r="67" spans="2:9" ht="15" x14ac:dyDescent="0.25">
      <c r="B67" s="17">
        <v>43543</v>
      </c>
      <c r="C67" s="18">
        <f t="shared" si="3"/>
        <v>212298.13</v>
      </c>
      <c r="D67" s="19"/>
      <c r="E67" s="20">
        <v>46989</v>
      </c>
      <c r="F67" s="20">
        <f t="shared" si="0"/>
        <v>165309.13</v>
      </c>
      <c r="G67" s="21">
        <v>50000</v>
      </c>
      <c r="H67" s="22">
        <f t="shared" si="1"/>
        <v>162298.13</v>
      </c>
      <c r="I67" s="22">
        <f t="shared" si="2"/>
        <v>115309.13</v>
      </c>
    </row>
    <row r="68" spans="2:9" ht="15" x14ac:dyDescent="0.25">
      <c r="B68" s="17">
        <v>43544</v>
      </c>
      <c r="C68" s="18">
        <f t="shared" si="3"/>
        <v>165309.13</v>
      </c>
      <c r="D68" s="19"/>
      <c r="E68" s="20">
        <v>36553</v>
      </c>
      <c r="F68" s="20">
        <f t="shared" si="0"/>
        <v>128756.13</v>
      </c>
      <c r="G68" s="21">
        <v>50000</v>
      </c>
      <c r="H68" s="22">
        <f t="shared" si="1"/>
        <v>115309.13</v>
      </c>
      <c r="I68" s="22">
        <f t="shared" si="2"/>
        <v>78756.13</v>
      </c>
    </row>
    <row r="69" spans="2:9" ht="15" x14ac:dyDescent="0.25">
      <c r="B69" s="17">
        <v>43545</v>
      </c>
      <c r="C69" s="18">
        <f t="shared" si="3"/>
        <v>128756.13</v>
      </c>
      <c r="D69" s="19"/>
      <c r="E69" s="20">
        <v>20262</v>
      </c>
      <c r="F69" s="20">
        <f t="shared" si="0"/>
        <v>108494.13</v>
      </c>
      <c r="G69" s="21">
        <v>50000</v>
      </c>
      <c r="H69" s="22">
        <f t="shared" si="1"/>
        <v>78756.13</v>
      </c>
      <c r="I69" s="22">
        <f t="shared" si="2"/>
        <v>58494.130000000005</v>
      </c>
    </row>
    <row r="70" spans="2:9" ht="15" x14ac:dyDescent="0.25">
      <c r="B70" s="17">
        <v>43546</v>
      </c>
      <c r="C70" s="18">
        <f t="shared" si="3"/>
        <v>108494.13</v>
      </c>
      <c r="D70" s="19">
        <v>201751</v>
      </c>
      <c r="E70" s="20">
        <v>6485</v>
      </c>
      <c r="F70" s="20">
        <f t="shared" si="0"/>
        <v>303760.13</v>
      </c>
      <c r="G70" s="21">
        <v>50000</v>
      </c>
      <c r="H70" s="22">
        <f t="shared" si="1"/>
        <v>58494.130000000005</v>
      </c>
      <c r="I70" s="22">
        <f t="shared" si="2"/>
        <v>253760.13</v>
      </c>
    </row>
    <row r="71" spans="2:9" ht="15" x14ac:dyDescent="0.25">
      <c r="B71" s="17">
        <v>43547</v>
      </c>
      <c r="C71" s="18">
        <f t="shared" si="3"/>
        <v>303760.13</v>
      </c>
      <c r="D71" s="19"/>
      <c r="E71" s="20">
        <v>28853</v>
      </c>
      <c r="F71" s="20">
        <f t="shared" si="0"/>
        <v>274907.13</v>
      </c>
      <c r="G71" s="21">
        <v>50000</v>
      </c>
      <c r="H71" s="22">
        <f t="shared" si="1"/>
        <v>253760.13</v>
      </c>
      <c r="I71" s="22">
        <f t="shared" si="2"/>
        <v>224907.13</v>
      </c>
    </row>
    <row r="72" spans="2:9" ht="15" x14ac:dyDescent="0.25">
      <c r="B72" s="17">
        <v>43549</v>
      </c>
      <c r="C72" s="18">
        <f t="shared" si="3"/>
        <v>274907.13</v>
      </c>
      <c r="D72" s="19"/>
      <c r="E72" s="20">
        <v>9315</v>
      </c>
      <c r="F72" s="20">
        <f t="shared" si="0"/>
        <v>265592.13</v>
      </c>
      <c r="G72" s="21">
        <v>50000</v>
      </c>
      <c r="H72" s="22">
        <f t="shared" si="1"/>
        <v>224907.13</v>
      </c>
      <c r="I72" s="22">
        <f t="shared" si="2"/>
        <v>215592.13</v>
      </c>
    </row>
    <row r="73" spans="2:9" ht="15" x14ac:dyDescent="0.25">
      <c r="B73" s="17">
        <v>43550</v>
      </c>
      <c r="C73" s="18">
        <f t="shared" si="3"/>
        <v>265592.13</v>
      </c>
      <c r="D73" s="19"/>
      <c r="E73" s="20">
        <v>41390</v>
      </c>
      <c r="F73" s="20">
        <f t="shared" ref="F73:F77" si="4">+C73+D73-E73</f>
        <v>224202.13</v>
      </c>
      <c r="G73" s="21">
        <v>50000</v>
      </c>
      <c r="H73" s="22">
        <f t="shared" ref="H73:H77" si="5">+C73-G73</f>
        <v>215592.13</v>
      </c>
      <c r="I73" s="22">
        <f t="shared" ref="I73:I77" si="6">+F73-G73</f>
        <v>174202.13</v>
      </c>
    </row>
    <row r="74" spans="2:9" ht="15" x14ac:dyDescent="0.25">
      <c r="B74" s="17">
        <v>43551</v>
      </c>
      <c r="C74" s="18">
        <f t="shared" ref="C74:C77" si="7">F73</f>
        <v>224202.13</v>
      </c>
      <c r="D74" s="19"/>
      <c r="E74" s="20">
        <v>36296</v>
      </c>
      <c r="F74" s="20">
        <f t="shared" si="4"/>
        <v>187906.13</v>
      </c>
      <c r="G74" s="21">
        <v>50000</v>
      </c>
      <c r="H74" s="22">
        <f t="shared" si="5"/>
        <v>174202.13</v>
      </c>
      <c r="I74" s="22">
        <f t="shared" si="6"/>
        <v>137906.13</v>
      </c>
    </row>
    <row r="75" spans="2:9" ht="15" x14ac:dyDescent="0.25">
      <c r="B75" s="17">
        <v>43552</v>
      </c>
      <c r="C75" s="18">
        <f t="shared" si="7"/>
        <v>187906.13</v>
      </c>
      <c r="D75" s="19">
        <v>1780</v>
      </c>
      <c r="E75" s="20">
        <v>8895</v>
      </c>
      <c r="F75" s="20">
        <f t="shared" si="4"/>
        <v>180791.13</v>
      </c>
      <c r="G75" s="21">
        <v>50000</v>
      </c>
      <c r="H75" s="22">
        <f t="shared" si="5"/>
        <v>137906.13</v>
      </c>
      <c r="I75" s="22">
        <f t="shared" si="6"/>
        <v>130791.13</v>
      </c>
    </row>
    <row r="76" spans="2:9" ht="15" x14ac:dyDescent="0.25">
      <c r="B76" s="17">
        <v>43553</v>
      </c>
      <c r="C76" s="18">
        <f t="shared" si="7"/>
        <v>180791.13</v>
      </c>
      <c r="D76" s="19"/>
      <c r="E76" s="20">
        <v>17876</v>
      </c>
      <c r="F76" s="20">
        <f t="shared" si="4"/>
        <v>162915.13</v>
      </c>
      <c r="G76" s="21">
        <v>50000</v>
      </c>
      <c r="H76" s="22">
        <f t="shared" si="5"/>
        <v>130791.13</v>
      </c>
      <c r="I76" s="22">
        <f t="shared" si="6"/>
        <v>112915.13</v>
      </c>
    </row>
    <row r="77" spans="2:9" ht="15" x14ac:dyDescent="0.25">
      <c r="B77" s="17">
        <v>43554</v>
      </c>
      <c r="C77" s="18">
        <f t="shared" si="7"/>
        <v>162915.13</v>
      </c>
      <c r="D77" s="19">
        <v>282000</v>
      </c>
      <c r="E77" s="20">
        <v>69355</v>
      </c>
      <c r="F77" s="20">
        <f t="shared" si="4"/>
        <v>375560.13</v>
      </c>
      <c r="G77" s="21">
        <v>50000</v>
      </c>
      <c r="H77" s="22">
        <f t="shared" si="5"/>
        <v>112915.13</v>
      </c>
      <c r="I77" s="22">
        <f t="shared" si="6"/>
        <v>325560.13</v>
      </c>
    </row>
    <row r="78" spans="2:9" ht="15" x14ac:dyDescent="0.25">
      <c r="B78" s="24" t="s">
        <v>10</v>
      </c>
      <c r="C78" s="25">
        <f>SUM(C8:C77)</f>
        <v>17035908.100000024</v>
      </c>
      <c r="D78" s="26">
        <f t="shared" ref="D78:F78" si="8">SUM(D8:D77)</f>
        <v>2616127</v>
      </c>
      <c r="E78" s="27">
        <f t="shared" si="8"/>
        <v>2432432</v>
      </c>
      <c r="F78" s="27">
        <f t="shared" si="8"/>
        <v>17219603.100000028</v>
      </c>
      <c r="G78" s="28"/>
      <c r="H78" s="28"/>
      <c r="I78" s="28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Ann-2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Karthik-VA</dc:creator>
  <cp:lastModifiedBy>Karthik-VA</cp:lastModifiedBy>
  <dcterms:created xsi:type="dcterms:W3CDTF">2019-05-08T06:58:55Z</dcterms:created>
  <dcterms:modified xsi:type="dcterms:W3CDTF">2019-05-08T06:59:21Z</dcterms:modified>
</cp:coreProperties>
</file>