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 Q4 Finance Audit Observations\"/>
    </mc:Choice>
  </mc:AlternateContent>
  <bookViews>
    <workbookView xWindow="0" yWindow="0" windowWidth="20490" windowHeight="7650"/>
  </bookViews>
  <sheets>
    <sheet name="Ann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H26" i="1" s="1"/>
  <c r="G19" i="1"/>
  <c r="G18" i="1"/>
  <c r="G17" i="1"/>
  <c r="G16" i="1"/>
  <c r="G15" i="1"/>
  <c r="G14" i="1"/>
  <c r="G13" i="1"/>
  <c r="H20" i="1" s="1"/>
  <c r="H33" i="1" l="1"/>
  <c r="H34" i="1" s="1"/>
</calcChain>
</file>

<file path=xl/sharedStrings.xml><?xml version="1.0" encoding="utf-8"?>
<sst xmlns="http://schemas.openxmlformats.org/spreadsheetml/2006/main" count="48" uniqueCount="25">
  <si>
    <t>UNIT</t>
  </si>
  <si>
    <t>: HOTEL GREEN PARK-CHENNAI</t>
  </si>
  <si>
    <t xml:space="preserve">TITLE      </t>
  </si>
  <si>
    <t>: PHYSICAL VERIFICATION OF CASH AT MAIN CASH COUNTER ON 09-APR-19 AT 11:30AM</t>
  </si>
  <si>
    <t>S.No</t>
  </si>
  <si>
    <t>Particulars</t>
  </si>
  <si>
    <t>Amount (Rs.)</t>
  </si>
  <si>
    <t>A</t>
  </si>
  <si>
    <t>Cash balance as per Books</t>
  </si>
  <si>
    <t>B</t>
  </si>
  <si>
    <t>Physical Balance:</t>
  </si>
  <si>
    <t>Denominations:</t>
  </si>
  <si>
    <t>i.) Notes:</t>
  </si>
  <si>
    <t>x</t>
  </si>
  <si>
    <t xml:space="preserve">     =&gt;</t>
  </si>
  <si>
    <t>ii.) Coins :</t>
  </si>
  <si>
    <t>iii.) IOU's</t>
  </si>
  <si>
    <t>iv ) Stipend paid but not accounted</t>
  </si>
  <si>
    <t>v) welldone coupons paid but not accounted</t>
  </si>
  <si>
    <t>vi) Salary to contract staff was paid but not accounted</t>
  </si>
  <si>
    <t>Vii) Cut notes (500*2)</t>
  </si>
  <si>
    <t>Total - (B) =&gt;</t>
  </si>
  <si>
    <t>Difference (B)-(A)</t>
  </si>
  <si>
    <t>EXCESS VARIANCE</t>
  </si>
  <si>
    <t>Note: The excess cash balance of Rs 1000/- was from 06-APR-19 (Response from the cashier)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</si>
</sst>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</cellStyleXfs>
  <cellXfs count="37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43" fontId="2" fillId="2" borderId="3" xfId="2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43" fontId="2" fillId="2" borderId="5" xfId="2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43" fontId="2" fillId="2" borderId="5" xfId="2" applyFont="1" applyFill="1" applyBorder="1" applyAlignment="1">
      <alignment horizontal="right" vertical="center"/>
    </xf>
    <xf numFmtId="0" fontId="2" fillId="2" borderId="4" xfId="1" applyFont="1" applyFill="1" applyBorder="1" applyAlignment="1">
      <alignment vertical="center"/>
    </xf>
    <xf numFmtId="0" fontId="4" fillId="2" borderId="6" xfId="4" applyFont="1" applyFill="1" applyBorder="1" applyAlignment="1">
      <alignment horizontal="center" vertical="center"/>
    </xf>
    <xf numFmtId="0" fontId="4" fillId="2" borderId="7" xfId="4" applyFont="1" applyFill="1" applyBorder="1" applyAlignment="1">
      <alignment horizontal="center" vertical="center"/>
    </xf>
    <xf numFmtId="0" fontId="4" fillId="2" borderId="8" xfId="4" applyFont="1" applyFill="1" applyBorder="1" applyAlignment="1">
      <alignment horizontal="center" vertical="center"/>
    </xf>
    <xf numFmtId="0" fontId="4" fillId="2" borderId="9" xfId="4" applyFont="1" applyFill="1" applyBorder="1" applyAlignment="1">
      <alignment horizontal="center" vertical="center"/>
    </xf>
    <xf numFmtId="43" fontId="4" fillId="2" borderId="6" xfId="2" applyFont="1" applyFill="1" applyBorder="1" applyAlignment="1">
      <alignment horizontal="center" vertical="center"/>
    </xf>
    <xf numFmtId="0" fontId="4" fillId="0" borderId="6" xfId="4" applyFont="1" applyFill="1" applyBorder="1" applyAlignment="1">
      <alignment horizontal="center" vertical="center"/>
    </xf>
    <xf numFmtId="0" fontId="4" fillId="0" borderId="6" xfId="4" applyFont="1" applyFill="1" applyBorder="1" applyAlignment="1">
      <alignment vertical="center"/>
    </xf>
    <xf numFmtId="0" fontId="6" fillId="0" borderId="6" xfId="4" applyFont="1" applyFill="1" applyBorder="1" applyAlignment="1">
      <alignment vertical="center"/>
    </xf>
    <xf numFmtId="43" fontId="2" fillId="0" borderId="6" xfId="2" applyFont="1" applyFill="1" applyBorder="1" applyAlignment="1">
      <alignment vertical="center"/>
    </xf>
    <xf numFmtId="0" fontId="2" fillId="0" borderId="6" xfId="4" applyFont="1" applyFill="1" applyBorder="1" applyAlignment="1">
      <alignment horizontal="left" vertical="center"/>
    </xf>
    <xf numFmtId="0" fontId="2" fillId="0" borderId="6" xfId="4" applyFont="1" applyFill="1" applyBorder="1" applyAlignment="1">
      <alignment vertical="center"/>
    </xf>
    <xf numFmtId="0" fontId="2" fillId="0" borderId="6" xfId="4" applyFont="1" applyFill="1" applyBorder="1" applyAlignment="1">
      <alignment horizontal="center" vertical="center"/>
    </xf>
    <xf numFmtId="0" fontId="7" fillId="0" borderId="6" xfId="4" applyFont="1" applyFill="1" applyBorder="1" applyAlignment="1">
      <alignment vertical="center"/>
    </xf>
    <xf numFmtId="0" fontId="2" fillId="0" borderId="0" xfId="4" applyFont="1" applyAlignment="1">
      <alignment horizontal="center" vertical="center"/>
    </xf>
    <xf numFmtId="43" fontId="2" fillId="0" borderId="6" xfId="2" applyFont="1" applyFill="1" applyBorder="1" applyAlignment="1">
      <alignment horizontal="right" vertical="center"/>
    </xf>
    <xf numFmtId="43" fontId="2" fillId="0" borderId="6" xfId="2" applyFont="1" applyFill="1" applyBorder="1" applyAlignment="1">
      <alignment horizontal="center" vertical="center"/>
    </xf>
    <xf numFmtId="43" fontId="4" fillId="0" borderId="6" xfId="2" applyFont="1" applyFill="1" applyBorder="1" applyAlignment="1">
      <alignment horizontal="center" vertical="center"/>
    </xf>
    <xf numFmtId="43" fontId="4" fillId="0" borderId="6" xfId="2" applyFont="1" applyFill="1" applyBorder="1" applyAlignment="1">
      <alignment vertical="center"/>
    </xf>
    <xf numFmtId="0" fontId="2" fillId="0" borderId="6" xfId="4" applyFont="1" applyBorder="1" applyAlignment="1">
      <alignment vertical="center"/>
    </xf>
    <xf numFmtId="43" fontId="2" fillId="0" borderId="6" xfId="2" applyFont="1" applyBorder="1" applyAlignment="1">
      <alignment vertical="center"/>
    </xf>
    <xf numFmtId="0" fontId="4" fillId="2" borderId="6" xfId="4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43" fontId="9" fillId="2" borderId="6" xfId="2" applyFont="1" applyFill="1" applyBorder="1" applyAlignment="1">
      <alignment horizontal="center" vertical="center"/>
    </xf>
    <xf numFmtId="0" fontId="10" fillId="0" borderId="0" xfId="0" applyFont="1"/>
  </cellXfs>
  <cellStyles count="5">
    <cellStyle name="Comma 11 2" xfId="2"/>
    <cellStyle name="Normal" xfId="0" builtinId="0"/>
    <cellStyle name="Normal 11" xfId="4"/>
    <cellStyle name="Normal 2 2 2" xfId="1"/>
    <cellStyle name="Normal 2_prakash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topLeftCell="A20" workbookViewId="0">
      <selection activeCell="F63" sqref="F63"/>
    </sheetView>
  </sheetViews>
  <sheetFormatPr defaultRowHeight="15" x14ac:dyDescent="0.25"/>
  <cols>
    <col min="2" max="2" width="10.5703125" customWidth="1"/>
    <col min="3" max="3" width="26.28515625" customWidth="1"/>
    <col min="4" max="4" width="13" customWidth="1"/>
    <col min="7" max="7" width="11.28515625" bestFit="1" customWidth="1"/>
    <col min="8" max="8" width="12.42578125" bestFit="1" customWidth="1"/>
  </cols>
  <sheetData>
    <row r="2" spans="2:8" x14ac:dyDescent="0.25">
      <c r="B2" s="1"/>
      <c r="C2" s="2"/>
      <c r="D2" s="2"/>
      <c r="E2" s="2"/>
      <c r="F2" s="2"/>
      <c r="G2" s="2"/>
      <c r="H2" s="3"/>
    </row>
    <row r="3" spans="2:8" x14ac:dyDescent="0.25">
      <c r="B3" s="4" t="s">
        <v>0</v>
      </c>
      <c r="C3" s="5" t="s">
        <v>1</v>
      </c>
      <c r="D3" s="6"/>
      <c r="E3" s="6"/>
      <c r="F3" s="6"/>
      <c r="G3" s="6"/>
      <c r="H3" s="7"/>
    </row>
    <row r="4" spans="2:8" x14ac:dyDescent="0.25">
      <c r="B4" s="4"/>
      <c r="C4" s="5"/>
      <c r="D4" s="6"/>
      <c r="E4" s="6"/>
      <c r="F4" s="6"/>
      <c r="G4" s="6"/>
      <c r="H4" s="7"/>
    </row>
    <row r="5" spans="2:8" x14ac:dyDescent="0.25">
      <c r="B5" s="4" t="s">
        <v>2</v>
      </c>
      <c r="C5" s="8" t="s">
        <v>3</v>
      </c>
      <c r="D5" s="6"/>
      <c r="E5" s="6"/>
      <c r="F5" s="6"/>
      <c r="G5" s="6"/>
      <c r="H5" s="9"/>
    </row>
    <row r="6" spans="2:8" x14ac:dyDescent="0.25">
      <c r="B6" s="10"/>
      <c r="C6" s="6"/>
      <c r="D6" s="6"/>
      <c r="E6" s="6"/>
      <c r="F6" s="6"/>
      <c r="G6" s="6"/>
      <c r="H6" s="9"/>
    </row>
    <row r="7" spans="2:8" x14ac:dyDescent="0.25">
      <c r="B7" s="11" t="s">
        <v>4</v>
      </c>
      <c r="C7" s="12" t="s">
        <v>5</v>
      </c>
      <c r="D7" s="13"/>
      <c r="E7" s="13"/>
      <c r="F7" s="13"/>
      <c r="G7" s="14"/>
      <c r="H7" s="15" t="s">
        <v>6</v>
      </c>
    </row>
    <row r="8" spans="2:8" x14ac:dyDescent="0.25">
      <c r="B8" s="16" t="s">
        <v>7</v>
      </c>
      <c r="C8" s="17" t="s">
        <v>8</v>
      </c>
      <c r="D8" s="18"/>
      <c r="E8" s="19"/>
      <c r="F8" s="20"/>
      <c r="G8" s="21"/>
      <c r="H8" s="19">
        <v>153000</v>
      </c>
    </row>
    <row r="9" spans="2:8" x14ac:dyDescent="0.25">
      <c r="B9" s="16"/>
      <c r="C9" s="17"/>
      <c r="D9" s="18"/>
      <c r="E9" s="19"/>
      <c r="F9" s="20"/>
      <c r="G9" s="21"/>
      <c r="H9" s="19"/>
    </row>
    <row r="10" spans="2:8" x14ac:dyDescent="0.25">
      <c r="B10" s="16" t="s">
        <v>9</v>
      </c>
      <c r="C10" s="17" t="s">
        <v>10</v>
      </c>
      <c r="D10" s="18"/>
      <c r="E10" s="19"/>
      <c r="F10" s="20"/>
      <c r="G10" s="21"/>
      <c r="H10" s="19"/>
    </row>
    <row r="11" spans="2:8" x14ac:dyDescent="0.25">
      <c r="B11" s="22"/>
      <c r="C11" s="21" t="s">
        <v>11</v>
      </c>
      <c r="D11" s="23"/>
      <c r="E11" s="19"/>
      <c r="F11" s="20"/>
      <c r="G11" s="19"/>
      <c r="H11" s="19"/>
    </row>
    <row r="12" spans="2:8" x14ac:dyDescent="0.25">
      <c r="B12" s="22"/>
      <c r="C12" s="20" t="s">
        <v>12</v>
      </c>
      <c r="D12" s="21"/>
      <c r="E12" s="19"/>
      <c r="F12" s="20"/>
      <c r="G12" s="19"/>
      <c r="H12" s="19"/>
    </row>
    <row r="13" spans="2:8" x14ac:dyDescent="0.25">
      <c r="B13" s="21"/>
      <c r="C13" s="24">
        <v>2000</v>
      </c>
      <c r="D13" s="22" t="s">
        <v>13</v>
      </c>
      <c r="E13" s="19">
        <v>2</v>
      </c>
      <c r="F13" s="20" t="s">
        <v>14</v>
      </c>
      <c r="G13" s="19">
        <f>+C13*E13</f>
        <v>4000</v>
      </c>
      <c r="H13" s="19"/>
    </row>
    <row r="14" spans="2:8" x14ac:dyDescent="0.25">
      <c r="B14" s="21"/>
      <c r="C14" s="22">
        <v>500</v>
      </c>
      <c r="D14" s="22" t="s">
        <v>13</v>
      </c>
      <c r="E14" s="25">
        <v>37</v>
      </c>
      <c r="F14" s="20" t="s">
        <v>14</v>
      </c>
      <c r="G14" s="19">
        <f t="shared" ref="G14:G19" si="0">+E14*C14</f>
        <v>18500</v>
      </c>
      <c r="H14" s="19"/>
    </row>
    <row r="15" spans="2:8" x14ac:dyDescent="0.25">
      <c r="B15" s="21"/>
      <c r="C15" s="22">
        <v>200</v>
      </c>
      <c r="D15" s="22" t="s">
        <v>13</v>
      </c>
      <c r="E15" s="25">
        <v>0</v>
      </c>
      <c r="F15" s="20" t="s">
        <v>14</v>
      </c>
      <c r="G15" s="19">
        <f t="shared" si="0"/>
        <v>0</v>
      </c>
      <c r="H15" s="19"/>
    </row>
    <row r="16" spans="2:8" x14ac:dyDescent="0.25">
      <c r="B16" s="21"/>
      <c r="C16" s="22">
        <v>100</v>
      </c>
      <c r="D16" s="22" t="s">
        <v>13</v>
      </c>
      <c r="E16" s="25">
        <v>143</v>
      </c>
      <c r="F16" s="20" t="s">
        <v>14</v>
      </c>
      <c r="G16" s="19">
        <f t="shared" si="0"/>
        <v>14300</v>
      </c>
      <c r="H16" s="19"/>
    </row>
    <row r="17" spans="2:8" x14ac:dyDescent="0.25">
      <c r="B17" s="21"/>
      <c r="C17" s="22">
        <v>50</v>
      </c>
      <c r="D17" s="22" t="s">
        <v>13</v>
      </c>
      <c r="E17" s="25">
        <v>152</v>
      </c>
      <c r="F17" s="20" t="s">
        <v>14</v>
      </c>
      <c r="G17" s="19">
        <f t="shared" si="0"/>
        <v>7600</v>
      </c>
      <c r="H17" s="19"/>
    </row>
    <row r="18" spans="2:8" x14ac:dyDescent="0.25">
      <c r="B18" s="21"/>
      <c r="C18" s="22">
        <v>20</v>
      </c>
      <c r="D18" s="22" t="s">
        <v>13</v>
      </c>
      <c r="E18" s="25">
        <v>0</v>
      </c>
      <c r="F18" s="20" t="s">
        <v>14</v>
      </c>
      <c r="G18" s="19">
        <f t="shared" si="0"/>
        <v>0</v>
      </c>
      <c r="H18" s="19"/>
    </row>
    <row r="19" spans="2:8" x14ac:dyDescent="0.25">
      <c r="B19" s="21"/>
      <c r="C19" s="22">
        <v>10</v>
      </c>
      <c r="D19" s="22" t="s">
        <v>13</v>
      </c>
      <c r="E19" s="25">
        <v>569</v>
      </c>
      <c r="F19" s="20" t="s">
        <v>14</v>
      </c>
      <c r="G19" s="19">
        <f t="shared" si="0"/>
        <v>5690</v>
      </c>
      <c r="H19" s="19"/>
    </row>
    <row r="20" spans="2:8" x14ac:dyDescent="0.25">
      <c r="B20" s="21"/>
      <c r="C20" s="20"/>
      <c r="D20" s="22"/>
      <c r="E20" s="26"/>
      <c r="F20" s="20"/>
      <c r="G20" s="27" t="s">
        <v>14</v>
      </c>
      <c r="H20" s="28">
        <f>SUM(G13:G19)</f>
        <v>50090</v>
      </c>
    </row>
    <row r="21" spans="2:8" x14ac:dyDescent="0.25">
      <c r="B21" s="21"/>
      <c r="C21" s="20" t="s">
        <v>15</v>
      </c>
      <c r="D21" s="22"/>
      <c r="E21" s="26"/>
      <c r="F21" s="20"/>
      <c r="G21" s="19"/>
      <c r="H21" s="19"/>
    </row>
    <row r="22" spans="2:8" x14ac:dyDescent="0.25">
      <c r="B22" s="21"/>
      <c r="C22" s="22">
        <v>10</v>
      </c>
      <c r="D22" s="22" t="s">
        <v>13</v>
      </c>
      <c r="E22" s="19">
        <v>0</v>
      </c>
      <c r="F22" s="20" t="s">
        <v>14</v>
      </c>
      <c r="G22" s="19">
        <f>+E22*C22</f>
        <v>0</v>
      </c>
      <c r="H22" s="19"/>
    </row>
    <row r="23" spans="2:8" x14ac:dyDescent="0.25">
      <c r="B23" s="21"/>
      <c r="C23" s="22">
        <v>5</v>
      </c>
      <c r="D23" s="22" t="s">
        <v>13</v>
      </c>
      <c r="E23" s="19">
        <v>4</v>
      </c>
      <c r="F23" s="20" t="s">
        <v>14</v>
      </c>
      <c r="G23" s="19">
        <f>+E23*C23</f>
        <v>20</v>
      </c>
      <c r="H23" s="25"/>
    </row>
    <row r="24" spans="2:8" x14ac:dyDescent="0.25">
      <c r="B24" s="21"/>
      <c r="C24" s="22">
        <v>2</v>
      </c>
      <c r="D24" s="22" t="s">
        <v>13</v>
      </c>
      <c r="E24" s="19">
        <v>1</v>
      </c>
      <c r="F24" s="20" t="s">
        <v>14</v>
      </c>
      <c r="G24" s="19">
        <f>+E24*C24</f>
        <v>2</v>
      </c>
      <c r="H24" s="25"/>
    </row>
    <row r="25" spans="2:8" x14ac:dyDescent="0.25">
      <c r="B25" s="21"/>
      <c r="C25" s="22">
        <v>1</v>
      </c>
      <c r="D25" s="22" t="s">
        <v>13</v>
      </c>
      <c r="E25" s="19">
        <v>1</v>
      </c>
      <c r="F25" s="20" t="s">
        <v>14</v>
      </c>
      <c r="G25" s="19">
        <f>+E25*C25</f>
        <v>1</v>
      </c>
      <c r="H25" s="25"/>
    </row>
    <row r="26" spans="2:8" x14ac:dyDescent="0.25">
      <c r="B26" s="21"/>
      <c r="C26" s="20"/>
      <c r="D26" s="22"/>
      <c r="E26" s="19"/>
      <c r="F26" s="20"/>
      <c r="G26" s="26" t="s">
        <v>14</v>
      </c>
      <c r="H26" s="19">
        <f>SUM(G22:G25)</f>
        <v>23</v>
      </c>
    </row>
    <row r="27" spans="2:8" x14ac:dyDescent="0.25">
      <c r="B27" s="21"/>
      <c r="C27" s="20"/>
      <c r="D27" s="22"/>
      <c r="E27" s="19"/>
      <c r="F27" s="20"/>
      <c r="G27" s="26"/>
      <c r="H27" s="19"/>
    </row>
    <row r="28" spans="2:8" x14ac:dyDescent="0.25">
      <c r="B28" s="21"/>
      <c r="C28" s="21" t="s">
        <v>16</v>
      </c>
      <c r="D28" s="21"/>
      <c r="E28" s="19"/>
      <c r="F28" s="21"/>
      <c r="G28" s="29"/>
      <c r="H28" s="30">
        <v>51000</v>
      </c>
    </row>
    <row r="29" spans="2:8" x14ac:dyDescent="0.25">
      <c r="B29" s="21"/>
      <c r="C29" s="21" t="s">
        <v>17</v>
      </c>
      <c r="D29" s="21"/>
      <c r="E29" s="19"/>
      <c r="F29" s="21"/>
      <c r="G29" s="21"/>
      <c r="H29" s="19">
        <v>43308</v>
      </c>
    </row>
    <row r="30" spans="2:8" x14ac:dyDescent="0.25">
      <c r="B30" s="21"/>
      <c r="C30" s="21" t="s">
        <v>18</v>
      </c>
      <c r="D30" s="21"/>
      <c r="E30" s="19"/>
      <c r="F30" s="21"/>
      <c r="G30" s="21"/>
      <c r="H30" s="19">
        <v>950</v>
      </c>
    </row>
    <row r="31" spans="2:8" x14ac:dyDescent="0.25">
      <c r="B31" s="21"/>
      <c r="C31" s="21" t="s">
        <v>19</v>
      </c>
      <c r="D31" s="21"/>
      <c r="E31" s="19"/>
      <c r="F31" s="21"/>
      <c r="G31" s="21"/>
      <c r="H31" s="19">
        <v>7629</v>
      </c>
    </row>
    <row r="32" spans="2:8" x14ac:dyDescent="0.25">
      <c r="B32" s="21"/>
      <c r="C32" s="21" t="s">
        <v>20</v>
      </c>
      <c r="D32" s="21"/>
      <c r="E32" s="19"/>
      <c r="F32" s="21"/>
      <c r="G32" s="21"/>
      <c r="H32" s="19">
        <v>1000</v>
      </c>
    </row>
    <row r="33" spans="2:8" x14ac:dyDescent="0.25">
      <c r="B33" s="21"/>
      <c r="C33" s="21"/>
      <c r="D33" s="21"/>
      <c r="E33" s="19"/>
      <c r="F33" s="21"/>
      <c r="G33" s="17" t="s">
        <v>21</v>
      </c>
      <c r="H33" s="28">
        <f>+H26+H20+SUM(H28:H32)</f>
        <v>154000</v>
      </c>
    </row>
    <row r="34" spans="2:8" x14ac:dyDescent="0.25">
      <c r="B34" s="31"/>
      <c r="C34" s="11" t="s">
        <v>22</v>
      </c>
      <c r="D34" s="32" t="s">
        <v>23</v>
      </c>
      <c r="E34" s="33"/>
      <c r="F34" s="34"/>
      <c r="G34" s="11" t="s">
        <v>14</v>
      </c>
      <c r="H34" s="35">
        <f>+H33-H8</f>
        <v>1000</v>
      </c>
    </row>
    <row r="37" spans="2:8" x14ac:dyDescent="0.25">
      <c r="B37" s="36" t="s">
        <v>24</v>
      </c>
    </row>
  </sheetData>
  <mergeCells count="2">
    <mergeCell ref="C7:G7"/>
    <mergeCell ref="D34:F3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2019-05-08T06:59:46Z</dcterms:created>
  <dcterms:modified xsi:type="dcterms:W3CDTF">2019-05-08T07:00:08Z</dcterms:modified>
</cp:coreProperties>
</file>