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ltimate\Desktop\"/>
    </mc:Choice>
  </mc:AlternateContent>
  <bookViews>
    <workbookView xWindow="0" yWindow="0" windowWidth="20490" windowHeight="6255"/>
  </bookViews>
  <sheets>
    <sheet name="7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__ann1">#REF!</definedName>
    <definedName name="___ANN11">#REF!</definedName>
    <definedName name="___ann2">[2]ban!#REF!</definedName>
    <definedName name="___ann3">'[3]Annexure-5'!#REF!</definedName>
    <definedName name="___ANN5">#REF!</definedName>
    <definedName name="___ANN8">#REF!</definedName>
    <definedName name="__ann1">#REF!</definedName>
    <definedName name="__ANN11">#REF!</definedName>
    <definedName name="__ann2">[4]ban!#REF!</definedName>
    <definedName name="__ann3">'[3]Annexure-5'!#REF!</definedName>
    <definedName name="__ANN4">#REF!</definedName>
    <definedName name="__ANN5">#REF!</definedName>
    <definedName name="__ANN6">#REF!</definedName>
    <definedName name="__ANN8">#REF!</definedName>
    <definedName name="__xlnm._FilterDatabase_14">#REF!</definedName>
    <definedName name="_ann1">#REF!</definedName>
    <definedName name="_ANN11">#REF!</definedName>
    <definedName name="_ANN14">#REF!</definedName>
    <definedName name="_ann2">[4]ban!#REF!</definedName>
    <definedName name="_ann3">'[3]Annexure-5'!#REF!</definedName>
    <definedName name="_ANN4">#REF!</definedName>
    <definedName name="_ANN5">#REF!</definedName>
    <definedName name="_ANN6">#REF!</definedName>
    <definedName name="_ANN7">#REF!</definedName>
    <definedName name="_ANN8">#REF!</definedName>
    <definedName name="_ANN9">#REF!</definedName>
    <definedName name="a">#REF!</definedName>
    <definedName name="aa">#REF!</definedName>
    <definedName name="adsf">#REF!</definedName>
    <definedName name="AF">#REF!</definedName>
    <definedName name="ANN">#REF!</definedName>
    <definedName name="ANN5A">#REF!</definedName>
    <definedName name="ANN5B">#REF!</definedName>
    <definedName name="ANN5C">#REF!</definedName>
    <definedName name="ANN6A">#REF!</definedName>
    <definedName name="AS">#REF!</definedName>
    <definedName name="ashok">#REF!</definedName>
    <definedName name="b">#REF!</definedName>
    <definedName name="d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2">#REF!</definedName>
    <definedName name="DATA3">#REF!</definedName>
    <definedName name="DATA4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F">#REF!</definedName>
    <definedName name="dsf">#REF!</definedName>
    <definedName name="e">#REF!</definedName>
    <definedName name="Excel_BuiltIn__FilterDatabase_1">#REF!</definedName>
    <definedName name="Excel_BuiltIn__FilterDatabase_3">#REF!</definedName>
    <definedName name="Excel_BuiltIn__FilterDatabase_3_1">#REF!</definedName>
    <definedName name="Excel_BuiltIn__FilterDatabase_4">#REF!</definedName>
    <definedName name="Excel_BuiltIn_Print_Area_2">'[5]Annexure-2'!#REF!</definedName>
    <definedName name="Excel_BuiltIn_Print_Area_2_1">#REF!</definedName>
    <definedName name="Excel_BuiltIn_Print_Area_2_1_2">NA()</definedName>
    <definedName name="Excel_BuiltIn_Print_Area_2_1_2_10">'[6]Ann-1'!#REF!</definedName>
    <definedName name="Excel_BuiltIn_Print_Area_2_1_2_5">'[6]Ann-1'!#REF!</definedName>
    <definedName name="Excel_BuiltIn_Print_Area_2_1_2_6">'[6]Ann-1'!#REF!</definedName>
    <definedName name="Excel_BuiltIn_Print_Area_2_1_2_7">'[6]Ann-1'!#REF!</definedName>
    <definedName name="Excel_BuiltIn_Print_Area_2_1_2_8">#REF!</definedName>
    <definedName name="Excel_BuiltIn_Print_Area_2_1_2_9">#REF!</definedName>
    <definedName name="Excel_BuiltIn_Print_Area_2_1_3">'[7]Ann-3'!#REF!</definedName>
    <definedName name="Excel_BuiltIn_Print_Area_2_1_8">#REF!</definedName>
    <definedName name="Excel_BuiltIn_Print_Area_2_1_8_1">NA()</definedName>
    <definedName name="Excel_BuiltIn_Print_Area_2_1_9">#REF!</definedName>
    <definedName name="Excel_BuiltIn_Print_Area_3">'[7]Ann-3'!#REF!</definedName>
    <definedName name="Excel_BuiltIn_Print_Area_6_1">#REF!</definedName>
    <definedName name="Exhibit">#REF!</definedName>
    <definedName name="fm">#REF!</definedName>
    <definedName name="fr">#REF!</definedName>
    <definedName name="fsdgfsad">#REF!</definedName>
    <definedName name="H">#REF!</definedName>
    <definedName name="j">#REF!</definedName>
    <definedName name="Old">[2]ban!#REF!</definedName>
    <definedName name="S">#REF!</definedName>
    <definedName name="SA">#REF!</definedName>
    <definedName name="shfpoq">#REF!</definedName>
    <definedName name="sss">#REF!</definedName>
    <definedName name="SSSS">#REF!</definedName>
    <definedName name="TEST1">#REF!</definedName>
    <definedName name="TESTHKEY">#REF!</definedName>
    <definedName name="TESTKEYS">#REF!</definedName>
    <definedName name="TESTVKE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C25" i="1" s="1"/>
  <c r="C13" i="1"/>
  <c r="C14" i="1" s="1"/>
  <c r="C16" i="1" s="1"/>
  <c r="C17" i="1" s="1"/>
</calcChain>
</file>

<file path=xl/sharedStrings.xml><?xml version="1.0" encoding="utf-8"?>
<sst xmlns="http://schemas.openxmlformats.org/spreadsheetml/2006/main" count="21" uniqueCount="21">
  <si>
    <t>UNIT</t>
  </si>
  <si>
    <t>: HOTEL GREEN PARK-CHENNAI</t>
  </si>
  <si>
    <t>TITLE</t>
  </si>
  <si>
    <t>: ANALYSIS OF ROOM KEYS</t>
  </si>
  <si>
    <t xml:space="preserve">Analysis on missing Room keys from 01-Aug-18 to 03-Oct-18 was carried out and it was observed that there were 102 missing keys. This results in a financial loss of Rs.0.16 Lakh. 
</t>
  </si>
  <si>
    <t xml:space="preserve">(considering the cost of Rs.162.52/- per key). </t>
  </si>
  <si>
    <t>The Unit does not have the practice of maintaining the records for missing keys and no documentation is maintained for ratification either by FOM/GM.</t>
  </si>
  <si>
    <t>Analysis of missing Room keys from 01-Aug-18 to 03-Oct-18:</t>
  </si>
  <si>
    <t>Opening Keys</t>
  </si>
  <si>
    <t>Issued Keys ( from Aug to as on date)</t>
  </si>
  <si>
    <t>Total Keys</t>
  </si>
  <si>
    <t>Closing Keys as on 03-Oct-18</t>
  </si>
  <si>
    <t>Missing Keys</t>
  </si>
  <si>
    <t>Financial Loss/ Cost (Rs.162.52/- per key)</t>
  </si>
  <si>
    <t>Note: 179 room keys were taken as opening on assumption basis as the total number of rooms available.</t>
  </si>
  <si>
    <t>On verification of Room keys observed excess variance of 9 keys as on 03-Oct-18 at 23:15 Hrs. Also no record maintained for the issue of double keys.</t>
  </si>
  <si>
    <t>Rooms</t>
  </si>
  <si>
    <t>Occupancy</t>
  </si>
  <si>
    <t>Balance key to be available in Front Office</t>
  </si>
  <si>
    <t>Available key in Front Office</t>
  </si>
  <si>
    <t>Short keys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</si>
</sst>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\-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0"/>
      <name val="Times New Roman"/>
      <family val="1"/>
    </font>
    <font>
      <sz val="11"/>
      <color indexed="8"/>
      <name val="Calibri"/>
      <family val="2"/>
    </font>
    <font>
      <b/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6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1" fillId="0" borderId="0"/>
    <xf numFmtId="0" fontId="6" fillId="0" borderId="0"/>
    <xf numFmtId="164" fontId="6" fillId="0" borderId="0" applyFill="0" applyBorder="0" applyAlignment="0" applyProtection="0"/>
  </cellStyleXfs>
  <cellXfs count="28">
    <xf numFmtId="0" fontId="0" fillId="0" borderId="0" xfId="0"/>
    <xf numFmtId="0" fontId="3" fillId="2" borderId="1" xfId="1" applyFont="1" applyFill="1" applyBorder="1"/>
    <xf numFmtId="0" fontId="3" fillId="2" borderId="2" xfId="1" applyFont="1" applyFill="1" applyBorder="1"/>
    <xf numFmtId="0" fontId="3" fillId="2" borderId="2" xfId="1" applyFont="1" applyFill="1" applyBorder="1" applyAlignment="1">
      <alignment horizontal="left" wrapText="1"/>
    </xf>
    <xf numFmtId="0" fontId="3" fillId="2" borderId="3" xfId="1" applyFont="1" applyFill="1" applyBorder="1" applyAlignment="1">
      <alignment horizontal="left" wrapText="1"/>
    </xf>
    <xf numFmtId="0" fontId="4" fillId="0" borderId="0" xfId="2" applyFont="1"/>
    <xf numFmtId="0" fontId="5" fillId="2" borderId="4" xfId="1" applyFont="1" applyFill="1" applyBorder="1"/>
    <xf numFmtId="0" fontId="5" fillId="3" borderId="0" xfId="3" applyFont="1" applyFill="1" applyBorder="1" applyAlignment="1">
      <alignment vertical="center"/>
    </xf>
    <xf numFmtId="0" fontId="3" fillId="2" borderId="0" xfId="1" applyFont="1" applyFill="1" applyBorder="1"/>
    <xf numFmtId="0" fontId="3" fillId="2" borderId="0" xfId="1" applyFont="1" applyFill="1" applyBorder="1" applyAlignment="1">
      <alignment horizontal="left" wrapText="1"/>
    </xf>
    <xf numFmtId="0" fontId="3" fillId="2" borderId="5" xfId="1" applyFont="1" applyFill="1" applyBorder="1" applyAlignment="1">
      <alignment horizontal="left" wrapText="1"/>
    </xf>
    <xf numFmtId="0" fontId="5" fillId="2" borderId="0" xfId="1" applyFont="1" applyFill="1" applyBorder="1"/>
    <xf numFmtId="164" fontId="3" fillId="4" borderId="6" xfId="4" applyFont="1" applyFill="1" applyBorder="1" applyAlignment="1" applyProtection="1">
      <alignment vertical="center"/>
    </xf>
    <xf numFmtId="0" fontId="3" fillId="4" borderId="7" xfId="1" applyFont="1" applyFill="1" applyBorder="1"/>
    <xf numFmtId="0" fontId="3" fillId="4" borderId="7" xfId="1" applyFont="1" applyFill="1" applyBorder="1" applyAlignment="1">
      <alignment horizontal="left" wrapText="1"/>
    </xf>
    <xf numFmtId="0" fontId="3" fillId="4" borderId="8" xfId="1" applyFont="1" applyFill="1" applyBorder="1" applyAlignment="1">
      <alignment horizontal="left" wrapText="1"/>
    </xf>
    <xf numFmtId="0" fontId="4" fillId="0" borderId="1" xfId="2" applyFont="1" applyBorder="1" applyAlignment="1">
      <alignment horizontal="center" wrapText="1"/>
    </xf>
    <xf numFmtId="0" fontId="4" fillId="0" borderId="2" xfId="2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4" fillId="0" borderId="4" xfId="2" applyFont="1" applyBorder="1"/>
    <xf numFmtId="0" fontId="4" fillId="0" borderId="0" xfId="2" applyFont="1" applyBorder="1"/>
    <xf numFmtId="0" fontId="4" fillId="0" borderId="5" xfId="2" applyFont="1" applyBorder="1"/>
    <xf numFmtId="0" fontId="7" fillId="0" borderId="4" xfId="2" applyFont="1" applyBorder="1"/>
    <xf numFmtId="0" fontId="4" fillId="0" borderId="9" xfId="2" applyFont="1" applyBorder="1"/>
    <xf numFmtId="0" fontId="7" fillId="3" borderId="9" xfId="2" applyFont="1" applyFill="1" applyBorder="1"/>
    <xf numFmtId="3" fontId="7" fillId="3" borderId="9" xfId="2" applyNumberFormat="1" applyFont="1" applyFill="1" applyBorder="1"/>
    <xf numFmtId="0" fontId="4" fillId="0" borderId="7" xfId="2" applyFont="1" applyBorder="1"/>
    <xf numFmtId="0" fontId="4" fillId="0" borderId="8" xfId="2" applyFont="1" applyBorder="1"/>
  </cellXfs>
  <cellStyles count="5">
    <cellStyle name="Comma 9" xfId="4"/>
    <cellStyle name="Normal" xfId="0" builtinId="0"/>
    <cellStyle name="Normal 2 2" xfId="2"/>
    <cellStyle name="Normal 2 2 2 2" xfId="1"/>
    <cellStyle name="Normal 2_prakash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ltimate/Downloads/GPC%20Q2%20-%20Surprise%20Night%20verification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f\Documents%20and%20Settings\PMS.GREENPARKCHN\Desktop\R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f\PC\VENKAT%20ASSOCIATES\2007-2008\Till%20September%20'07\ROUTINE\August%2007\August%20Routine%20after%20review\August%20Routine%20after%20response\Annexur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KASH/AppData/Local/Microsoft/Windows/Temporary%20Internet%20Files/Content.Outlook/S83RMFLF/Server/f/Documents%20and%20Settings/PMS.GREENPARKCHN/Desktop/R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Arun%20Prakash\-\arun%20photo\maha%20arun\Green%20Park\HOTEL%20AVASA\AVASA%2015-16\SPECIAL%20AUDIT\FAR%20AVASA-Q1%20SPL-%20FO%20&amp;%20HK%20Laundry%2015-16\FAR%20AVASA-Q1%20SPL-%20FO%20&amp;%20HK%20Laundry%2015-1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Users\user\AppData\Local\Temp\Rar$DIa0.105\AppData\Local\Microsoft\Windows\Temporary%20Internet%20Files\Content.IE5\7ZYL01YK\AVASA%20Front%20Office%20Observations%20Q1_15-16%20with%20response%20(1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Users\user\AppData\Local\Temp\Rar$DIa0.105\AppData\Local\Microsoft\Windows\Temporary%20Internet%20Files\Content.IE5\7ZYL01YK\AVASA%20HK%20Laundry%20Observations_Q1_15-16%20with%20respons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list"/>
      <sheetName val="1"/>
      <sheetName val="2"/>
      <sheetName val="3"/>
      <sheetName val="4"/>
      <sheetName val="5"/>
      <sheetName val="6"/>
      <sheetName val="7"/>
      <sheetName val="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"/>
      <sheetName val="Banquet"/>
      <sheetName val="stores"/>
      <sheetName val="ban"/>
      <sheetName val="pu. ac"/>
      <sheetName val="pur"/>
      <sheetName val="Grn"/>
      <sheetName val="p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exure-1"/>
      <sheetName val="Annexure-2"/>
      <sheetName val="Annexure-3"/>
      <sheetName val="Annexure-4"/>
      <sheetName val="Annexure-5"/>
      <sheetName val="Annexure-6"/>
      <sheetName val="Annexure-7"/>
      <sheetName val="Annexure-8"/>
      <sheetName val="Annexure-9"/>
      <sheetName val="Annexure-10"/>
      <sheetName val="Annexure-11"/>
      <sheetName val="Annexure-12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exure-1"/>
      <sheetName val="Annexure-2"/>
      <sheetName val="Exhibit-1"/>
      <sheetName val="Annexure-3"/>
      <sheetName val="Annexure-4"/>
      <sheetName val="Exhibit-2"/>
      <sheetName val="Annexure-5"/>
      <sheetName val="Annexure-6"/>
      <sheetName val="Annexure-7"/>
      <sheetName val="Annexure-8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"/>
      <sheetName val="Ann-1"/>
      <sheetName val="Exhibit-1"/>
      <sheetName val="Ann-2"/>
      <sheetName val="Ann-3"/>
      <sheetName val="Exhibit-2"/>
      <sheetName val="Ann-4"/>
      <sheetName val="Ann-5"/>
      <sheetName val="Ann-6"/>
      <sheetName val="Ann-7"/>
      <sheetName val="Exhibit-3"/>
      <sheetName val="Ann-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K &amp; Laundry"/>
      <sheetName val="Ann-1"/>
      <sheetName val="Ann-2"/>
      <sheetName val="Ann-3"/>
      <sheetName val="Ann-4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5"/>
  <sheetViews>
    <sheetView showGridLines="0" tabSelected="1" workbookViewId="0"/>
  </sheetViews>
  <sheetFormatPr defaultColWidth="8" defaultRowHeight="12.75" x14ac:dyDescent="0.2"/>
  <cols>
    <col min="1" max="1" width="8" style="5"/>
    <col min="2" max="2" width="41" style="5" customWidth="1"/>
    <col min="3" max="7" width="8" style="5"/>
    <col min="8" max="8" width="10.7109375" style="5" customWidth="1"/>
    <col min="9" max="9" width="46.5703125" style="5" customWidth="1"/>
    <col min="10" max="16384" width="8" style="5"/>
  </cols>
  <sheetData>
    <row r="2" spans="2:9" x14ac:dyDescent="0.2">
      <c r="B2" s="1"/>
      <c r="C2" s="2"/>
      <c r="D2" s="2"/>
      <c r="E2" s="2"/>
      <c r="F2" s="3"/>
      <c r="G2" s="3"/>
      <c r="H2" s="3"/>
      <c r="I2" s="4"/>
    </row>
    <row r="3" spans="2:9" x14ac:dyDescent="0.2">
      <c r="B3" s="6" t="s">
        <v>0</v>
      </c>
      <c r="C3" s="7" t="s">
        <v>1</v>
      </c>
      <c r="D3" s="8"/>
      <c r="E3" s="8"/>
      <c r="F3" s="9"/>
      <c r="G3" s="9"/>
      <c r="H3" s="9"/>
      <c r="I3" s="10"/>
    </row>
    <row r="4" spans="2:9" x14ac:dyDescent="0.2">
      <c r="B4" s="6"/>
      <c r="C4" s="11"/>
      <c r="D4" s="8"/>
      <c r="E4" s="8"/>
      <c r="F4" s="9"/>
      <c r="G4" s="9"/>
      <c r="H4" s="9"/>
      <c r="I4" s="10"/>
    </row>
    <row r="5" spans="2:9" x14ac:dyDescent="0.2">
      <c r="B5" s="6" t="s">
        <v>2</v>
      </c>
      <c r="C5" s="11" t="s">
        <v>3</v>
      </c>
      <c r="D5" s="8"/>
      <c r="E5" s="8"/>
      <c r="F5" s="9"/>
      <c r="G5" s="9"/>
      <c r="H5" s="9"/>
      <c r="I5" s="10"/>
    </row>
    <row r="6" spans="2:9" x14ac:dyDescent="0.2">
      <c r="B6" s="12"/>
      <c r="C6" s="13"/>
      <c r="D6" s="13"/>
      <c r="E6" s="13"/>
      <c r="F6" s="14"/>
      <c r="G6" s="14"/>
      <c r="H6" s="14"/>
      <c r="I6" s="15"/>
    </row>
    <row r="7" spans="2:9" x14ac:dyDescent="0.2">
      <c r="B7" s="16" t="s">
        <v>4</v>
      </c>
      <c r="C7" s="17"/>
      <c r="D7" s="17"/>
      <c r="E7" s="17"/>
      <c r="F7" s="17"/>
      <c r="G7" s="17"/>
      <c r="H7" s="17"/>
      <c r="I7" s="18"/>
    </row>
    <row r="8" spans="2:9" x14ac:dyDescent="0.2">
      <c r="B8" s="19" t="s">
        <v>5</v>
      </c>
      <c r="C8" s="20"/>
      <c r="D8" s="20"/>
      <c r="E8" s="20"/>
      <c r="F8" s="20"/>
      <c r="G8" s="20"/>
      <c r="H8" s="20"/>
      <c r="I8" s="21"/>
    </row>
    <row r="9" spans="2:9" x14ac:dyDescent="0.2">
      <c r="B9" s="19" t="s">
        <v>6</v>
      </c>
      <c r="C9" s="20"/>
      <c r="D9" s="20"/>
      <c r="E9" s="20"/>
      <c r="F9" s="20"/>
      <c r="G9" s="20"/>
      <c r="H9" s="20"/>
      <c r="I9" s="21"/>
    </row>
    <row r="10" spans="2:9" x14ac:dyDescent="0.2">
      <c r="B10" s="19"/>
      <c r="C10" s="20"/>
      <c r="D10" s="20"/>
      <c r="E10" s="20"/>
      <c r="F10" s="20"/>
      <c r="G10" s="20"/>
      <c r="H10" s="20"/>
      <c r="I10" s="21"/>
    </row>
    <row r="11" spans="2:9" x14ac:dyDescent="0.2">
      <c r="B11" s="22" t="s">
        <v>7</v>
      </c>
      <c r="C11" s="20"/>
      <c r="D11" s="20"/>
      <c r="E11" s="20"/>
      <c r="F11" s="20"/>
      <c r="G11" s="20"/>
      <c r="H11" s="20"/>
      <c r="I11" s="21"/>
    </row>
    <row r="12" spans="2:9" x14ac:dyDescent="0.2">
      <c r="B12" s="23" t="s">
        <v>8</v>
      </c>
      <c r="C12" s="23">
        <v>179</v>
      </c>
      <c r="D12" s="20"/>
      <c r="E12" s="20"/>
      <c r="F12" s="20"/>
      <c r="G12" s="20"/>
      <c r="H12" s="20"/>
      <c r="I12" s="21"/>
    </row>
    <row r="13" spans="2:9" x14ac:dyDescent="0.2">
      <c r="B13" s="23" t="s">
        <v>9</v>
      </c>
      <c r="C13" s="23">
        <f>43+50</f>
        <v>93</v>
      </c>
      <c r="D13" s="20"/>
      <c r="E13" s="20"/>
      <c r="F13" s="20"/>
      <c r="G13" s="20"/>
      <c r="H13" s="20"/>
      <c r="I13" s="21"/>
    </row>
    <row r="14" spans="2:9" x14ac:dyDescent="0.2">
      <c r="B14" s="23" t="s">
        <v>10</v>
      </c>
      <c r="C14" s="23">
        <f>+C12+C13</f>
        <v>272</v>
      </c>
      <c r="D14" s="20"/>
      <c r="E14" s="20"/>
      <c r="F14" s="20"/>
      <c r="G14" s="20"/>
      <c r="H14" s="20"/>
      <c r="I14" s="21"/>
    </row>
    <row r="15" spans="2:9" x14ac:dyDescent="0.2">
      <c r="B15" s="23" t="s">
        <v>11</v>
      </c>
      <c r="C15" s="23">
        <v>170</v>
      </c>
      <c r="D15" s="20"/>
      <c r="E15" s="20"/>
      <c r="F15" s="20"/>
      <c r="G15" s="20"/>
      <c r="H15" s="20"/>
      <c r="I15" s="21"/>
    </row>
    <row r="16" spans="2:9" x14ac:dyDescent="0.2">
      <c r="B16" s="23" t="s">
        <v>12</v>
      </c>
      <c r="C16" s="23">
        <f>+C14-C15</f>
        <v>102</v>
      </c>
      <c r="D16" s="20"/>
      <c r="E16" s="20"/>
      <c r="F16" s="20"/>
      <c r="G16" s="20"/>
      <c r="H16" s="20"/>
      <c r="I16" s="21"/>
    </row>
    <row r="17" spans="2:9" x14ac:dyDescent="0.2">
      <c r="B17" s="24" t="s">
        <v>13</v>
      </c>
      <c r="C17" s="25">
        <f>+C16*162.52</f>
        <v>16577.04</v>
      </c>
      <c r="D17" s="20"/>
      <c r="E17" s="20"/>
      <c r="F17" s="20"/>
      <c r="G17" s="20"/>
      <c r="H17" s="20"/>
      <c r="I17" s="21"/>
    </row>
    <row r="18" spans="2:9" x14ac:dyDescent="0.2">
      <c r="B18" s="19" t="s">
        <v>14</v>
      </c>
      <c r="C18" s="20"/>
      <c r="D18" s="20"/>
      <c r="E18" s="20"/>
      <c r="F18" s="20"/>
      <c r="G18" s="20"/>
      <c r="H18" s="20"/>
      <c r="I18" s="21"/>
    </row>
    <row r="19" spans="2:9" x14ac:dyDescent="0.2">
      <c r="B19" s="19"/>
      <c r="C19" s="20"/>
      <c r="D19" s="20"/>
      <c r="E19" s="20"/>
      <c r="F19" s="20"/>
      <c r="G19" s="20"/>
      <c r="H19" s="20"/>
      <c r="I19" s="21"/>
    </row>
    <row r="20" spans="2:9" x14ac:dyDescent="0.2">
      <c r="B20" s="19" t="s">
        <v>15</v>
      </c>
      <c r="C20" s="20"/>
      <c r="D20" s="20"/>
      <c r="E20" s="20"/>
      <c r="F20" s="20"/>
      <c r="G20" s="20"/>
      <c r="H20" s="20"/>
      <c r="I20" s="21"/>
    </row>
    <row r="21" spans="2:9" x14ac:dyDescent="0.2">
      <c r="B21" s="23" t="s">
        <v>16</v>
      </c>
      <c r="C21" s="23">
        <v>179</v>
      </c>
      <c r="D21" s="20"/>
      <c r="E21" s="20"/>
      <c r="F21" s="20"/>
      <c r="G21" s="20"/>
      <c r="H21" s="20"/>
      <c r="I21" s="21"/>
    </row>
    <row r="22" spans="2:9" x14ac:dyDescent="0.2">
      <c r="B22" s="23" t="s">
        <v>17</v>
      </c>
      <c r="C22" s="23">
        <v>149</v>
      </c>
      <c r="D22" s="20"/>
      <c r="E22" s="20"/>
      <c r="F22" s="20"/>
      <c r="G22" s="20"/>
      <c r="H22" s="20"/>
      <c r="I22" s="21"/>
    </row>
    <row r="23" spans="2:9" x14ac:dyDescent="0.2">
      <c r="B23" s="23" t="s">
        <v>18</v>
      </c>
      <c r="C23" s="23">
        <f>+C21-C22</f>
        <v>30</v>
      </c>
      <c r="D23" s="20"/>
      <c r="E23" s="20"/>
      <c r="F23" s="20"/>
      <c r="G23" s="20"/>
      <c r="H23" s="20"/>
      <c r="I23" s="21"/>
    </row>
    <row r="24" spans="2:9" x14ac:dyDescent="0.2">
      <c r="B24" s="23" t="s">
        <v>19</v>
      </c>
      <c r="C24" s="23">
        <v>21</v>
      </c>
      <c r="D24" s="20"/>
      <c r="E24" s="20"/>
      <c r="F24" s="20"/>
      <c r="G24" s="20"/>
      <c r="H24" s="20"/>
      <c r="I24" s="21"/>
    </row>
    <row r="25" spans="2:9" x14ac:dyDescent="0.2">
      <c r="B25" s="24" t="s">
        <v>20</v>
      </c>
      <c r="C25" s="24">
        <f>+C23-C24</f>
        <v>9</v>
      </c>
      <c r="D25" s="26"/>
      <c r="E25" s="26"/>
      <c r="F25" s="26"/>
      <c r="G25" s="26"/>
      <c r="H25" s="26"/>
      <c r="I25" s="27"/>
    </row>
  </sheetData>
  <mergeCells count="1">
    <mergeCell ref="B7:I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2018-11-17T05:42:02Z</dcterms:created>
  <dcterms:modified xsi:type="dcterms:W3CDTF">2018-11-17T05:42:07Z</dcterms:modified>
</cp:coreProperties>
</file>