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4\Q4 ROUTINE AUDIT 18-19\UPLOAD\AVASA Q4 ROUTINE FRONT OFFICE\Attachments\"/>
    </mc:Choice>
  </mc:AlternateContent>
  <bookViews>
    <workbookView xWindow="0" yWindow="0" windowWidth="20490" windowHeight="7665"/>
  </bookViews>
  <sheets>
    <sheet name="34" sheetId="1" r:id="rId1"/>
  </sheets>
  <definedNames>
    <definedName name="_xlnm._FilterDatabase" localSheetId="0" hidden="1">'34'!$B$8:$L$11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M11" i="1" s="1"/>
  <c r="M13" i="1" s="1"/>
  <c r="L10" i="1"/>
  <c r="M10" i="1" s="1"/>
  <c r="M12" i="1" s="1"/>
  <c r="M15" i="1" s="1"/>
  <c r="M9" i="1"/>
  <c r="M14" i="1" l="1"/>
</calcChain>
</file>

<file path=xl/sharedStrings.xml><?xml version="1.0" encoding="utf-8"?>
<sst xmlns="http://schemas.openxmlformats.org/spreadsheetml/2006/main" count="27" uniqueCount="24">
  <si>
    <t>UNIT              : HOTEL AVASA - HYDERABAD, ROUTINE Q4 18-19</t>
  </si>
  <si>
    <t>TITLE             : TAX EITHER EXCESS OR SHORT CHARGED ON RETENTION AMOUNT</t>
  </si>
  <si>
    <t>Date</t>
  </si>
  <si>
    <t>Room #</t>
  </si>
  <si>
    <t>Room Type</t>
  </si>
  <si>
    <t>Reg. #</t>
  </si>
  <si>
    <t>Description</t>
  </si>
  <si>
    <t>Guest Name</t>
  </si>
  <si>
    <t>Amount</t>
  </si>
  <si>
    <t>Tax</t>
  </si>
  <si>
    <t>Tax% Charged</t>
  </si>
  <si>
    <t>Tax % to be charged</t>
  </si>
  <si>
    <t>Tax to be charged</t>
  </si>
  <si>
    <t>Difference</t>
  </si>
  <si>
    <t>DLX</t>
  </si>
  <si>
    <t>Tariff</t>
  </si>
  <si>
    <t>MR CHAKRAVARTHY Retention PRAVEEN</t>
  </si>
  <si>
    <t>PSU</t>
  </si>
  <si>
    <t>Mr Sharma   Anuj( Retention)</t>
  </si>
  <si>
    <t>Ms Dasari   Hymavathi(retention)</t>
  </si>
  <si>
    <t>Excess</t>
  </si>
  <si>
    <t>Short</t>
  </si>
  <si>
    <t>Net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</si>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</sst>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47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164" fontId="6" fillId="0" borderId="0" applyFill="0" applyBorder="0" applyAlignment="0" applyProtection="0"/>
  </cellStyleXfs>
  <cellXfs count="39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2" xfId="1" applyNumberFormat="1" applyFont="1" applyFill="1" applyBorder="1" applyAlignment="1">
      <alignment wrapText="1"/>
    </xf>
    <xf numFmtId="0" fontId="2" fillId="2" borderId="3" xfId="1" applyNumberFormat="1" applyFont="1" applyFill="1" applyBorder="1" applyAlignment="1">
      <alignment wrapText="1"/>
    </xf>
    <xf numFmtId="0" fontId="3" fillId="0" borderId="0" xfId="0" applyFont="1"/>
    <xf numFmtId="0" fontId="4" fillId="2" borderId="4" xfId="1" applyFont="1" applyFill="1" applyBorder="1"/>
    <xf numFmtId="0" fontId="4" fillId="2" borderId="0" xfId="2" applyFont="1" applyFill="1" applyBorder="1" applyAlignment="1">
      <alignment horizontal="left" vertical="center"/>
    </xf>
    <xf numFmtId="0" fontId="2" fillId="2" borderId="0" xfId="1" applyFont="1" applyFill="1" applyBorder="1"/>
    <xf numFmtId="0" fontId="2" fillId="2" borderId="0" xfId="1" applyNumberFormat="1" applyFont="1" applyFill="1" applyBorder="1" applyAlignment="1">
      <alignment wrapText="1"/>
    </xf>
    <xf numFmtId="0" fontId="2" fillId="2" borderId="5" xfId="1" applyNumberFormat="1" applyFont="1" applyFill="1" applyBorder="1" applyAlignment="1">
      <alignment wrapText="1"/>
    </xf>
    <xf numFmtId="0" fontId="4" fillId="2" borderId="0" xfId="1" applyFont="1" applyFill="1" applyBorder="1"/>
    <xf numFmtId="164" fontId="2" fillId="2" borderId="6" xfId="3" applyNumberFormat="1" applyFont="1" applyFill="1" applyBorder="1" applyAlignment="1" applyProtection="1">
      <alignment vertical="center"/>
    </xf>
    <xf numFmtId="0" fontId="2" fillId="2" borderId="7" xfId="1" applyFont="1" applyFill="1" applyBorder="1"/>
    <xf numFmtId="0" fontId="2" fillId="2" borderId="7" xfId="1" applyNumberFormat="1" applyFont="1" applyFill="1" applyBorder="1" applyAlignment="1">
      <alignment wrapText="1"/>
    </xf>
    <xf numFmtId="0" fontId="2" fillId="2" borderId="8" xfId="1" applyNumberFormat="1" applyFont="1" applyFill="1" applyBorder="1" applyAlignment="1">
      <alignment wrapText="1"/>
    </xf>
    <xf numFmtId="0" fontId="3" fillId="0" borderId="4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5" xfId="0" applyFont="1" applyBorder="1"/>
    <xf numFmtId="0" fontId="4" fillId="3" borderId="9" xfId="0" applyFont="1" applyFill="1" applyBorder="1" applyAlignment="1">
      <alignment horizontal="center"/>
    </xf>
    <xf numFmtId="4" fontId="4" fillId="3" borderId="9" xfId="0" applyNumberFormat="1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5" fontId="2" fillId="0" borderId="9" xfId="0" applyNumberFormat="1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4" fontId="2" fillId="0" borderId="9" xfId="0" applyNumberFormat="1" applyFont="1" applyBorder="1" applyAlignment="1">
      <alignment horizontal="right"/>
    </xf>
    <xf numFmtId="2" fontId="2" fillId="0" borderId="9" xfId="0" applyNumberFormat="1" applyFont="1" applyBorder="1"/>
    <xf numFmtId="0" fontId="3" fillId="0" borderId="9" xfId="0" applyFont="1" applyBorder="1"/>
    <xf numFmtId="4" fontId="3" fillId="0" borderId="9" xfId="0" applyNumberFormat="1" applyFont="1" applyBorder="1"/>
    <xf numFmtId="15" fontId="2" fillId="3" borderId="9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4" fontId="2" fillId="3" borderId="9" xfId="0" applyNumberFormat="1" applyFont="1" applyFill="1" applyBorder="1" applyAlignment="1">
      <alignment horizontal="right"/>
    </xf>
    <xf numFmtId="2" fontId="2" fillId="3" borderId="9" xfId="0" applyNumberFormat="1" applyFont="1" applyFill="1" applyBorder="1"/>
    <xf numFmtId="0" fontId="3" fillId="3" borderId="9" xfId="0" applyFont="1" applyFill="1" applyBorder="1"/>
    <xf numFmtId="40" fontId="8" fillId="3" borderId="9" xfId="0" applyNumberFormat="1" applyFont="1" applyFill="1" applyBorder="1"/>
    <xf numFmtId="40" fontId="7" fillId="3" borderId="9" xfId="0" applyNumberFormat="1" applyFont="1" applyFill="1" applyBorder="1"/>
    <xf numFmtId="0" fontId="3" fillId="0" borderId="0" xfId="0" applyFont="1" applyAlignment="1">
      <alignment horizontal="center"/>
    </xf>
  </cellXfs>
  <cellStyles count="4">
    <cellStyle name="Comma 9" xfId="3"/>
    <cellStyle name="Normal" xfId="0" builtinId="0"/>
    <cellStyle name="Normal 2 2" xfId="1"/>
    <cellStyle name="Normal 2 3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showGridLines="0" tabSelected="1" workbookViewId="0">
      <selection activeCell="B4" sqref="B4"/>
    </sheetView>
  </sheetViews>
  <sheetFormatPr defaultRowHeight="12.75" x14ac:dyDescent="0.2"/>
  <cols>
    <col min="1" max="1" width="3.140625" style="5" customWidth="1"/>
    <col min="2" max="2" width="9.42578125" style="5" bestFit="1" customWidth="1"/>
    <col min="3" max="3" width="6.85546875" style="38" customWidth="1"/>
    <col min="4" max="4" width="9.7109375" style="5" customWidth="1"/>
    <col min="5" max="5" width="6" style="5" bestFit="1" customWidth="1"/>
    <col min="6" max="6" width="9.85546875" style="5" customWidth="1"/>
    <col min="7" max="7" width="31.85546875" style="5" bestFit="1" customWidth="1"/>
    <col min="8" max="8" width="7.85546875" style="5" customWidth="1"/>
    <col min="9" max="9" width="7.85546875" style="5" bestFit="1" customWidth="1"/>
    <col min="10" max="10" width="11.7109375" style="5" bestFit="1" customWidth="1"/>
    <col min="11" max="11" width="16.5703125" style="5" customWidth="1"/>
    <col min="12" max="12" width="14.85546875" style="5" bestFit="1" customWidth="1"/>
    <col min="13" max="16384" width="9.140625" style="5"/>
  </cols>
  <sheetData>
    <row r="2" spans="2:13" x14ac:dyDescent="0.2">
      <c r="B2" s="1"/>
      <c r="C2" s="2"/>
      <c r="D2" s="2"/>
      <c r="E2" s="2"/>
      <c r="F2" s="3"/>
      <c r="G2" s="3"/>
      <c r="H2" s="3"/>
      <c r="I2" s="3"/>
      <c r="J2" s="3"/>
      <c r="K2" s="3"/>
      <c r="L2" s="3"/>
      <c r="M2" s="4"/>
    </row>
    <row r="3" spans="2:13" x14ac:dyDescent="0.2">
      <c r="B3" s="6" t="s">
        <v>0</v>
      </c>
      <c r="C3" s="7"/>
      <c r="D3" s="8"/>
      <c r="E3" s="8"/>
      <c r="F3" s="9"/>
      <c r="G3" s="9"/>
      <c r="H3" s="9"/>
      <c r="I3" s="9"/>
      <c r="J3" s="9"/>
      <c r="K3" s="9"/>
      <c r="L3" s="9"/>
      <c r="M3" s="10"/>
    </row>
    <row r="4" spans="2:13" x14ac:dyDescent="0.2">
      <c r="B4" s="6"/>
      <c r="C4" s="11"/>
      <c r="D4" s="8"/>
      <c r="E4" s="8"/>
      <c r="F4" s="9"/>
      <c r="G4" s="9"/>
      <c r="H4" s="9"/>
      <c r="I4" s="9"/>
      <c r="J4" s="9"/>
      <c r="K4" s="9"/>
      <c r="L4" s="9"/>
      <c r="M4" s="10"/>
    </row>
    <row r="5" spans="2:13" x14ac:dyDescent="0.2">
      <c r="B5" s="6" t="s">
        <v>1</v>
      </c>
      <c r="C5" s="11"/>
      <c r="D5" s="8"/>
      <c r="E5" s="8"/>
      <c r="F5" s="9"/>
      <c r="G5" s="9"/>
      <c r="H5" s="9"/>
      <c r="I5" s="9"/>
      <c r="J5" s="9"/>
      <c r="K5" s="9"/>
      <c r="L5" s="9"/>
      <c r="M5" s="10"/>
    </row>
    <row r="6" spans="2:13" x14ac:dyDescent="0.2">
      <c r="B6" s="12"/>
      <c r="C6" s="13"/>
      <c r="D6" s="13"/>
      <c r="E6" s="13"/>
      <c r="F6" s="14"/>
      <c r="G6" s="14"/>
      <c r="H6" s="14"/>
      <c r="I6" s="14"/>
      <c r="J6" s="14"/>
      <c r="K6" s="14"/>
      <c r="L6" s="14"/>
      <c r="M6" s="15"/>
    </row>
    <row r="7" spans="2:13" x14ac:dyDescent="0.2">
      <c r="B7" s="16"/>
      <c r="C7" s="17"/>
      <c r="D7" s="18"/>
      <c r="E7" s="18"/>
      <c r="F7" s="18"/>
      <c r="G7" s="18"/>
      <c r="H7" s="18"/>
      <c r="I7" s="18"/>
      <c r="J7" s="18"/>
      <c r="K7" s="18"/>
      <c r="L7" s="18"/>
      <c r="M7" s="19"/>
    </row>
    <row r="8" spans="2:13" x14ac:dyDescent="0.2">
      <c r="B8" s="20" t="s">
        <v>2</v>
      </c>
      <c r="C8" s="20" t="s">
        <v>3</v>
      </c>
      <c r="D8" s="20" t="s">
        <v>4</v>
      </c>
      <c r="E8" s="20" t="s">
        <v>5</v>
      </c>
      <c r="F8" s="20" t="s">
        <v>6</v>
      </c>
      <c r="G8" s="20" t="s">
        <v>7</v>
      </c>
      <c r="H8" s="21" t="s">
        <v>8</v>
      </c>
      <c r="I8" s="21" t="s">
        <v>9</v>
      </c>
      <c r="J8" s="20" t="s">
        <v>10</v>
      </c>
      <c r="K8" s="20" t="s">
        <v>11</v>
      </c>
      <c r="L8" s="20" t="s">
        <v>12</v>
      </c>
      <c r="M8" s="22" t="s">
        <v>13</v>
      </c>
    </row>
    <row r="9" spans="2:13" x14ac:dyDescent="0.2">
      <c r="B9" s="23">
        <v>43515</v>
      </c>
      <c r="C9" s="24">
        <v>1023</v>
      </c>
      <c r="D9" s="24" t="s">
        <v>14</v>
      </c>
      <c r="E9" s="25">
        <v>24439</v>
      </c>
      <c r="F9" s="24" t="s">
        <v>15</v>
      </c>
      <c r="G9" s="25" t="s">
        <v>16</v>
      </c>
      <c r="H9" s="26">
        <v>572.04</v>
      </c>
      <c r="I9" s="26">
        <v>102.96</v>
      </c>
      <c r="J9" s="27">
        <v>0.17998741346758967</v>
      </c>
      <c r="K9" s="27">
        <v>0.28000171094631376</v>
      </c>
      <c r="L9" s="28">
        <v>0</v>
      </c>
      <c r="M9" s="29">
        <f>+I9-L9</f>
        <v>102.96</v>
      </c>
    </row>
    <row r="10" spans="2:13" x14ac:dyDescent="0.2">
      <c r="B10" s="23">
        <v>43535</v>
      </c>
      <c r="C10" s="24">
        <v>314</v>
      </c>
      <c r="D10" s="24" t="s">
        <v>17</v>
      </c>
      <c r="E10" s="25">
        <v>25772</v>
      </c>
      <c r="F10" s="24" t="s">
        <v>15</v>
      </c>
      <c r="G10" s="25" t="s">
        <v>18</v>
      </c>
      <c r="H10" s="26">
        <v>7481.24</v>
      </c>
      <c r="I10" s="26">
        <v>2094.7600000000002</v>
      </c>
      <c r="J10" s="27">
        <v>0.28000171094631376</v>
      </c>
      <c r="K10" s="27">
        <v>0.17999989851012868</v>
      </c>
      <c r="L10" s="28">
        <f>+H10*18%</f>
        <v>1346.6232</v>
      </c>
      <c r="M10" s="29">
        <f>+I10-L10</f>
        <v>748.13680000000022</v>
      </c>
    </row>
    <row r="11" spans="2:13" x14ac:dyDescent="0.2">
      <c r="B11" s="23">
        <v>43545</v>
      </c>
      <c r="C11" s="24">
        <v>1114</v>
      </c>
      <c r="D11" s="24" t="s">
        <v>17</v>
      </c>
      <c r="E11" s="25">
        <v>26441</v>
      </c>
      <c r="F11" s="24" t="s">
        <v>15</v>
      </c>
      <c r="G11" s="25" t="s">
        <v>19</v>
      </c>
      <c r="H11" s="26">
        <v>7882.56</v>
      </c>
      <c r="I11" s="26">
        <v>1418.86</v>
      </c>
      <c r="J11" s="27">
        <v>0.17999989851012868</v>
      </c>
      <c r="K11" s="27">
        <v>0.28000171094631376</v>
      </c>
      <c r="L11" s="28">
        <f>+H11*28%</f>
        <v>2207.1168000000002</v>
      </c>
      <c r="M11" s="29">
        <f>+I11-L11</f>
        <v>-788.25680000000034</v>
      </c>
    </row>
    <row r="12" spans="2:13" x14ac:dyDescent="0.2">
      <c r="B12" s="30"/>
      <c r="C12" s="31"/>
      <c r="D12" s="31"/>
      <c r="E12" s="32"/>
      <c r="F12" s="31"/>
      <c r="G12" s="20" t="s">
        <v>20</v>
      </c>
      <c r="H12" s="33"/>
      <c r="I12" s="33"/>
      <c r="J12" s="34"/>
      <c r="K12" s="34"/>
      <c r="L12" s="35"/>
      <c r="M12" s="36">
        <f>+M10+M9</f>
        <v>851.09680000000026</v>
      </c>
    </row>
    <row r="13" spans="2:13" x14ac:dyDescent="0.2">
      <c r="B13" s="30"/>
      <c r="C13" s="31"/>
      <c r="D13" s="31"/>
      <c r="E13" s="32"/>
      <c r="F13" s="31"/>
      <c r="G13" s="20" t="s">
        <v>21</v>
      </c>
      <c r="H13" s="33"/>
      <c r="I13" s="33"/>
      <c r="J13" s="34"/>
      <c r="K13" s="34"/>
      <c r="L13" s="35"/>
      <c r="M13" s="37">
        <f>+M11</f>
        <v>-788.25680000000034</v>
      </c>
    </row>
    <row r="14" spans="2:13" x14ac:dyDescent="0.2">
      <c r="B14" s="30"/>
      <c r="C14" s="31"/>
      <c r="D14" s="31"/>
      <c r="E14" s="32"/>
      <c r="F14" s="31"/>
      <c r="G14" s="20" t="s">
        <v>22</v>
      </c>
      <c r="H14" s="33"/>
      <c r="I14" s="33"/>
      <c r="J14" s="34"/>
      <c r="K14" s="34"/>
      <c r="L14" s="35"/>
      <c r="M14" s="36">
        <f>+M13+M12</f>
        <v>62.839999999999918</v>
      </c>
    </row>
    <row r="15" spans="2:13" x14ac:dyDescent="0.2">
      <c r="B15" s="30"/>
      <c r="C15" s="31"/>
      <c r="D15" s="31"/>
      <c r="E15" s="32"/>
      <c r="F15" s="31"/>
      <c r="G15" s="20" t="s">
        <v>23</v>
      </c>
      <c r="H15" s="33"/>
      <c r="I15" s="33"/>
      <c r="J15" s="34"/>
      <c r="K15" s="34"/>
      <c r="L15" s="35"/>
      <c r="M15" s="37">
        <f>+M12-M13</f>
        <v>1639.3536000000006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2019-05-10T12:45:02Z</dcterms:created>
  <dcterms:modified xsi:type="dcterms:W3CDTF">2019-05-10T12:47:10Z</dcterms:modified>
</cp:coreProperties>
</file>