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ltimate\Desktop\"/>
    </mc:Choice>
  </mc:AlternateContent>
  <bookViews>
    <workbookView xWindow="0" yWindow="0" windowWidth="20490" windowHeight="7665"/>
  </bookViews>
  <sheets>
    <sheet name="4" sheetId="1" r:id="rId1"/>
  </sheets>
  <externalReferences>
    <externalReference r:id="rId2"/>
    <externalReference r:id="rId3"/>
    <externalReference r:id="rId4"/>
    <externalReference r:id="rId5"/>
  </externalReferences>
  <definedNames>
    <definedName name="___ann1">#REF!</definedName>
    <definedName name="___ANN11">#REF!</definedName>
    <definedName name="___ann2">[2]ban!#REF!</definedName>
    <definedName name="___ann3">'[3]Annexure-5'!#REF!</definedName>
    <definedName name="___ANN5">#REF!</definedName>
    <definedName name="___ANN8">#REF!</definedName>
    <definedName name="__ann1">#REF!</definedName>
    <definedName name="__ANN11">#REF!</definedName>
    <definedName name="__ann2">[4]ban!#REF!</definedName>
    <definedName name="__ann3">'[3]Annexure-5'!#REF!</definedName>
    <definedName name="__ANN4">#REF!</definedName>
    <definedName name="__ANN5">#REF!</definedName>
    <definedName name="__ANN6">#REF!</definedName>
    <definedName name="__ANN8">#REF!</definedName>
    <definedName name="__xlnm._FilterDatabase_14">#REF!</definedName>
    <definedName name="_ann1">#REF!</definedName>
    <definedName name="_ANN11">#REF!</definedName>
    <definedName name="_ANN14">#REF!</definedName>
    <definedName name="_ann2">[4]ban!#REF!</definedName>
    <definedName name="_ann3">'[3]Annexure-5'!#REF!</definedName>
    <definedName name="_ANN4">#REF!</definedName>
    <definedName name="_ANN5">#REF!</definedName>
    <definedName name="_ANN6">#REF!</definedName>
    <definedName name="_ANN7">#REF!</definedName>
    <definedName name="_ANN8">#REF!</definedName>
    <definedName name="_ANN9">#REF!</definedName>
    <definedName name="_xlnm._FilterDatabase" localSheetId="0" hidden="1">'4'!$B$8:$I$36</definedName>
    <definedName name="a">#REF!</definedName>
    <definedName name="aa">#REF!</definedName>
    <definedName name="adsf">#REF!</definedName>
    <definedName name="AF">#REF!</definedName>
    <definedName name="ANN">#REF!</definedName>
    <definedName name="ANN5A">#REF!</definedName>
    <definedName name="ANN5B">#REF!</definedName>
    <definedName name="ANN5C">#REF!</definedName>
    <definedName name="ANN6A">#REF!</definedName>
    <definedName name="AS">#REF!</definedName>
    <definedName name="ashok">#REF!</definedName>
    <definedName name="b">#REF!</definedName>
    <definedName name="d">#REF!</definedName>
    <definedName name="DATA1">#REF!</definedName>
    <definedName name="DATA10">#REF!</definedName>
    <definedName name="DATA11">#REF!</definedName>
    <definedName name="DATA12">#REF!</definedName>
    <definedName name="DATA13">#REF!</definedName>
    <definedName name="DATA14">#REF!</definedName>
    <definedName name="DATA15">#REF!</definedName>
    <definedName name="DATA16">#REF!</definedName>
    <definedName name="DATA2">#REF!</definedName>
    <definedName name="DATA3">#REF!</definedName>
    <definedName name="DATA4">#REF!</definedName>
    <definedName name="DATA5">#REF!</definedName>
    <definedName name="DATA6">#REF!</definedName>
    <definedName name="DATA7">#REF!</definedName>
    <definedName name="DATA8">#REF!</definedName>
    <definedName name="DATA9">#REF!</definedName>
    <definedName name="DF">#REF!</definedName>
    <definedName name="dsf">#REF!</definedName>
    <definedName name="e">#REF!</definedName>
    <definedName name="Excel_BuiltIn__FilterDatabase_1">#REF!</definedName>
    <definedName name="Excel_BuiltIn__FilterDatabase_3">#REF!</definedName>
    <definedName name="Excel_BuiltIn__FilterDatabase_3_1">#REF!</definedName>
    <definedName name="Excel_BuiltIn__FilterDatabase_4">#REF!</definedName>
    <definedName name="Exhibit">#REF!</definedName>
    <definedName name="fm">#REF!</definedName>
    <definedName name="fr">#REF!</definedName>
    <definedName name="fsdgfsad">#REF!</definedName>
    <definedName name="H">#REF!</definedName>
    <definedName name="j">#REF!</definedName>
    <definedName name="Old">[2]ban!#REF!</definedName>
    <definedName name="S">#REF!</definedName>
    <definedName name="SA">#REF!</definedName>
    <definedName name="shfpoq">#REF!</definedName>
    <definedName name="sss">#REF!</definedName>
    <definedName name="SSSS">#REF!</definedName>
    <definedName name="TEST1">#REF!</definedName>
    <definedName name="TESTHKEY">#REF!</definedName>
    <definedName name="TESTKEYS">#REF!</definedName>
    <definedName name="TESTVKEY">#REF!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7" i="1" l="1"/>
  <c r="G27" i="1"/>
  <c r="G24" i="1"/>
  <c r="I24" i="1" s="1"/>
  <c r="I23" i="1"/>
  <c r="G23" i="1"/>
  <c r="G22" i="1"/>
  <c r="I22" i="1" s="1"/>
  <c r="I21" i="1"/>
  <c r="G21" i="1"/>
  <c r="G20" i="1"/>
  <c r="I20" i="1" s="1"/>
  <c r="I19" i="1"/>
  <c r="G19" i="1"/>
  <c r="G18" i="1"/>
  <c r="I18" i="1" s="1"/>
  <c r="I17" i="1"/>
  <c r="G17" i="1"/>
  <c r="G16" i="1"/>
  <c r="I16" i="1" s="1"/>
  <c r="I15" i="1"/>
  <c r="G15" i="1"/>
  <c r="G14" i="1"/>
  <c r="I14" i="1" s="1"/>
  <c r="I13" i="1"/>
  <c r="G13" i="1"/>
  <c r="G12" i="1"/>
  <c r="I12" i="1" s="1"/>
  <c r="I11" i="1"/>
  <c r="G11" i="1"/>
  <c r="G10" i="1"/>
  <c r="I10" i="1" s="1"/>
</calcChain>
</file>

<file path=xl/sharedStrings.xml><?xml version="1.0" encoding="utf-8"?>
<sst xmlns="http://schemas.openxmlformats.org/spreadsheetml/2006/main" count="57" uniqueCount="47">
  <si>
    <t>UNIT</t>
  </si>
  <si>
    <t>: HOTEL GREEN PARK-CHENNAI</t>
  </si>
  <si>
    <t>TITLE</t>
  </si>
  <si>
    <t>: PHYSICAL VERIFICATION OF LIQUOR INVENTORY AT CLUB MUSTANG ON 28-JUL-18 AT 10:15HRS</t>
  </si>
  <si>
    <t>S No</t>
  </si>
  <si>
    <t>Item Description</t>
  </si>
  <si>
    <t>Uom</t>
  </si>
  <si>
    <t>Stock Balance</t>
  </si>
  <si>
    <t>Variance in Smalls</t>
  </si>
  <si>
    <t>Cost Price (Rs.)</t>
  </si>
  <si>
    <t>Value (Rs.)</t>
  </si>
  <si>
    <t xml:space="preserve">Book </t>
  </si>
  <si>
    <t>Physical</t>
  </si>
  <si>
    <t>SIGNATURE PREMIUM</t>
  </si>
  <si>
    <t>750 ML</t>
  </si>
  <si>
    <t>J.W. BLACK LABEL</t>
  </si>
  <si>
    <t>750ML</t>
  </si>
  <si>
    <t>JAMESON</t>
  </si>
  <si>
    <t xml:space="preserve">GLENFIDDICH 12 Y.O. </t>
  </si>
  <si>
    <t xml:space="preserve">GLENFIDDICH 15 Y.O. </t>
  </si>
  <si>
    <t>DEWARS SPECIAL RESERVE</t>
  </si>
  <si>
    <t>J.W. RED LABEL</t>
  </si>
  <si>
    <t>JIM BEAM</t>
  </si>
  <si>
    <t>1000 ML</t>
  </si>
  <si>
    <t>MORPHEUS BLUE</t>
  </si>
  <si>
    <t>BRITISH EMPIRE</t>
  </si>
  <si>
    <t>BACARDI LIMON</t>
  </si>
  <si>
    <t>700ML</t>
  </si>
  <si>
    <t>CRÈME DE CASSIS</t>
  </si>
  <si>
    <t>SMIRN OFF</t>
  </si>
  <si>
    <t>1000ML</t>
  </si>
  <si>
    <t>BOKER VODKA</t>
  </si>
  <si>
    <t>MARTINI DRY</t>
  </si>
  <si>
    <t>GROSS SHORT VARIANCE</t>
  </si>
  <si>
    <t>GROSS EXCESS VARIANCE</t>
  </si>
  <si>
    <t>NET VARIANCE</t>
  </si>
  <si>
    <t xml:space="preserve">For VENKAT ASSOCIATES </t>
  </si>
  <si>
    <t>For GREEN PARK HOTEL</t>
  </si>
  <si>
    <t>Sd/-</t>
  </si>
  <si>
    <t xml:space="preserve">Sd/- </t>
  </si>
  <si>
    <t>MR. ARUN</t>
  </si>
  <si>
    <t>MR. SYED</t>
  </si>
  <si>
    <r>
      <t>Disclaimer:</t>
    </r>
    <r>
      <rPr>
        <sz val="10"/>
        <rFont val="Times New Roman"/>
        <family val="1"/>
      </rPr>
      <t xml:space="preserve"> The observation reported are based only on our physical verification of stocks and the variances have been computed by taking the balances reflected in books as such without our validation and verification of the books. </t>
    </r>
  </si>
  <si>
    <t>DECLARATION:</t>
  </si>
  <si>
    <t xml:space="preserve">I have also shown all the stock at various storage points to the auditor for the SKUs verified </t>
  </si>
  <si>
    <t>and the verification is complete.</t>
  </si>
  <si>
    <t>Mr. SYED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</si>
</sst>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3" formatCode="_(* #,##0.00_);_(* \(#,##0.00\);_(* &quot;-&quot;??_);_(@_)"/>
    <numFmt numFmtId="164" formatCode="_ * #,##0.00_ ;_ * \-#,##0.00_ ;_ * &quot;-&quot;??_ ;_ @_ "/>
    <numFmt numFmtId="165" formatCode="dd/mmm/yy;@"/>
    <numFmt numFmtId="166" formatCode="_(* #,##0_);_(* \(#,##0\);_(* \-??_);_(@_)"/>
    <numFmt numFmtId="167" formatCode="_(* #,##0.00_);_(* \(#,##0.00\);_(* \-??_);_(@_)"/>
    <numFmt numFmtId="168" formatCode="_(* #,##0_);_(* \(#,##0\);_(* &quot;-&quot;??_);_(@_)"/>
    <numFmt numFmtId="169" formatCode="_-* #,##0.00_-;\-* #,##0.00_-;_-* &quot;-&quot;??_-;_-@_-"/>
    <numFmt numFmtId="170" formatCode="_ * #,##0_ ;_ * \-#,##0_ ;_ * &quot;-&quot;??_ ;_ @_ "/>
  </numFmts>
  <fonts count="11" x14ac:knownFonts="1">
    <font>
      <sz val="11"/>
      <color theme="1"/>
      <name val="Calibri"/>
      <family val="2"/>
      <scheme val="minor"/>
    </font>
    <font>
      <sz val="11"/>
      <color theme="1"/>
      <name val="Calibri"/>
      <family val="2"/>
      <scheme val="minor"/>
    </font>
    <font>
      <sz val="10"/>
      <name val="Times New Roman"/>
      <family val="1"/>
    </font>
    <font>
      <sz val="11"/>
      <color indexed="8"/>
      <name val="Calibri"/>
      <family val="2"/>
    </font>
    <font>
      <b/>
      <sz val="10"/>
      <name val="Times New Roman"/>
      <family val="1"/>
    </font>
    <font>
      <sz val="10"/>
      <name val="Arial"/>
      <family val="2"/>
    </font>
    <font>
      <sz val="10"/>
      <color rgb="FF0000FF"/>
      <name val="Times New Roman"/>
      <family val="1"/>
    </font>
    <font>
      <sz val="10"/>
      <color rgb="FFFF0000"/>
      <name val="Times New Roman"/>
      <family val="1"/>
    </font>
    <font>
      <b/>
      <sz val="10"/>
      <color indexed="10"/>
      <name val="Times New Roman"/>
      <family val="1"/>
    </font>
    <font>
      <b/>
      <sz val="10"/>
      <color rgb="FF0000FF"/>
      <name val="Times New Roman"/>
      <family val="1"/>
    </font>
    <font>
      <b/>
      <sz val="10"/>
      <color rgb="FF0033CC"/>
      <name val="Times New Roman"/>
      <family val="1"/>
    </font>
  </fonts>
  <fills count="4">
    <fill>
      <patternFill patternType="none"/>
    </fill>
    <fill>
      <patternFill patternType="gray125"/>
    </fill>
    <fill>
      <patternFill patternType="solid">
        <fgColor indexed="9"/>
        <bgColor indexed="64"/>
      </patternFill>
    </fill>
    <fill>
      <patternFill patternType="solid">
        <fgColor theme="0" tint="-0.14999847407452621"/>
        <bgColor indexed="64"/>
      </patternFill>
    </fill>
  </fills>
  <borders count="18">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auto="1"/>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8"/>
      </right>
      <top/>
      <bottom/>
      <diagonal/>
    </border>
    <border>
      <left style="thin">
        <color indexed="8"/>
      </left>
      <right/>
      <top/>
      <bottom/>
      <diagonal/>
    </border>
    <border>
      <left style="thin">
        <color indexed="64"/>
      </left>
      <right/>
      <top/>
      <bottom style="thin">
        <color indexed="8"/>
      </bottom>
      <diagonal/>
    </border>
    <border>
      <left/>
      <right/>
      <top/>
      <bottom style="thin">
        <color indexed="8"/>
      </bottom>
      <diagonal/>
    </border>
    <border>
      <left/>
      <right style="thin">
        <color indexed="64"/>
      </right>
      <top/>
      <bottom style="thin">
        <color indexed="8"/>
      </bottom>
      <diagonal/>
    </border>
    <border>
      <left/>
      <right/>
      <top/>
      <bottom style="thin">
        <color auto="1"/>
      </bottom>
      <diagonal/>
    </border>
  </borders>
  <cellStyleXfs count="10">
    <xf numFmtId="0" fontId="0" fillId="0" borderId="0"/>
    <xf numFmtId="43" fontId="1" fillId="0" borderId="0" applyFont="0" applyFill="0" applyBorder="0" applyAlignment="0" applyProtection="0"/>
    <xf numFmtId="164" fontId="3" fillId="0" borderId="0" applyFont="0" applyFill="0" applyBorder="0" applyAlignment="0" applyProtection="0"/>
    <xf numFmtId="0" fontId="3" fillId="0" borderId="0"/>
    <xf numFmtId="0" fontId="5" fillId="0" borderId="0"/>
    <xf numFmtId="165" fontId="5" fillId="0" borderId="0" applyFill="0" applyBorder="0" applyAlignment="0" applyProtection="0"/>
    <xf numFmtId="0" fontId="5" fillId="0" borderId="0"/>
    <xf numFmtId="43" fontId="5" fillId="0" borderId="0" applyFont="0" applyFill="0" applyBorder="0" applyAlignment="0" applyProtection="0"/>
    <xf numFmtId="43" fontId="3" fillId="0" borderId="0" applyFont="0" applyFill="0" applyBorder="0" applyAlignment="0" applyProtection="0"/>
    <xf numFmtId="169" fontId="1" fillId="0" borderId="0" applyFont="0" applyFill="0" applyBorder="0" applyAlignment="0" applyProtection="0"/>
  </cellStyleXfs>
  <cellXfs count="79">
    <xf numFmtId="0" fontId="0" fillId="0" borderId="0" xfId="0"/>
    <xf numFmtId="0" fontId="2" fillId="2" borderId="0" xfId="0" applyFont="1" applyFill="1" applyAlignment="1">
      <alignment vertical="center"/>
    </xf>
    <xf numFmtId="164" fontId="2" fillId="2" borderId="0" xfId="2" applyFont="1" applyFill="1" applyAlignment="1">
      <alignment vertical="center"/>
    </xf>
    <xf numFmtId="0" fontId="4" fillId="3" borderId="1" xfId="3" applyFont="1" applyFill="1" applyBorder="1" applyAlignment="1">
      <alignment vertical="center"/>
    </xf>
    <xf numFmtId="0" fontId="4" fillId="3" borderId="2" xfId="3" applyFont="1" applyFill="1" applyBorder="1" applyAlignment="1">
      <alignment vertical="center"/>
    </xf>
    <xf numFmtId="164" fontId="4" fillId="3" borderId="2" xfId="2" applyFont="1" applyFill="1" applyBorder="1" applyAlignment="1">
      <alignment vertical="center"/>
    </xf>
    <xf numFmtId="0" fontId="4" fillId="3" borderId="3" xfId="3" applyFont="1" applyFill="1" applyBorder="1" applyAlignment="1">
      <alignment vertical="center"/>
    </xf>
    <xf numFmtId="0" fontId="2" fillId="2" borderId="0" xfId="3" applyFont="1" applyFill="1" applyBorder="1" applyAlignment="1">
      <alignment vertical="center"/>
    </xf>
    <xf numFmtId="0" fontId="4" fillId="3" borderId="4" xfId="3" applyFont="1" applyFill="1" applyBorder="1" applyAlignment="1">
      <alignment vertical="center"/>
    </xf>
    <xf numFmtId="0" fontId="4" fillId="3" borderId="0" xfId="3" applyFont="1" applyFill="1" applyBorder="1" applyAlignment="1">
      <alignment vertical="center"/>
    </xf>
    <xf numFmtId="164" fontId="4" fillId="3" borderId="0" xfId="2" applyFont="1" applyFill="1" applyBorder="1" applyAlignment="1">
      <alignment vertical="center"/>
    </xf>
    <xf numFmtId="0" fontId="4" fillId="3" borderId="5" xfId="3" applyFont="1" applyFill="1" applyBorder="1" applyAlignment="1">
      <alignment vertical="center"/>
    </xf>
    <xf numFmtId="0" fontId="4" fillId="3" borderId="6" xfId="3" applyFont="1" applyFill="1" applyBorder="1" applyAlignment="1">
      <alignment vertical="center"/>
    </xf>
    <xf numFmtId="0" fontId="4" fillId="3" borderId="7" xfId="3" applyFont="1" applyFill="1" applyBorder="1" applyAlignment="1">
      <alignment vertical="center"/>
    </xf>
    <xf numFmtId="164" fontId="4" fillId="3" borderId="7" xfId="2" applyFont="1" applyFill="1" applyBorder="1" applyAlignment="1">
      <alignment vertical="center"/>
    </xf>
    <xf numFmtId="0" fontId="4" fillId="3" borderId="8" xfId="3" applyFont="1" applyFill="1" applyBorder="1" applyAlignment="1">
      <alignment vertical="center"/>
    </xf>
    <xf numFmtId="0" fontId="4" fillId="3" borderId="9" xfId="4" applyFont="1" applyFill="1" applyBorder="1" applyAlignment="1">
      <alignment horizontal="center" vertical="center" wrapText="1"/>
    </xf>
    <xf numFmtId="0" fontId="4" fillId="3" borderId="10" xfId="4" applyFont="1" applyFill="1" applyBorder="1" applyAlignment="1">
      <alignment horizontal="center" vertical="center" wrapText="1"/>
    </xf>
    <xf numFmtId="164" fontId="4" fillId="3" borderId="10" xfId="2" applyFont="1" applyFill="1" applyBorder="1" applyAlignment="1">
      <alignment horizontal="center" vertical="center" wrapText="1"/>
    </xf>
    <xf numFmtId="2" fontId="4" fillId="3" borderId="9" xfId="4" applyNumberFormat="1" applyFont="1" applyFill="1" applyBorder="1" applyAlignment="1">
      <alignment horizontal="center" vertical="center" wrapText="1"/>
    </xf>
    <xf numFmtId="0" fontId="2" fillId="2" borderId="0" xfId="0" applyFont="1" applyFill="1" applyAlignment="1">
      <alignment vertical="center" wrapText="1"/>
    </xf>
    <xf numFmtId="0" fontId="4" fillId="3" borderId="9" xfId="4" applyFont="1" applyFill="1" applyBorder="1" applyAlignment="1">
      <alignment horizontal="center" vertical="center" wrapText="1"/>
    </xf>
    <xf numFmtId="0" fontId="4" fillId="3" borderId="11" xfId="4" applyFont="1" applyFill="1" applyBorder="1" applyAlignment="1">
      <alignment horizontal="center" vertical="center" wrapText="1"/>
    </xf>
    <xf numFmtId="164" fontId="4" fillId="3" borderId="11" xfId="2" applyFont="1" applyFill="1" applyBorder="1" applyAlignment="1">
      <alignment horizontal="center" vertical="center" wrapText="1"/>
    </xf>
    <xf numFmtId="0" fontId="2" fillId="0" borderId="9" xfId="4" applyFont="1" applyFill="1" applyBorder="1" applyAlignment="1">
      <alignment horizontal="center" vertical="center"/>
    </xf>
    <xf numFmtId="0" fontId="2" fillId="0" borderId="9" xfId="4" applyFont="1" applyFill="1" applyBorder="1" applyAlignment="1">
      <alignment vertical="center"/>
    </xf>
    <xf numFmtId="0" fontId="2" fillId="0" borderId="9" xfId="4" applyFont="1" applyBorder="1" applyAlignment="1">
      <alignment horizontal="center" vertical="center"/>
    </xf>
    <xf numFmtId="43" fontId="2" fillId="0" borderId="9" xfId="1" applyFont="1" applyBorder="1" applyAlignment="1">
      <alignment horizontal="center" vertical="center"/>
    </xf>
    <xf numFmtId="166" fontId="6" fillId="0" borderId="9" xfId="5" applyNumberFormat="1" applyFont="1" applyFill="1" applyBorder="1" applyAlignment="1" applyProtection="1">
      <alignment vertical="center"/>
    </xf>
    <xf numFmtId="43" fontId="2" fillId="0" borderId="9" xfId="1" applyFont="1" applyFill="1" applyBorder="1" applyAlignment="1" applyProtection="1">
      <alignment horizontal="center" vertical="center"/>
    </xf>
    <xf numFmtId="167" fontId="6" fillId="0" borderId="9" xfId="5" applyNumberFormat="1" applyFont="1" applyFill="1" applyBorder="1" applyAlignment="1" applyProtection="1">
      <alignment horizontal="right" vertical="center"/>
    </xf>
    <xf numFmtId="0" fontId="2" fillId="0" borderId="9" xfId="6" applyFont="1" applyFill="1" applyBorder="1" applyAlignment="1">
      <alignment vertical="center"/>
    </xf>
    <xf numFmtId="0" fontId="2" fillId="0" borderId="9" xfId="6" applyFont="1" applyBorder="1" applyAlignment="1">
      <alignment horizontal="center" vertical="center"/>
    </xf>
    <xf numFmtId="43" fontId="2" fillId="0" borderId="0" xfId="7" applyFont="1" applyAlignment="1">
      <alignment vertical="top"/>
    </xf>
    <xf numFmtId="0" fontId="2" fillId="0" borderId="9" xfId="4" applyFont="1" applyBorder="1" applyAlignment="1">
      <alignment horizontal="left" vertical="center"/>
    </xf>
    <xf numFmtId="164" fontId="2" fillId="0" borderId="9" xfId="2" applyFont="1" applyBorder="1" applyAlignment="1">
      <alignment vertical="center"/>
    </xf>
    <xf numFmtId="166" fontId="7" fillId="0" borderId="9" xfId="5" applyNumberFormat="1" applyFont="1" applyFill="1" applyBorder="1" applyAlignment="1" applyProtection="1">
      <alignment vertical="center"/>
    </xf>
    <xf numFmtId="167" fontId="7" fillId="0" borderId="9" xfId="5" applyNumberFormat="1" applyFont="1" applyFill="1" applyBorder="1" applyAlignment="1" applyProtection="1">
      <alignment horizontal="right" vertical="center"/>
    </xf>
    <xf numFmtId="43" fontId="2" fillId="0" borderId="9" xfId="7" applyFont="1" applyBorder="1" applyAlignment="1">
      <alignment vertical="top"/>
    </xf>
    <xf numFmtId="43" fontId="2" fillId="0" borderId="9" xfId="1" applyFont="1" applyFill="1" applyBorder="1" applyAlignment="1">
      <alignment horizontal="center" vertical="center"/>
    </xf>
    <xf numFmtId="0" fontId="2" fillId="0" borderId="9" xfId="6" applyFont="1" applyBorder="1" applyAlignment="1">
      <alignment horizontal="left" vertical="center"/>
    </xf>
    <xf numFmtId="43" fontId="2" fillId="2" borderId="9" xfId="8" applyFont="1" applyFill="1" applyBorder="1" applyAlignment="1">
      <alignment vertical="center"/>
    </xf>
    <xf numFmtId="0" fontId="2" fillId="0" borderId="9" xfId="6" applyFont="1" applyFill="1" applyBorder="1" applyAlignment="1">
      <alignment horizontal="center" vertical="center"/>
    </xf>
    <xf numFmtId="168" fontId="2" fillId="0" borderId="9" xfId="8" applyNumberFormat="1" applyFont="1" applyBorder="1" applyAlignment="1">
      <alignment horizontal="center" vertical="center"/>
    </xf>
    <xf numFmtId="0" fontId="4" fillId="3" borderId="9" xfId="3" applyFont="1" applyFill="1" applyBorder="1" applyAlignment="1">
      <alignment vertical="center"/>
    </xf>
    <xf numFmtId="166" fontId="7" fillId="3" borderId="9" xfId="5" applyNumberFormat="1" applyFont="1" applyFill="1" applyBorder="1" applyAlignment="1" applyProtection="1">
      <alignment vertical="center"/>
    </xf>
    <xf numFmtId="164" fontId="4" fillId="3" borderId="9" xfId="2" applyFont="1" applyFill="1" applyBorder="1" applyAlignment="1">
      <alignment vertical="center"/>
    </xf>
    <xf numFmtId="43" fontId="8" fillId="3" borderId="9" xfId="8" applyFont="1" applyFill="1" applyBorder="1" applyAlignment="1">
      <alignment vertical="center"/>
    </xf>
    <xf numFmtId="166" fontId="6" fillId="3" borderId="9" xfId="5" applyNumberFormat="1" applyFont="1" applyFill="1" applyBorder="1" applyAlignment="1" applyProtection="1">
      <alignment vertical="center"/>
    </xf>
    <xf numFmtId="169" fontId="9" fillId="3" borderId="9" xfId="9" applyFont="1" applyFill="1" applyBorder="1" applyAlignment="1">
      <alignment vertical="center"/>
    </xf>
    <xf numFmtId="166" fontId="10" fillId="3" borderId="9" xfId="0" applyNumberFormat="1" applyFont="1" applyFill="1" applyBorder="1" applyAlignment="1">
      <alignment vertical="center"/>
    </xf>
    <xf numFmtId="164" fontId="10" fillId="3" borderId="9" xfId="2" applyFont="1" applyFill="1" applyBorder="1" applyAlignment="1">
      <alignment vertical="center"/>
    </xf>
    <xf numFmtId="0" fontId="4" fillId="0" borderId="4" xfId="0" applyFont="1" applyFill="1" applyBorder="1" applyAlignment="1">
      <alignment horizontal="left" vertical="center"/>
    </xf>
    <xf numFmtId="0" fontId="2" fillId="0" borderId="0" xfId="4" applyFont="1" applyFill="1" applyBorder="1" applyAlignment="1">
      <alignment vertical="center"/>
    </xf>
    <xf numFmtId="0" fontId="2" fillId="0" borderId="0" xfId="4" applyFont="1" applyFill="1" applyBorder="1" applyAlignment="1">
      <alignment horizontal="center" vertical="center"/>
    </xf>
    <xf numFmtId="0" fontId="2" fillId="0" borderId="0" xfId="4" applyFont="1" applyBorder="1" applyAlignment="1">
      <alignment vertical="center"/>
    </xf>
    <xf numFmtId="0" fontId="4" fillId="0" borderId="0" xfId="4" applyFont="1" applyFill="1" applyBorder="1" applyAlignment="1">
      <alignment vertical="center"/>
    </xf>
    <xf numFmtId="164" fontId="4" fillId="0" borderId="0" xfId="2" applyFont="1" applyFill="1" applyBorder="1" applyAlignment="1">
      <alignment horizontal="center" vertical="center"/>
    </xf>
    <xf numFmtId="170" fontId="4" fillId="0" borderId="12" xfId="2" applyNumberFormat="1" applyFont="1" applyFill="1" applyBorder="1" applyAlignment="1">
      <alignment horizontal="right" vertical="center"/>
    </xf>
    <xf numFmtId="0" fontId="4" fillId="0" borderId="13" xfId="4" applyFont="1" applyFill="1" applyBorder="1" applyAlignment="1">
      <alignment horizontal="left" vertical="center"/>
    </xf>
    <xf numFmtId="0" fontId="4" fillId="3" borderId="1" xfId="4" applyFont="1" applyFill="1" applyBorder="1" applyAlignment="1">
      <alignment horizontal="left" vertical="center" wrapText="1"/>
    </xf>
    <xf numFmtId="0" fontId="4" fillId="3" borderId="2" xfId="4" applyFont="1" applyFill="1" applyBorder="1" applyAlignment="1">
      <alignment horizontal="left" vertical="center" wrapText="1"/>
    </xf>
    <xf numFmtId="0" fontId="4" fillId="3" borderId="3" xfId="4" applyFont="1" applyFill="1" applyBorder="1" applyAlignment="1">
      <alignment horizontal="left" vertical="center" wrapText="1"/>
    </xf>
    <xf numFmtId="0" fontId="4" fillId="3" borderId="14" xfId="4" applyFont="1" applyFill="1" applyBorder="1" applyAlignment="1">
      <alignment horizontal="left" vertical="center" wrapText="1"/>
    </xf>
    <xf numFmtId="0" fontId="4" fillId="3" borderId="15" xfId="4" applyFont="1" applyFill="1" applyBorder="1" applyAlignment="1">
      <alignment horizontal="left" vertical="center" wrapText="1"/>
    </xf>
    <xf numFmtId="0" fontId="4" fillId="3" borderId="16" xfId="4" applyFont="1" applyFill="1" applyBorder="1" applyAlignment="1">
      <alignment horizontal="left" vertical="center" wrapText="1"/>
    </xf>
    <xf numFmtId="0" fontId="4" fillId="3" borderId="4" xfId="4" applyFont="1" applyFill="1" applyBorder="1" applyAlignment="1">
      <alignment vertical="center"/>
    </xf>
    <xf numFmtId="0" fontId="2" fillId="3" borderId="0" xfId="4" applyFont="1" applyFill="1" applyBorder="1" applyAlignment="1">
      <alignment vertical="center"/>
    </xf>
    <xf numFmtId="0" fontId="2" fillId="3" borderId="0" xfId="4" applyFont="1" applyFill="1" applyBorder="1" applyAlignment="1">
      <alignment horizontal="center" vertical="center"/>
    </xf>
    <xf numFmtId="164" fontId="2" fillId="3" borderId="0" xfId="2" applyFont="1" applyFill="1" applyBorder="1" applyAlignment="1">
      <alignment horizontal="center" vertical="center"/>
    </xf>
    <xf numFmtId="0" fontId="2" fillId="3" borderId="5" xfId="4" applyFont="1" applyFill="1" applyBorder="1" applyAlignment="1">
      <alignment horizontal="center" vertical="center"/>
    </xf>
    <xf numFmtId="0" fontId="2" fillId="3" borderId="4" xfId="4" applyFont="1" applyFill="1" applyBorder="1" applyAlignment="1">
      <alignment vertical="center"/>
    </xf>
    <xf numFmtId="0" fontId="4" fillId="3" borderId="6" xfId="4" applyFont="1" applyFill="1" applyBorder="1" applyAlignment="1">
      <alignment vertical="center"/>
    </xf>
    <xf numFmtId="0" fontId="2" fillId="3" borderId="17" xfId="4" applyFont="1" applyFill="1" applyBorder="1" applyAlignment="1">
      <alignment vertical="center"/>
    </xf>
    <xf numFmtId="0" fontId="2" fillId="3" borderId="17" xfId="4" applyFont="1" applyFill="1" applyBorder="1" applyAlignment="1">
      <alignment horizontal="center" vertical="center"/>
    </xf>
    <xf numFmtId="164" fontId="2" fillId="3" borderId="17" xfId="2" applyFont="1" applyFill="1" applyBorder="1" applyAlignment="1">
      <alignment horizontal="center" vertical="center"/>
    </xf>
    <xf numFmtId="0" fontId="2" fillId="3" borderId="8" xfId="4" applyFont="1" applyFill="1" applyBorder="1" applyAlignment="1">
      <alignment horizontal="center" vertical="center"/>
    </xf>
    <xf numFmtId="0" fontId="2" fillId="0" borderId="0" xfId="4" applyFont="1" applyBorder="1" applyAlignment="1">
      <alignment horizontal="center" vertical="center"/>
    </xf>
    <xf numFmtId="164" fontId="2" fillId="0" borderId="0" xfId="2" applyFont="1" applyBorder="1" applyAlignment="1">
      <alignment horizontal="center" vertical="center"/>
    </xf>
  </cellXfs>
  <cellStyles count="10">
    <cellStyle name="Comma" xfId="1" builtinId="3"/>
    <cellStyle name="Comma 11 2 2" xfId="8"/>
    <cellStyle name="Comma 11 2 3" xfId="2"/>
    <cellStyle name="Comma 19" xfId="9"/>
    <cellStyle name="Comma 2 2 2 2" xfId="7"/>
    <cellStyle name="Comma 2_GPC-_10th_Suprise_Night_Veification_Report_2010-2011 2" xfId="5"/>
    <cellStyle name="Normal" xfId="0" builtinId="0"/>
    <cellStyle name="Normal 2_prakash 2 2" xfId="3"/>
    <cellStyle name="Normal_Annexure_GPC-_10th_Suprise_Night_Veification_Report_2010-2011" xfId="4"/>
    <cellStyle name="Normal_Annexure_GPC-_10th_Suprise_Night_Veification_Report_2010-2011 2"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2.xml"/><Relationship Id="rId7" Type="http://schemas.openxmlformats.org/officeDocument/2006/relationships/styles" Target="style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Ultimate/AppData/Local/Temp/WPDNSE/SID-%7b7190001,,7939817472%7d/GPC%20Q1%20Physical%20Round%2018-19%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erver\f\Documents%20and%20Settings\PMS.GREENPARKCHN\Desktop\R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rver\f\PC\VENKAT%20ASSOCIATES\2007-2008\Till%20September%20'07\ROUTINE\August%2007\August%20Routine%20after%20review\August%20Routine%20after%20response\Annexur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Users\PRAKASH\AppData\Local\Microsoft\Windows\Temporary%20Internet%20Files\Content.Outlook\S83RMFLF\Server\f\Documents%20and%20Settings\PMS.GREENPARKCHN\Desktop\Ro.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Checklist"/>
      <sheetName val="1"/>
      <sheetName val="2"/>
      <sheetName val="4"/>
      <sheetName val="5"/>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
      <sheetName val="Banquet"/>
      <sheetName val="stores"/>
      <sheetName val="ban"/>
      <sheetName val="pu. ac"/>
      <sheetName val="pur"/>
      <sheetName val="Grn"/>
      <sheetName val="ped"/>
    </sheetNames>
    <sheetDataSet>
      <sheetData sheetId="0"/>
      <sheetData sheetId="1"/>
      <sheetData sheetId="2"/>
      <sheetData sheetId="3"/>
      <sheetData sheetId="4"/>
      <sheetData sheetId="5"/>
      <sheetData sheetId="6"/>
      <sheetData sheetId="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nexure-1"/>
      <sheetName val="Annexure-2"/>
      <sheetName val="Annexure-3"/>
      <sheetName val="Annexure-4"/>
      <sheetName val="Annexure-5"/>
      <sheetName val="Annexure-6"/>
      <sheetName val="Annexure-7"/>
      <sheetName val="Annexure-8"/>
      <sheetName val="Annexure-9"/>
      <sheetName val="Annexure-10"/>
      <sheetName val="Annexure-11"/>
      <sheetName val="Annexure-12"/>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45"/>
  <sheetViews>
    <sheetView showGridLines="0" tabSelected="1" workbookViewId="0"/>
  </sheetViews>
  <sheetFormatPr defaultColWidth="8.85546875" defaultRowHeight="12.75" x14ac:dyDescent="0.25"/>
  <cols>
    <col min="1" max="1" width="5.7109375" style="1" customWidth="1"/>
    <col min="2" max="2" width="6.7109375" style="1" customWidth="1"/>
    <col min="3" max="3" width="34.42578125" style="1" customWidth="1"/>
    <col min="4" max="4" width="10.42578125" style="1" customWidth="1"/>
    <col min="5" max="5" width="11.7109375" style="1" customWidth="1"/>
    <col min="6" max="6" width="10.85546875" style="1" customWidth="1"/>
    <col min="7" max="7" width="18.42578125" style="1" customWidth="1"/>
    <col min="8" max="8" width="14.5703125" style="2" customWidth="1"/>
    <col min="9" max="9" width="16.85546875" style="1" customWidth="1"/>
    <col min="10" max="16384" width="8.85546875" style="1"/>
  </cols>
  <sheetData>
    <row r="1" spans="2:9" ht="20.100000000000001" customHeight="1" x14ac:dyDescent="0.25"/>
    <row r="2" spans="2:9" s="7" customFormat="1" x14ac:dyDescent="0.25">
      <c r="B2" s="3"/>
      <c r="C2" s="4"/>
      <c r="D2" s="4"/>
      <c r="E2" s="4"/>
      <c r="F2" s="4"/>
      <c r="G2" s="4"/>
      <c r="H2" s="5"/>
      <c r="I2" s="6"/>
    </row>
    <row r="3" spans="2:9" s="7" customFormat="1" x14ac:dyDescent="0.25">
      <c r="B3" s="8" t="s">
        <v>0</v>
      </c>
      <c r="C3" s="9" t="s">
        <v>1</v>
      </c>
      <c r="D3" s="9"/>
      <c r="E3" s="9"/>
      <c r="F3" s="9"/>
      <c r="G3" s="9"/>
      <c r="H3" s="10"/>
      <c r="I3" s="11"/>
    </row>
    <row r="4" spans="2:9" s="7" customFormat="1" x14ac:dyDescent="0.25">
      <c r="B4" s="8"/>
      <c r="C4" s="9"/>
      <c r="D4" s="9"/>
      <c r="E4" s="9"/>
      <c r="F4" s="9"/>
      <c r="G4" s="9"/>
      <c r="H4" s="10"/>
      <c r="I4" s="11"/>
    </row>
    <row r="5" spans="2:9" s="7" customFormat="1" x14ac:dyDescent="0.25">
      <c r="B5" s="8" t="s">
        <v>2</v>
      </c>
      <c r="C5" s="9" t="s">
        <v>3</v>
      </c>
      <c r="D5" s="9"/>
      <c r="E5" s="9"/>
      <c r="F5" s="9"/>
      <c r="G5" s="9"/>
      <c r="H5" s="10"/>
      <c r="I5" s="11"/>
    </row>
    <row r="6" spans="2:9" s="7" customFormat="1" x14ac:dyDescent="0.25">
      <c r="B6" s="12"/>
      <c r="C6" s="13"/>
      <c r="D6" s="13"/>
      <c r="E6" s="13"/>
      <c r="F6" s="13"/>
      <c r="G6" s="13"/>
      <c r="H6" s="14"/>
      <c r="I6" s="15"/>
    </row>
    <row r="7" spans="2:9" s="7" customFormat="1" x14ac:dyDescent="0.25">
      <c r="B7" s="12"/>
      <c r="C7" s="13"/>
      <c r="D7" s="13"/>
      <c r="E7" s="13"/>
      <c r="F7" s="13"/>
      <c r="G7" s="9"/>
      <c r="H7" s="10"/>
      <c r="I7" s="15"/>
    </row>
    <row r="8" spans="2:9" s="20" customFormat="1" ht="14.25" customHeight="1" x14ac:dyDescent="0.25">
      <c r="B8" s="16" t="s">
        <v>4</v>
      </c>
      <c r="C8" s="16" t="s">
        <v>5</v>
      </c>
      <c r="D8" s="16" t="s">
        <v>6</v>
      </c>
      <c r="E8" s="16" t="s">
        <v>7</v>
      </c>
      <c r="F8" s="16"/>
      <c r="G8" s="17" t="s">
        <v>8</v>
      </c>
      <c r="H8" s="18" t="s">
        <v>9</v>
      </c>
      <c r="I8" s="19" t="s">
        <v>10</v>
      </c>
    </row>
    <row r="9" spans="2:9" s="20" customFormat="1" ht="18" customHeight="1" x14ac:dyDescent="0.25">
      <c r="B9" s="16"/>
      <c r="C9" s="16"/>
      <c r="D9" s="16"/>
      <c r="E9" s="21" t="s">
        <v>11</v>
      </c>
      <c r="F9" s="21" t="s">
        <v>12</v>
      </c>
      <c r="G9" s="22"/>
      <c r="H9" s="23"/>
      <c r="I9" s="19"/>
    </row>
    <row r="10" spans="2:9" x14ac:dyDescent="0.25">
      <c r="B10" s="24">
        <v>1</v>
      </c>
      <c r="C10" s="25" t="s">
        <v>13</v>
      </c>
      <c r="D10" s="26" t="s">
        <v>14</v>
      </c>
      <c r="E10" s="27">
        <v>124</v>
      </c>
      <c r="F10" s="27">
        <v>125</v>
      </c>
      <c r="G10" s="28">
        <f t="shared" ref="G10:G19" si="0">+F10-E10</f>
        <v>1</v>
      </c>
      <c r="H10" s="29">
        <v>31.238999999999997</v>
      </c>
      <c r="I10" s="30">
        <f>+H10*G10</f>
        <v>31.238999999999997</v>
      </c>
    </row>
    <row r="11" spans="2:9" x14ac:dyDescent="0.25">
      <c r="B11" s="24">
        <v>2</v>
      </c>
      <c r="C11" s="31" t="s">
        <v>15</v>
      </c>
      <c r="D11" s="32" t="s">
        <v>16</v>
      </c>
      <c r="E11" s="27">
        <v>137</v>
      </c>
      <c r="F11" s="27">
        <v>138</v>
      </c>
      <c r="G11" s="28">
        <f t="shared" si="0"/>
        <v>1</v>
      </c>
      <c r="H11" s="29">
        <v>45.506</v>
      </c>
      <c r="I11" s="30">
        <f>+H11*G11</f>
        <v>45.506</v>
      </c>
    </row>
    <row r="12" spans="2:9" x14ac:dyDescent="0.25">
      <c r="B12" s="24">
        <v>3</v>
      </c>
      <c r="C12" s="25" t="s">
        <v>17</v>
      </c>
      <c r="D12" s="26" t="s">
        <v>16</v>
      </c>
      <c r="E12" s="27">
        <v>114</v>
      </c>
      <c r="F12" s="27">
        <v>115</v>
      </c>
      <c r="G12" s="28">
        <f t="shared" si="0"/>
        <v>1</v>
      </c>
      <c r="H12" s="33">
        <v>21.427333333333333</v>
      </c>
      <c r="I12" s="30">
        <f>+H12*G12</f>
        <v>21.427333333333333</v>
      </c>
    </row>
    <row r="13" spans="2:9" x14ac:dyDescent="0.25">
      <c r="B13" s="24">
        <v>4</v>
      </c>
      <c r="C13" s="34" t="s">
        <v>18</v>
      </c>
      <c r="D13" s="26" t="s">
        <v>16</v>
      </c>
      <c r="E13" s="27">
        <v>3</v>
      </c>
      <c r="F13" s="27">
        <v>4</v>
      </c>
      <c r="G13" s="28">
        <f t="shared" si="0"/>
        <v>1</v>
      </c>
      <c r="H13" s="35">
        <v>115.24297559999999</v>
      </c>
      <c r="I13" s="30">
        <f t="shared" ref="I13:I24" si="1">+H13*G13</f>
        <v>115.24297559999999</v>
      </c>
    </row>
    <row r="14" spans="2:9" x14ac:dyDescent="0.25">
      <c r="B14" s="24">
        <v>5</v>
      </c>
      <c r="C14" s="34" t="s">
        <v>19</v>
      </c>
      <c r="D14" s="26" t="s">
        <v>16</v>
      </c>
      <c r="E14" s="27">
        <v>4</v>
      </c>
      <c r="F14" s="27">
        <v>3</v>
      </c>
      <c r="G14" s="36">
        <f t="shared" si="0"/>
        <v>-1</v>
      </c>
      <c r="H14" s="35">
        <v>89</v>
      </c>
      <c r="I14" s="37">
        <f t="shared" si="1"/>
        <v>-89</v>
      </c>
    </row>
    <row r="15" spans="2:9" x14ac:dyDescent="0.25">
      <c r="B15" s="24">
        <v>6</v>
      </c>
      <c r="C15" s="34" t="s">
        <v>20</v>
      </c>
      <c r="D15" s="26" t="s">
        <v>14</v>
      </c>
      <c r="E15" s="27">
        <v>28</v>
      </c>
      <c r="F15" s="27">
        <v>29</v>
      </c>
      <c r="G15" s="28">
        <f t="shared" si="0"/>
        <v>1</v>
      </c>
      <c r="H15" s="33">
        <v>21.394000000000002</v>
      </c>
      <c r="I15" s="30">
        <f t="shared" si="1"/>
        <v>21.394000000000002</v>
      </c>
    </row>
    <row r="16" spans="2:9" x14ac:dyDescent="0.25">
      <c r="B16" s="24">
        <v>7</v>
      </c>
      <c r="C16" s="31" t="s">
        <v>21</v>
      </c>
      <c r="D16" s="32" t="s">
        <v>16</v>
      </c>
      <c r="E16" s="27">
        <v>123</v>
      </c>
      <c r="F16" s="27">
        <v>121</v>
      </c>
      <c r="G16" s="36">
        <f t="shared" si="0"/>
        <v>-2</v>
      </c>
      <c r="H16" s="29">
        <v>21.016999999999999</v>
      </c>
      <c r="I16" s="37">
        <f t="shared" si="1"/>
        <v>-42.033999999999999</v>
      </c>
    </row>
    <row r="17" spans="2:9" x14ac:dyDescent="0.25">
      <c r="B17" s="24">
        <v>8</v>
      </c>
      <c r="C17" s="25" t="s">
        <v>22</v>
      </c>
      <c r="D17" s="24" t="s">
        <v>23</v>
      </c>
      <c r="E17" s="27">
        <v>111</v>
      </c>
      <c r="F17" s="27">
        <v>110</v>
      </c>
      <c r="G17" s="36">
        <f t="shared" si="0"/>
        <v>-1</v>
      </c>
      <c r="H17" s="38">
        <v>20.603999999999999</v>
      </c>
      <c r="I17" s="37">
        <f t="shared" si="1"/>
        <v>-20.603999999999999</v>
      </c>
    </row>
    <row r="18" spans="2:9" x14ac:dyDescent="0.25">
      <c r="B18" s="24">
        <v>9</v>
      </c>
      <c r="C18" s="31" t="s">
        <v>24</v>
      </c>
      <c r="D18" s="32" t="s">
        <v>14</v>
      </c>
      <c r="E18" s="27">
        <v>81</v>
      </c>
      <c r="F18" s="27">
        <v>82</v>
      </c>
      <c r="G18" s="28">
        <f t="shared" si="0"/>
        <v>1</v>
      </c>
      <c r="H18" s="29">
        <v>36.319666666666663</v>
      </c>
      <c r="I18" s="30">
        <f t="shared" si="1"/>
        <v>36.319666666666663</v>
      </c>
    </row>
    <row r="19" spans="2:9" x14ac:dyDescent="0.25">
      <c r="B19" s="24">
        <v>10</v>
      </c>
      <c r="C19" s="25" t="s">
        <v>25</v>
      </c>
      <c r="D19" s="26" t="s">
        <v>14</v>
      </c>
      <c r="E19" s="27">
        <v>122</v>
      </c>
      <c r="F19" s="27">
        <v>123</v>
      </c>
      <c r="G19" s="28">
        <f t="shared" si="0"/>
        <v>1</v>
      </c>
      <c r="H19" s="38">
        <v>26.416333333333334</v>
      </c>
      <c r="I19" s="30">
        <f t="shared" si="1"/>
        <v>26.416333333333334</v>
      </c>
    </row>
    <row r="20" spans="2:9" x14ac:dyDescent="0.25">
      <c r="B20" s="24">
        <v>11</v>
      </c>
      <c r="C20" s="34" t="s">
        <v>26</v>
      </c>
      <c r="D20" s="26" t="s">
        <v>27</v>
      </c>
      <c r="E20" s="27">
        <v>164</v>
      </c>
      <c r="F20" s="39">
        <v>165</v>
      </c>
      <c r="G20" s="28">
        <f>+F20-E20</f>
        <v>1</v>
      </c>
      <c r="H20" s="38">
        <v>25.823333333333334</v>
      </c>
      <c r="I20" s="30">
        <f t="shared" si="1"/>
        <v>25.823333333333334</v>
      </c>
    </row>
    <row r="21" spans="2:9" x14ac:dyDescent="0.25">
      <c r="B21" s="24">
        <v>12</v>
      </c>
      <c r="C21" s="40" t="s">
        <v>28</v>
      </c>
      <c r="D21" s="32" t="s">
        <v>23</v>
      </c>
      <c r="E21" s="27">
        <v>160</v>
      </c>
      <c r="F21" s="27">
        <v>161</v>
      </c>
      <c r="G21" s="28">
        <f>+F21-E21</f>
        <v>1</v>
      </c>
      <c r="H21" s="41">
        <v>18.87</v>
      </c>
      <c r="I21" s="30">
        <f t="shared" si="1"/>
        <v>18.87</v>
      </c>
    </row>
    <row r="22" spans="2:9" x14ac:dyDescent="0.25">
      <c r="B22" s="24">
        <v>13</v>
      </c>
      <c r="C22" s="31" t="s">
        <v>29</v>
      </c>
      <c r="D22" s="42" t="s">
        <v>30</v>
      </c>
      <c r="E22" s="43">
        <v>73</v>
      </c>
      <c r="F22" s="27">
        <v>74</v>
      </c>
      <c r="G22" s="28">
        <f>+F22-E22</f>
        <v>1</v>
      </c>
      <c r="H22" s="41">
        <v>30.55</v>
      </c>
      <c r="I22" s="30">
        <f t="shared" si="1"/>
        <v>30.55</v>
      </c>
    </row>
    <row r="23" spans="2:9" x14ac:dyDescent="0.25">
      <c r="B23" s="24">
        <v>14</v>
      </c>
      <c r="C23" s="31" t="s">
        <v>31</v>
      </c>
      <c r="D23" s="32" t="s">
        <v>16</v>
      </c>
      <c r="E23" s="27">
        <v>22</v>
      </c>
      <c r="F23" s="27">
        <v>24</v>
      </c>
      <c r="G23" s="28">
        <f>+F23-E23</f>
        <v>2</v>
      </c>
      <c r="H23" s="41">
        <v>33.090000000000003</v>
      </c>
      <c r="I23" s="30">
        <f t="shared" si="1"/>
        <v>66.180000000000007</v>
      </c>
    </row>
    <row r="24" spans="2:9" x14ac:dyDescent="0.25">
      <c r="B24" s="24">
        <v>15</v>
      </c>
      <c r="C24" s="31" t="s">
        <v>32</v>
      </c>
      <c r="D24" s="32" t="s">
        <v>23</v>
      </c>
      <c r="E24" s="1">
        <v>51</v>
      </c>
      <c r="F24" s="1">
        <v>50</v>
      </c>
      <c r="G24" s="36">
        <f>+F24-E24</f>
        <v>-1</v>
      </c>
      <c r="H24" s="41">
        <v>22</v>
      </c>
      <c r="I24" s="37">
        <f t="shared" si="1"/>
        <v>-22</v>
      </c>
    </row>
    <row r="25" spans="2:9" x14ac:dyDescent="0.25">
      <c r="B25" s="24">
        <v>16</v>
      </c>
      <c r="C25" s="44" t="s">
        <v>33</v>
      </c>
      <c r="D25" s="44"/>
      <c r="E25" s="44"/>
      <c r="F25" s="44"/>
      <c r="G25" s="45">
        <v>-5</v>
      </c>
      <c r="H25" s="46"/>
      <c r="I25" s="47">
        <v>-173.64</v>
      </c>
    </row>
    <row r="26" spans="2:9" x14ac:dyDescent="0.25">
      <c r="B26" s="24">
        <v>17</v>
      </c>
      <c r="C26" s="44" t="s">
        <v>34</v>
      </c>
      <c r="D26" s="44"/>
      <c r="E26" s="44"/>
      <c r="F26" s="44"/>
      <c r="G26" s="48">
        <v>12</v>
      </c>
      <c r="H26" s="46"/>
      <c r="I26" s="49">
        <v>438.97</v>
      </c>
    </row>
    <row r="27" spans="2:9" x14ac:dyDescent="0.25">
      <c r="B27" s="24">
        <v>18</v>
      </c>
      <c r="C27" s="44" t="s">
        <v>35</v>
      </c>
      <c r="D27" s="44"/>
      <c r="E27" s="44"/>
      <c r="F27" s="44"/>
      <c r="G27" s="50">
        <f>+G26+G25</f>
        <v>7</v>
      </c>
      <c r="H27" s="51"/>
      <c r="I27" s="50">
        <f>+I26+I25</f>
        <v>265.33000000000004</v>
      </c>
    </row>
    <row r="28" spans="2:9" x14ac:dyDescent="0.25">
      <c r="B28" s="52" t="s">
        <v>36</v>
      </c>
      <c r="C28" s="53"/>
      <c r="D28" s="54"/>
      <c r="E28" s="55"/>
      <c r="F28" s="54"/>
      <c r="G28" s="56"/>
      <c r="H28" s="57"/>
      <c r="I28" s="58" t="s">
        <v>37</v>
      </c>
    </row>
    <row r="29" spans="2:9" x14ac:dyDescent="0.25">
      <c r="B29" s="59" t="s">
        <v>38</v>
      </c>
      <c r="C29" s="53"/>
      <c r="D29" s="54"/>
      <c r="E29" s="53"/>
      <c r="F29" s="54"/>
      <c r="G29" s="56"/>
      <c r="H29" s="57"/>
      <c r="I29" s="58" t="s">
        <v>39</v>
      </c>
    </row>
    <row r="30" spans="2:9" x14ac:dyDescent="0.25">
      <c r="B30" s="59" t="s">
        <v>40</v>
      </c>
      <c r="C30" s="53"/>
      <c r="D30" s="54"/>
      <c r="E30" s="53"/>
      <c r="F30" s="54"/>
      <c r="G30" s="56"/>
      <c r="H30" s="57"/>
      <c r="I30" s="58" t="s">
        <v>41</v>
      </c>
    </row>
    <row r="31" spans="2:9" ht="12.75" customHeight="1" x14ac:dyDescent="0.25">
      <c r="B31" s="60" t="s">
        <v>42</v>
      </c>
      <c r="C31" s="61"/>
      <c r="D31" s="61"/>
      <c r="E31" s="61"/>
      <c r="F31" s="61"/>
      <c r="G31" s="61"/>
      <c r="H31" s="61"/>
      <c r="I31" s="62"/>
    </row>
    <row r="32" spans="2:9" x14ac:dyDescent="0.25">
      <c r="B32" s="63"/>
      <c r="C32" s="64"/>
      <c r="D32" s="64"/>
      <c r="E32" s="64"/>
      <c r="F32" s="64"/>
      <c r="G32" s="64"/>
      <c r="H32" s="64"/>
      <c r="I32" s="65"/>
    </row>
    <row r="33" spans="2:9" ht="12" customHeight="1" x14ac:dyDescent="0.25">
      <c r="B33" s="66" t="s">
        <v>43</v>
      </c>
      <c r="C33" s="67"/>
      <c r="D33" s="67"/>
      <c r="E33" s="67"/>
      <c r="F33" s="68"/>
      <c r="G33" s="67"/>
      <c r="H33" s="69"/>
      <c r="I33" s="70"/>
    </row>
    <row r="34" spans="2:9" x14ac:dyDescent="0.25">
      <c r="B34" s="71" t="s">
        <v>44</v>
      </c>
      <c r="C34" s="67"/>
      <c r="D34" s="67"/>
      <c r="E34" s="67"/>
      <c r="F34" s="68"/>
      <c r="G34" s="67"/>
      <c r="H34" s="69"/>
      <c r="I34" s="70"/>
    </row>
    <row r="35" spans="2:9" x14ac:dyDescent="0.25">
      <c r="B35" s="71" t="s">
        <v>45</v>
      </c>
      <c r="C35" s="67"/>
      <c r="D35" s="67"/>
      <c r="E35" s="67"/>
      <c r="F35" s="68"/>
      <c r="G35" s="67"/>
      <c r="H35" s="69"/>
      <c r="I35" s="70"/>
    </row>
    <row r="36" spans="2:9" x14ac:dyDescent="0.25">
      <c r="B36" s="72" t="s">
        <v>46</v>
      </c>
      <c r="C36" s="73"/>
      <c r="D36" s="73"/>
      <c r="E36" s="73"/>
      <c r="F36" s="74"/>
      <c r="G36" s="73"/>
      <c r="H36" s="75"/>
      <c r="I36" s="76"/>
    </row>
    <row r="37" spans="2:9" x14ac:dyDescent="0.25">
      <c r="B37" s="55"/>
      <c r="C37" s="55"/>
      <c r="D37" s="55"/>
      <c r="E37" s="55"/>
      <c r="F37" s="77"/>
      <c r="G37" s="55"/>
      <c r="H37" s="78"/>
      <c r="I37" s="77"/>
    </row>
    <row r="45" spans="2:9" x14ac:dyDescent="0.25">
      <c r="H45" s="1"/>
    </row>
  </sheetData>
  <autoFilter ref="B8:I36">
    <filterColumn colId="3" showButton="0"/>
  </autoFilter>
  <mergeCells count="8">
    <mergeCell ref="I8:I9"/>
    <mergeCell ref="B31:I32"/>
    <mergeCell ref="B8:B9"/>
    <mergeCell ref="C8:C9"/>
    <mergeCell ref="D8:D9"/>
    <mergeCell ref="E8:F8"/>
    <mergeCell ref="G8:G9"/>
    <mergeCell ref="H8:H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2018-08-16T05:33:14Z</dcterms:created>
  <dcterms:modified xsi:type="dcterms:W3CDTF">2018-08-16T05:33:19Z</dcterms:modified>
</cp:coreProperties>
</file>