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4\Q4 FIN AUDIT 18-19\Attachments\"/>
    </mc:Choice>
  </mc:AlternateContent>
  <bookViews>
    <workbookView xWindow="0" yWindow="0" windowWidth="20490" windowHeight="7665"/>
  </bookViews>
  <sheets>
    <sheet name="6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4" i="1" l="1"/>
  <c r="M284" i="1"/>
  <c r="L284" i="1"/>
  <c r="J284" i="1"/>
  <c r="I284" i="1"/>
  <c r="H284" i="1"/>
  <c r="G284" i="1"/>
  <c r="F284" i="1"/>
  <c r="E284" i="1"/>
  <c r="D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284" i="1" s="1"/>
</calcChain>
</file>

<file path=xl/sharedStrings.xml><?xml version="1.0" encoding="utf-8"?>
<sst xmlns="http://schemas.openxmlformats.org/spreadsheetml/2006/main" count="568" uniqueCount="567">
  <si>
    <t xml:space="preserve">UNIT             </t>
  </si>
  <si>
    <t>: HOTEL MARIGOLD, Q4 FINANCE AUDIT 18-19</t>
  </si>
  <si>
    <t xml:space="preserve">TITLE          </t>
  </si>
  <si>
    <t>: CREDITORS AGING AS ON 29-APR-19</t>
  </si>
  <si>
    <t>Vendor Code</t>
  </si>
  <si>
    <t>Vendor Name</t>
  </si>
  <si>
    <t>0-60</t>
  </si>
  <si>
    <t>61-90</t>
  </si>
  <si>
    <t>91-180</t>
  </si>
  <si>
    <t>181-365</t>
  </si>
  <si>
    <t>366-730</t>
  </si>
  <si>
    <t>731-1095</t>
  </si>
  <si>
    <t>Over 1096</t>
  </si>
  <si>
    <t>Total</t>
  </si>
  <si>
    <t>Unadjusted Debit</t>
  </si>
  <si>
    <t>Debit</t>
  </si>
  <si>
    <t>Credit</t>
  </si>
  <si>
    <t>SUP0018</t>
  </si>
  <si>
    <t>SANJAY CERAMICS (HANSA GUPTA)</t>
  </si>
  <si>
    <t>SUP0064</t>
  </si>
  <si>
    <t>JAI SHANKER KAGAD BHANDAR</t>
  </si>
  <si>
    <t>SUP0071</t>
  </si>
  <si>
    <t>R K COMPUTER NEEDS()KAPULURU KOTESWARA REDDY)</t>
  </si>
  <si>
    <t>SUP0S35</t>
  </si>
  <si>
    <t>SREE GANESH ENTERPRISES</t>
  </si>
  <si>
    <t>SUP0S50</t>
  </si>
  <si>
    <t>SVR TECHNOLOGIES</t>
  </si>
  <si>
    <t>SUP0S51</t>
  </si>
  <si>
    <t>SAI TAMANNA ENTERPRISES</t>
  </si>
  <si>
    <t>SUP0S53</t>
  </si>
  <si>
    <t>SUVIDHA GENERAL STORES</t>
  </si>
  <si>
    <t>SUP0S57</t>
  </si>
  <si>
    <t>SUN AGRO</t>
  </si>
  <si>
    <t>SUPA004</t>
  </si>
  <si>
    <t>AGRO MECH INDUSTRIES</t>
  </si>
  <si>
    <t>SUPA025</t>
  </si>
  <si>
    <t>AJAY ELECTRICALS(RAMCHANDER  CHANDAK)</t>
  </si>
  <si>
    <t>SUPA079</t>
  </si>
  <si>
    <t>AEON INFOTECH PVT LTD</t>
  </si>
  <si>
    <t>SUPA093</t>
  </si>
  <si>
    <t>ABS INDIA PVT. LTD.</t>
  </si>
  <si>
    <t>SUPA123</t>
  </si>
  <si>
    <t>APPLE BAKERY MACHINERY PVT LTD</t>
  </si>
  <si>
    <t>SUPA232</t>
  </si>
  <si>
    <t>AKBAR HUSSAIN(WATER SUPPLIER)</t>
  </si>
  <si>
    <t>SUPA258</t>
  </si>
  <si>
    <t>ABC SEA FOODS (A. SATYANARAYANA)</t>
  </si>
  <si>
    <t>SUPA995</t>
  </si>
  <si>
    <t>ADITH ELECTRONICS(VEMULA RAMANUJA CHARY)</t>
  </si>
  <si>
    <t>SUPA996</t>
  </si>
  <si>
    <t>AHUJA VEGETABLE STORE</t>
  </si>
  <si>
    <t>SUPAA07</t>
  </si>
  <si>
    <t>ANAND ENTERPRISES.</t>
  </si>
  <si>
    <t>SUPAA11</t>
  </si>
  <si>
    <t>AARNA MARKETING</t>
  </si>
  <si>
    <t>SUPAA15</t>
  </si>
  <si>
    <t>AGRA MITHAIWALA CHAAT AND FOOD COURT</t>
  </si>
  <si>
    <t>SUPAE55</t>
  </si>
  <si>
    <t>ANJALI ENTERPRISES</t>
  </si>
  <si>
    <t>SUPAK02</t>
  </si>
  <si>
    <t>AKSHAT MARKETING(VISHAL KAPOOR)</t>
  </si>
  <si>
    <t>SUPAO13</t>
  </si>
  <si>
    <t>MOHD. ALTAF MEAT SHOP (MOHAMMED ASIM)</t>
  </si>
  <si>
    <t>SUPAO16</t>
  </si>
  <si>
    <t>ANDHRA PUMPS &amp; MOTORS</t>
  </si>
  <si>
    <t>SUPAR05</t>
  </si>
  <si>
    <t>AKS MINERAL RESOURCES(KUMAR SHARAD SAPRE)</t>
  </si>
  <si>
    <t>SUPAR13</t>
  </si>
  <si>
    <t>A.P. Telesystems</t>
  </si>
  <si>
    <t>SUPAV11</t>
  </si>
  <si>
    <t>AARADHYA INDANE</t>
  </si>
  <si>
    <t>SUPAV14</t>
  </si>
  <si>
    <t>AKSHAYA ENTERPRISES(VEGETABLE)</t>
  </si>
  <si>
    <t>SUPB003</t>
  </si>
  <si>
    <t>BLUE STAR LIMITED</t>
  </si>
  <si>
    <t>SUPB067</t>
  </si>
  <si>
    <t>BANNE KRISHNA &amp; SONS</t>
  </si>
  <si>
    <t>SUPB099</t>
  </si>
  <si>
    <t>BHARTI TELEMEDIA LTD</t>
  </si>
  <si>
    <t>SUPB119</t>
  </si>
  <si>
    <t>SOUL BEAUTY &amp; WELLNESS CENTRE LLP</t>
  </si>
  <si>
    <t>SUPB200</t>
  </si>
  <si>
    <t>SHALIMAR SALES CORPORATION</t>
  </si>
  <si>
    <t>SUPB203</t>
  </si>
  <si>
    <t>BHAGYANAGAR GAS AGENCIES</t>
  </si>
  <si>
    <t>SUPB430</t>
  </si>
  <si>
    <t>BLUE DRIVE INDIA</t>
  </si>
  <si>
    <t>SUPBA01</t>
  </si>
  <si>
    <t>BALAJI ENTERPRISES</t>
  </si>
  <si>
    <t>SUPBU03</t>
  </si>
  <si>
    <t>BHARATI DISPONEEDS</t>
  </si>
  <si>
    <t>SUPBU06</t>
  </si>
  <si>
    <t>BALAJI REFRIGERATION &amp; ELECTRICALS</t>
  </si>
  <si>
    <t>SUPBU07</t>
  </si>
  <si>
    <t>B.M. CORPORATION</t>
  </si>
  <si>
    <t>SUPBU08</t>
  </si>
  <si>
    <t>BERIWAL INTERNATIONAL</t>
  </si>
  <si>
    <t>SUPBU10</t>
  </si>
  <si>
    <t>B V R  BUSINESS FORMS</t>
  </si>
  <si>
    <t>SUPC076</t>
  </si>
  <si>
    <t>CARE FLAME SERVICE CENTRE</t>
  </si>
  <si>
    <t>SUPC095</t>
  </si>
  <si>
    <t>CHANDRAMOULIS MARKETING</t>
  </si>
  <si>
    <t>SUPC260</t>
  </si>
  <si>
    <t>CLEAR TRIP</t>
  </si>
  <si>
    <t>SUPCS27</t>
  </si>
  <si>
    <t>CLEAN ENERGY ELECTRICAL SOLUTIONS</t>
  </si>
  <si>
    <t>SUPD065</t>
  </si>
  <si>
    <t>DANKOTUWA PORCELAIN LIMITED</t>
  </si>
  <si>
    <t>SUPDO16</t>
  </si>
  <si>
    <t>DWARAKA MILK AND MILK PRODUCTS</t>
  </si>
  <si>
    <t>SUPE017</t>
  </si>
  <si>
    <t>VH AGRO FOODS PRIVATE LIMITED</t>
  </si>
  <si>
    <t>SUPE095</t>
  </si>
  <si>
    <t>EV OM TO</t>
  </si>
  <si>
    <t>SUPE096</t>
  </si>
  <si>
    <t>EAGLE SPY VISION</t>
  </si>
  <si>
    <t>SUPE097</t>
  </si>
  <si>
    <t>ELMA INDUSTRIES</t>
  </si>
  <si>
    <t>SUPE103</t>
  </si>
  <si>
    <t>EAZYDINER PRIVATE LIMITED</t>
  </si>
  <si>
    <t>SUPEO18</t>
  </si>
  <si>
    <t>ELECTRIC WORLD</t>
  </si>
  <si>
    <t>SUPF014</t>
  </si>
  <si>
    <t>FEATHER TOUCH CERAMICS PVT LTD,</t>
  </si>
  <si>
    <t>SUPF018</t>
  </si>
  <si>
    <t>FORTUNE DATA PRODUCT(VENKATA KRISHNA  TIRUMURU)</t>
  </si>
  <si>
    <t>SUPF223</t>
  </si>
  <si>
    <t>FEAST FOODS</t>
  </si>
  <si>
    <t>SUPF225</t>
  </si>
  <si>
    <t>FORTUNE GOURMET SPECIALITIES PRIVATE LIMITED</t>
  </si>
  <si>
    <t>SUPF229</t>
  </si>
  <si>
    <t>FLIPKART</t>
  </si>
  <si>
    <t>SUPF235</t>
  </si>
  <si>
    <t>FORTUNE STAR FACILITY SERVICES(ANAND KUDAMBALA)</t>
  </si>
  <si>
    <t>SUPFL01</t>
  </si>
  <si>
    <t>FLOGRE INTERNATIONAL</t>
  </si>
  <si>
    <t>SUPG003</t>
  </si>
  <si>
    <t>GAUTAM ENTERPRISES</t>
  </si>
  <si>
    <t>SUPG004</t>
  </si>
  <si>
    <t>GOPAL PLYWOOD CORPORATION</t>
  </si>
  <si>
    <t>SUPG007</t>
  </si>
  <si>
    <t>GMMCO LTD</t>
  </si>
  <si>
    <t>SUPG030</t>
  </si>
  <si>
    <t>G.PULLA REDDY (G PULLA REDDY SWEETS)</t>
  </si>
  <si>
    <t>SUPG050</t>
  </si>
  <si>
    <t>GOLDEN FRUIT CENTRE</t>
  </si>
  <si>
    <t>SUPG061</t>
  </si>
  <si>
    <t>GREEN PARK HOSPITALITY SERVICES PVT.LTD.</t>
  </si>
  <si>
    <t>SUPG085</t>
  </si>
  <si>
    <t>GEETHA ICE CUBES</t>
  </si>
  <si>
    <t>SUPG182</t>
  </si>
  <si>
    <t>GAYATRI INNOVATIONS</t>
  </si>
  <si>
    <t>SUPG196</t>
  </si>
  <si>
    <t>GURU  KRIPA  AGENCIES(SAMINDERSINGH  SARDAR)</t>
  </si>
  <si>
    <t>SUPG202</t>
  </si>
  <si>
    <t>GREEN POWER SYSTEMS</t>
  </si>
  <si>
    <t>SUPG211</t>
  </si>
  <si>
    <t>GULSHAN AHUJA</t>
  </si>
  <si>
    <t>SUPG215</t>
  </si>
  <si>
    <t>M/S. JIGNESH M. THAKKAR</t>
  </si>
  <si>
    <t>SUPG221</t>
  </si>
  <si>
    <t>GREENFIELDS COLLEGE OF CATERING &amp;HOTEL MANAGEMENT</t>
  </si>
  <si>
    <t>SUPG223</t>
  </si>
  <si>
    <t>GOIBIBO</t>
  </si>
  <si>
    <t>SUPGA11</t>
  </si>
  <si>
    <t>GAYATRI TRADING CO.(SRIDEVI  PALVADI)</t>
  </si>
  <si>
    <t>SUPGY02</t>
  </si>
  <si>
    <t>GLEN APPLIANCES PVT LTD</t>
  </si>
  <si>
    <t>SUPGY03</t>
  </si>
  <si>
    <t>G S ENTERPRISES</t>
  </si>
  <si>
    <t>SUPH003</t>
  </si>
  <si>
    <t>HINDUSTAN PETROLIUM CORPORATION LIMITED</t>
  </si>
  <si>
    <t>SUPH004</t>
  </si>
  <si>
    <t>BLUE FLAME FOODS</t>
  </si>
  <si>
    <t>SUPH088</t>
  </si>
  <si>
    <t>HYDERABAD MEAT SHOP</t>
  </si>
  <si>
    <t>SUPH091</t>
  </si>
  <si>
    <t>HOTELS RESTAURANT ASSOCIATION OF ANDHRA PRADESH</t>
  </si>
  <si>
    <t>SUPHO84</t>
  </si>
  <si>
    <t>HYDERABAD INDUSTRIES(SALONI  AGARWAL)</t>
  </si>
  <si>
    <t>SUPHY02</t>
  </si>
  <si>
    <t>HY GLASS &amp; CHEMICALS</t>
  </si>
  <si>
    <t>SUPHY04</t>
  </si>
  <si>
    <t>HELLO MOBILES PVT LTD</t>
  </si>
  <si>
    <t>SUPI041</t>
  </si>
  <si>
    <t>IFB AGRO INDUSTRIES LIMITED</t>
  </si>
  <si>
    <t>SUPI158</t>
  </si>
  <si>
    <t>INTERAGRO EXPORTS</t>
  </si>
  <si>
    <t>SUPI161</t>
  </si>
  <si>
    <t>INGERSOLL RAND CLIMATE SOLUTIONS PVT LTD</t>
  </si>
  <si>
    <t>SUPI163</t>
  </si>
  <si>
    <t>INNER BEINGWELLNESS PRIVATE LIMITED</t>
  </si>
  <si>
    <t>SUPI165</t>
  </si>
  <si>
    <t>INNOCHEM LABS (INDIA) PRIVATE LIMITED</t>
  </si>
  <si>
    <t>SUPI167</t>
  </si>
  <si>
    <t>ILAHI CHEMICALS</t>
  </si>
  <si>
    <t>SUPJ003</t>
  </si>
  <si>
    <t>J.S ASSOCIATES</t>
  </si>
  <si>
    <t>SUPJ046</t>
  </si>
  <si>
    <t>JHAWAR BROTHERS</t>
  </si>
  <si>
    <t>SUPJ052</t>
  </si>
  <si>
    <t>JACKSON INDUSTRIES ( INDIA )</t>
  </si>
  <si>
    <t>SUPJ081</t>
  </si>
  <si>
    <t>J K  ART PRINTERS</t>
  </si>
  <si>
    <t>SUPJR25</t>
  </si>
  <si>
    <t>JAI RAM</t>
  </si>
  <si>
    <t>SUPK001</t>
  </si>
  <si>
    <t>KAUSHIK CHEMICALS</t>
  </si>
  <si>
    <t>SUPK016</t>
  </si>
  <si>
    <t>KRISHNA &amp; SONS</t>
  </si>
  <si>
    <t>SUPK019</t>
  </si>
  <si>
    <t>KUMARAVELU BROTHERS</t>
  </si>
  <si>
    <t>SUPK106</t>
  </si>
  <si>
    <t>KALA JYOTHI PROCESS PRIVATE LIMITED</t>
  </si>
  <si>
    <t>SUPK147</t>
  </si>
  <si>
    <t>K. KIRAN KUMAR SONKER</t>
  </si>
  <si>
    <t>SUPK155</t>
  </si>
  <si>
    <t>K K DISTRIBUTORS</t>
  </si>
  <si>
    <t>SUPK156</t>
  </si>
  <si>
    <t>KRISPY TREATS(PRITI HARISH ASAR)</t>
  </si>
  <si>
    <t>SUPK175</t>
  </si>
  <si>
    <t>K M ENTERPRISES</t>
  </si>
  <si>
    <t>SUPK182</t>
  </si>
  <si>
    <t>KIKABONI</t>
  </si>
  <si>
    <t>SUPKA01</t>
  </si>
  <si>
    <t>KALPANA EXPORTS</t>
  </si>
  <si>
    <t>SUPKV02</t>
  </si>
  <si>
    <t>KOSHER TISSUE PRODUCTS PVT LTD</t>
  </si>
  <si>
    <t>SUPL069</t>
  </si>
  <si>
    <t>SLV DAIRY PRODUCTS</t>
  </si>
  <si>
    <t>SUPL106</t>
  </si>
  <si>
    <t>LOHIYA AGROTECH INDIA PRIVATE LIMITED</t>
  </si>
  <si>
    <t>SUPL204</t>
  </si>
  <si>
    <t>LALITHA FOODTECH</t>
  </si>
  <si>
    <t>SUPL206</t>
  </si>
  <si>
    <t>LAGOON SEAFOODS</t>
  </si>
  <si>
    <t>SUPLO09</t>
  </si>
  <si>
    <t>LALITHA FOOD -TECH PVT. LTD</t>
  </si>
  <si>
    <t>SUPLU01</t>
  </si>
  <si>
    <t>LULLA  BROS.</t>
  </si>
  <si>
    <t>SUPLU02</t>
  </si>
  <si>
    <t>LALITHA TRADERS</t>
  </si>
  <si>
    <t>SUPM001</t>
  </si>
  <si>
    <t>MOHD. MAHABOOB</t>
  </si>
  <si>
    <t>SUPM008</t>
  </si>
  <si>
    <t>M.SHYAM SUNDER(RAMESH KUMAR MARDA)</t>
  </si>
  <si>
    <t>SUPM038</t>
  </si>
  <si>
    <t>MAHESI FISH MERCHANT</t>
  </si>
  <si>
    <t>SUPM044</t>
  </si>
  <si>
    <t>MAHAVEER BATH SOLUTIONS</t>
  </si>
  <si>
    <t>SUPM081</t>
  </si>
  <si>
    <t>MAAN HAI ENTERPRISES</t>
  </si>
  <si>
    <t>SUPM101</t>
  </si>
  <si>
    <t>MAHBOOB (PANSHOP)</t>
  </si>
  <si>
    <t>SUPM117</t>
  </si>
  <si>
    <t>MURALI KRISHNA ENTERPRISES</t>
  </si>
  <si>
    <t>SUPM119</t>
  </si>
  <si>
    <t>MAHESHWARI LIGHTING</t>
  </si>
  <si>
    <t>SUPM131</t>
  </si>
  <si>
    <t>MARUTHI VEGETABLE MERCHANT&amp;SUPPLIERS</t>
  </si>
  <si>
    <t>SUPM167</t>
  </si>
  <si>
    <t>MIDAS ENTERPRISES(MUKESH SINGH THAKUR)</t>
  </si>
  <si>
    <t>SUPM228</t>
  </si>
  <si>
    <t>MEGHANA AGRO BIO PRODUCTS</t>
  </si>
  <si>
    <t>SUPM276</t>
  </si>
  <si>
    <t>MISC SUPPLIER 1</t>
  </si>
  <si>
    <t>SUPM281</t>
  </si>
  <si>
    <t>MAKE MY TRIP</t>
  </si>
  <si>
    <t>SUPM283</t>
  </si>
  <si>
    <t>MGN SEA FOOD</t>
  </si>
  <si>
    <t>SUPM917</t>
  </si>
  <si>
    <t>MAA SAI SEATINGS</t>
  </si>
  <si>
    <t>SUPMY07</t>
  </si>
  <si>
    <t>MAITHRI SYSTEMS(RAJAGOVERDHAN REDDY NALLAMADDHI)</t>
  </si>
  <si>
    <t>SUPMY08</t>
  </si>
  <si>
    <t>M.F. TRADERS</t>
  </si>
  <si>
    <t>SUPMY09</t>
  </si>
  <si>
    <t>T.MADHAVI</t>
  </si>
  <si>
    <t>SUPMY10</t>
  </si>
  <si>
    <t>MARK PRINTERS</t>
  </si>
  <si>
    <t>SUPN053</t>
  </si>
  <si>
    <t>NOVEX COMMUNICATIONS PVT.LTD.</t>
  </si>
  <si>
    <t>SUPN079</t>
  </si>
  <si>
    <t>NAVEEN DREAMCRAFT PVT LTD</t>
  </si>
  <si>
    <t>SUPN152</t>
  </si>
  <si>
    <t>NAMJYOT IMPEX PVT LTD.</t>
  </si>
  <si>
    <t>SUPN168</t>
  </si>
  <si>
    <t>NARMADA FOOD PRODUCTS</t>
  </si>
  <si>
    <t>SUPN176</t>
  </si>
  <si>
    <t>NATURAL CONSUMERCARE MARKETING PRIVATE LIMITED</t>
  </si>
  <si>
    <t>SUPNO69</t>
  </si>
  <si>
    <t>NOBLE ENTERPRISES(GUMMAKONDA ANAND KUMAR)</t>
  </si>
  <si>
    <t>SUPNO73</t>
  </si>
  <si>
    <t>NEW NAKODA STEEL PALACE</t>
  </si>
  <si>
    <t>SUPNO74</t>
  </si>
  <si>
    <t>NANDKISHORE &amp; COMPANY</t>
  </si>
  <si>
    <t>SUPNO75</t>
  </si>
  <si>
    <t>NEEDLE CRAFT</t>
  </si>
  <si>
    <t>SUPNO78</t>
  </si>
  <si>
    <t>NAGA SAI  VENKATARATNAM(COCONUT  WATER)</t>
  </si>
  <si>
    <t>SUPO003</t>
  </si>
  <si>
    <t>OTIS ELEVATOR COMPANY (INDIA) LTD</t>
  </si>
  <si>
    <t>SUPO027</t>
  </si>
  <si>
    <t>OMSAI PROFESSIONAL DETECTIVE &amp; SECURITY SERVICES (P) LTD</t>
  </si>
  <si>
    <t>SUPO069</t>
  </si>
  <si>
    <t>OCCASIONS ORGANISERS &amp; SUPPLIERS</t>
  </si>
  <si>
    <t>SUPO079</t>
  </si>
  <si>
    <t>ORIGAMI CELLULO PRIVATE LIMITED</t>
  </si>
  <si>
    <t>SUPOO68</t>
  </si>
  <si>
    <t>ORGAEARTH CLEANSOL PVT LTD</t>
  </si>
  <si>
    <t>SUPOP05</t>
  </si>
  <si>
    <t>OFFTRONIX AUTOMATION PVT LTD</t>
  </si>
  <si>
    <t>SUPOS09</t>
  </si>
  <si>
    <t>SRI VENKATESWARA TRADERS</t>
  </si>
  <si>
    <t>SUPOS19</t>
  </si>
  <si>
    <t>SNEHA NURSERY</t>
  </si>
  <si>
    <t>SUPP001</t>
  </si>
  <si>
    <t>PROCON</t>
  </si>
  <si>
    <t>SUPP002</t>
  </si>
  <si>
    <t>PEKING ENTERPRISES</t>
  </si>
  <si>
    <t>SUPP031</t>
  </si>
  <si>
    <t>PRAKASH J. GULABANI</t>
  </si>
  <si>
    <t>SUPP050</t>
  </si>
  <si>
    <t>PIONEER MARKETING(VENKATESH)</t>
  </si>
  <si>
    <t>SUPP084</t>
  </si>
  <si>
    <t>POOJA AGENCIES</t>
  </si>
  <si>
    <t>SUPP092</t>
  </si>
  <si>
    <t>PROTEIN FOODS</t>
  </si>
  <si>
    <t>SUPP121</t>
  </si>
  <si>
    <t>PT NAYATI INDONESIA</t>
  </si>
  <si>
    <t>SUPP159</t>
  </si>
  <si>
    <t>K. N. PRAMODJI RAO</t>
  </si>
  <si>
    <t>SUPP166</t>
  </si>
  <si>
    <t>N. PRIYA STATIONERS(DHAPU DEVI  KHATRI)</t>
  </si>
  <si>
    <t>SUPP174</t>
  </si>
  <si>
    <t>PRAVEEN TRAVELS</t>
  </si>
  <si>
    <t>SUPP218</t>
  </si>
  <si>
    <t>PRATEEK RUBBER STAMPS</t>
  </si>
  <si>
    <t>SUPP223</t>
  </si>
  <si>
    <t>PRAVS SOYA PRODUCTS</t>
  </si>
  <si>
    <t>SUPP230</t>
  </si>
  <si>
    <t>PRAGATI AGENCIES</t>
  </si>
  <si>
    <t>SUPPAM1</t>
  </si>
  <si>
    <t>Amazon</t>
  </si>
  <si>
    <t>SUPPO73</t>
  </si>
  <si>
    <t>PAREKH AGENCIES</t>
  </si>
  <si>
    <t>SUPPO76</t>
  </si>
  <si>
    <t>PLASTIC WORLD</t>
  </si>
  <si>
    <t>SUPPR01</t>
  </si>
  <si>
    <t>M/S. P R AGENCIES</t>
  </si>
  <si>
    <t>SUPPR03</t>
  </si>
  <si>
    <t>Perfect Tele Systems</t>
  </si>
  <si>
    <t>SUPPU02</t>
  </si>
  <si>
    <t>PEARL TECHNO FAB</t>
  </si>
  <si>
    <t>SUPPV08</t>
  </si>
  <si>
    <t>PNLR   GUPTA  MARKETING</t>
  </si>
  <si>
    <t>SUPPV09</t>
  </si>
  <si>
    <t>Pinak Beverages</t>
  </si>
  <si>
    <t>SUPR101</t>
  </si>
  <si>
    <t>RADHA SUPER MARKET</t>
  </si>
  <si>
    <t>SUPR189</t>
  </si>
  <si>
    <t>RAMCHANDER LAXMINARAYAN KARWA</t>
  </si>
  <si>
    <t>SUPR191</t>
  </si>
  <si>
    <t>REMINGTON STEEL ARTS</t>
  </si>
  <si>
    <t>SUPR201</t>
  </si>
  <si>
    <t>RAMDEV MARKETING(BHAWER LAL  KASANIYA)</t>
  </si>
  <si>
    <t>SUPR209</t>
  </si>
  <si>
    <t>RITU AGARWAL</t>
  </si>
  <si>
    <t>SUPR227</t>
  </si>
  <si>
    <t>RICH MINDS INFRA PVT LTD</t>
  </si>
  <si>
    <t>SUPR234</t>
  </si>
  <si>
    <t>RAJKUMAR ( KOTA  STONES LAYING )</t>
  </si>
  <si>
    <t>SUPRE09</t>
  </si>
  <si>
    <t>REVLON CHEMICAL INDUSTRIES</t>
  </si>
  <si>
    <t>SUPRM09</t>
  </si>
  <si>
    <t>RADHA MEDICALS</t>
  </si>
  <si>
    <t>SUPRSS1</t>
  </si>
  <si>
    <t>Royal Seas Enterprises(SAPNA  DEVI</t>
  </si>
  <si>
    <t>SUPRSS3</t>
  </si>
  <si>
    <t>RITE KITCHENS INTERNATIONAL (FZE)</t>
  </si>
  <si>
    <t>SUPRSS6</t>
  </si>
  <si>
    <t>Rahul Enterprises (Suresh Samant)</t>
  </si>
  <si>
    <t>SUPS006</t>
  </si>
  <si>
    <t>SRI VENKATESHWARA AGENCIES</t>
  </si>
  <si>
    <t>SUPS010</t>
  </si>
  <si>
    <t>SRI JAGADAMBA LIME COLOUR &amp; PAINTS MERCHANTS</t>
  </si>
  <si>
    <t>SUPS011</t>
  </si>
  <si>
    <t>SRI SHANKER GLASSWARE &amp; GENERAL MERCHANT(PREMSAGAR  GUPTA)</t>
  </si>
  <si>
    <t>SUPS012</t>
  </si>
  <si>
    <t>SRIDEVI GRAPHICS(DIVYA KOSARAJU)</t>
  </si>
  <si>
    <t>SUPS034</t>
  </si>
  <si>
    <t>SHREE SWASTIK AGENCIES(SURESH BECHARDAS THAKKAR)</t>
  </si>
  <si>
    <t>SUPS041</t>
  </si>
  <si>
    <t>SHANMUGANAND &amp; SONS</t>
  </si>
  <si>
    <t>SUPS071</t>
  </si>
  <si>
    <t>SUPRA MARKETING AGENCIES</t>
  </si>
  <si>
    <t>SUPS193</t>
  </si>
  <si>
    <t>SIGMA CHEM(MAHENDER REDDY TUDI)</t>
  </si>
  <si>
    <t>SUPS254</t>
  </si>
  <si>
    <t>SNS AGENCIES</t>
  </si>
  <si>
    <t>SUPS262</t>
  </si>
  <si>
    <t>SHREENATH AGENCIES(MANOJ SURESH THAKKAR)</t>
  </si>
  <si>
    <t>SUPS279</t>
  </si>
  <si>
    <t>SRI KALYANI FOODS</t>
  </si>
  <si>
    <t>SUPS288</t>
  </si>
  <si>
    <t>SAGAR CHARCOAL &amp; FIRE WOOD DEPOT</t>
  </si>
  <si>
    <t>SUPS294</t>
  </si>
  <si>
    <t>SKIPPER FURNISHINGS</t>
  </si>
  <si>
    <t>SUPS319</t>
  </si>
  <si>
    <t>SNEHA FARMS PVT. LTD.</t>
  </si>
  <si>
    <t>SUPS322</t>
  </si>
  <si>
    <t>SRI MEGHNA ENTERPRISES(SHANKARAIAH  GANJI)</t>
  </si>
  <si>
    <t>SUPS420</t>
  </si>
  <si>
    <t>SARASWATI DAIRY PRODUCTS</t>
  </si>
  <si>
    <t>SUPS439</t>
  </si>
  <si>
    <t>SAMSUNG INDIA ELECTRONICS  PVT LTD.</t>
  </si>
  <si>
    <t>SUPS474</t>
  </si>
  <si>
    <t>SUMAN ENTERPRISES</t>
  </si>
  <si>
    <t>SUPS477</t>
  </si>
  <si>
    <t>SRINIVAS SATYANARAYAN BHATI</t>
  </si>
  <si>
    <t>SUPS482</t>
  </si>
  <si>
    <t>SRINIVASA AGENCIES(SRINIVASA RAO  CHAGANTI)</t>
  </si>
  <si>
    <t>SUPS487</t>
  </si>
  <si>
    <t>SRI SAI MANIKANTA ENTERPRISES</t>
  </si>
  <si>
    <t>SUPS561</t>
  </si>
  <si>
    <t>SOUL FOODS</t>
  </si>
  <si>
    <t>SUPS563</t>
  </si>
  <si>
    <t>SAHARA ENTERPRISES(SHAJAHANKHAN  PATAN)</t>
  </si>
  <si>
    <t>SUPS568</t>
  </si>
  <si>
    <t>SHREE AGENCIES(ASHOK KUMAR JHABAK)</t>
  </si>
  <si>
    <t>SUPS572</t>
  </si>
  <si>
    <t>SPROUTAMINS SUPER FOODS PVT. LTD.</t>
  </si>
  <si>
    <t>SUPS602</t>
  </si>
  <si>
    <t>SRI VENKATESWARA AGENCIES</t>
  </si>
  <si>
    <t>SUPS631</t>
  </si>
  <si>
    <t>SPREADERS(ARVIND  DESHMUKH)</t>
  </si>
  <si>
    <t>SUPS633</t>
  </si>
  <si>
    <t>SECURITY ALERT SYSTEMS (RAVI KUMAR BOYANAPALLI)</t>
  </si>
  <si>
    <t>SUPS643</t>
  </si>
  <si>
    <t>SREE MAHENDRA ANALYTICAL SERVICES</t>
  </si>
  <si>
    <t>SUPS647</t>
  </si>
  <si>
    <t>SHREE GANESH AGENCIES(POONARAM  CHOUDHARY</t>
  </si>
  <si>
    <t>SUPS659</t>
  </si>
  <si>
    <t>SRI SHIVA SOLAR TECHNOLOGIES</t>
  </si>
  <si>
    <t>SUPS692</t>
  </si>
  <si>
    <t>Shah Motilal Foods Limited</t>
  </si>
  <si>
    <t>SUPS693</t>
  </si>
  <si>
    <t>SOKHI'S LED GALAXY(SUNDEEP SINGH SOKHI)</t>
  </si>
  <si>
    <t>SUPS697</t>
  </si>
  <si>
    <t>SRI SAI VENKATESHWARA TRADERS</t>
  </si>
  <si>
    <t>SUPS721</t>
  </si>
  <si>
    <t>SREE MARUTI COMPUTERS</t>
  </si>
  <si>
    <t>SUPS727</t>
  </si>
  <si>
    <t>SWIGGY</t>
  </si>
  <si>
    <t>SUPS742</t>
  </si>
  <si>
    <t>SONU REFRIGERATION CO.</t>
  </si>
  <si>
    <t>SUPSF01</t>
  </si>
  <si>
    <t>SAI FOODS</t>
  </si>
  <si>
    <t>SUPSF02</t>
  </si>
  <si>
    <t>Simply fresh Pvt.Ltd</t>
  </si>
  <si>
    <t>SUPSS02</t>
  </si>
  <si>
    <t>S.SRINIVAS REDDY MILK AGENCIES</t>
  </si>
  <si>
    <t>SUPSV50</t>
  </si>
  <si>
    <t>SRI LAKSHMI DAIRY FARM</t>
  </si>
  <si>
    <t>SUPSV53</t>
  </si>
  <si>
    <t>SRI GANESH AGENCIES</t>
  </si>
  <si>
    <t>SUPSW15</t>
  </si>
  <si>
    <t>SRIGDHAA BEVERAGES</t>
  </si>
  <si>
    <t>SUPSW16</t>
  </si>
  <si>
    <t>SBMG ROCKS PRIVATE LIMITED</t>
  </si>
  <si>
    <t>SUPSW18</t>
  </si>
  <si>
    <t>SAI LAXMI STEEL TUBES</t>
  </si>
  <si>
    <t>SUPSW23</t>
  </si>
  <si>
    <t>SRINIVASA FARMS PVT LTD</t>
  </si>
  <si>
    <t>SUPT007</t>
  </si>
  <si>
    <t>THE MATCH MAKERS</t>
  </si>
  <si>
    <t>SUPT013</t>
  </si>
  <si>
    <t>TECHNOCRATS</t>
  </si>
  <si>
    <t>SUPT043</t>
  </si>
  <si>
    <t>TIMES INTERNET LIMITED.</t>
  </si>
  <si>
    <t>SUPT058</t>
  </si>
  <si>
    <t>TECHNOCARE(SUBHASH  VANAPARTI)</t>
  </si>
  <si>
    <t>SUPT066</t>
  </si>
  <si>
    <t>TOTAL CARE(PREMENDER VANAPARTI)</t>
  </si>
  <si>
    <t>SUPT131</t>
  </si>
  <si>
    <t>THERMOTECH SOLUTIONS</t>
  </si>
  <si>
    <t>SUPT143</t>
  </si>
  <si>
    <t>CHOTELAL</t>
  </si>
  <si>
    <t>SUPT146</t>
  </si>
  <si>
    <t>TIRUMALA FIRE SERVICES</t>
  </si>
  <si>
    <t>SUPT147</t>
  </si>
  <si>
    <t>T.G. BEVERAGES CORPORATION</t>
  </si>
  <si>
    <t>SUPT151</t>
  </si>
  <si>
    <t>THE INDIA FITNESS CONNECT</t>
  </si>
  <si>
    <t>SUPT162</t>
  </si>
  <si>
    <t>TRAVEL GURU</t>
  </si>
  <si>
    <t>SUPT359</t>
  </si>
  <si>
    <t>THREE STAR ENTERPRISES</t>
  </si>
  <si>
    <t>SUPTO80</t>
  </si>
  <si>
    <t>The Baking Factory</t>
  </si>
  <si>
    <t>SUPTO81</t>
  </si>
  <si>
    <t>THE CHEF STORE</t>
  </si>
  <si>
    <t>SUPU008</t>
  </si>
  <si>
    <t>UNADJUSTED TRADE CREDITORS</t>
  </si>
  <si>
    <t>SUPU066</t>
  </si>
  <si>
    <t>UNIFORMS UNLIMITED</t>
  </si>
  <si>
    <t>SUPU078</t>
  </si>
  <si>
    <t>URBAN AGRI FARMS</t>
  </si>
  <si>
    <t>SUPUO16</t>
  </si>
  <si>
    <t>UNIVERSAL WATER CHEMICALS PRIVATE LIMITED</t>
  </si>
  <si>
    <t>SUPUO17</t>
  </si>
  <si>
    <t>UNITED CORPORATION</t>
  </si>
  <si>
    <t>SUPUO19</t>
  </si>
  <si>
    <t>Unique Lighting Solutions</t>
  </si>
  <si>
    <t>SUPV002</t>
  </si>
  <si>
    <t>VENUS INDUSTRIES</t>
  </si>
  <si>
    <t>SUPV032</t>
  </si>
  <si>
    <t>V.RAJU</t>
  </si>
  <si>
    <t>SUPV105</t>
  </si>
  <si>
    <t>VEENA MARKETING(VEENA REDDY VARAKANTHAM)</t>
  </si>
  <si>
    <t>SUPV111</t>
  </si>
  <si>
    <t>VERPACO INDIA PVT LTD.</t>
  </si>
  <si>
    <t>SUPV116</t>
  </si>
  <si>
    <t>VEERENDRA AGENCIES</t>
  </si>
  <si>
    <t>SUPV150</t>
  </si>
  <si>
    <t>V.S FISHERIES</t>
  </si>
  <si>
    <t>SUPV176</t>
  </si>
  <si>
    <t>VERTO MARKETING SOLUTIONS(NALINI  NAIDU)</t>
  </si>
  <si>
    <t>SUPV186</t>
  </si>
  <si>
    <t>VAISHALI ENTERPRISES(VAISHALI ENTERPRISES)</t>
  </si>
  <si>
    <t>SUPV191</t>
  </si>
  <si>
    <t>V R FINE FOODS(RAJU  BANDOTH)</t>
  </si>
  <si>
    <t>SUPV199</t>
  </si>
  <si>
    <t>VISHAL PERIPHERALS (VIKAS HISARIYA)</t>
  </si>
  <si>
    <t>SUPV210</t>
  </si>
  <si>
    <t>SRI VINAYAKA COAL DEPOT</t>
  </si>
  <si>
    <t>SUPV213</t>
  </si>
  <si>
    <t>VIVAN FOODS PRIVATE LIMITED</t>
  </si>
  <si>
    <t>SUPV216</t>
  </si>
  <si>
    <t>VAISHNAVI MILK AGENCIES</t>
  </si>
  <si>
    <t>SUPVO13</t>
  </si>
  <si>
    <t>VIJAYA LAXMI TRADERS</t>
  </si>
  <si>
    <t>SUPVO73</t>
  </si>
  <si>
    <t>VANTAGE SYSTEMS INC</t>
  </si>
  <si>
    <t>SUPW009</t>
  </si>
  <si>
    <t>WANG PROFESSIONALS</t>
  </si>
  <si>
    <t>SUPW020</t>
  </si>
  <si>
    <t>WALNUT PACKAGING (P) LTD</t>
  </si>
  <si>
    <t>SUPW023</t>
  </si>
  <si>
    <t>WALSONS SERVICES PVT LTD</t>
  </si>
  <si>
    <t>SUPW025</t>
  </si>
  <si>
    <t>WINDEX INCORPORATION</t>
  </si>
  <si>
    <t>SUPW027</t>
  </si>
  <si>
    <t>WYNN CORPORATION</t>
  </si>
  <si>
    <t>SUPW028</t>
  </si>
  <si>
    <t>WESTERN REFRIGERATION COMPANY(PINKI  SEKHANI)</t>
  </si>
  <si>
    <t>SUPY014</t>
  </si>
  <si>
    <t>YEPEE ENTERPRISES</t>
  </si>
  <si>
    <t>SUPY017</t>
  </si>
  <si>
    <t>YADADRI ENTERPRISES</t>
  </si>
  <si>
    <t>SUPZ010</t>
  </si>
  <si>
    <t>ZO-CREDIT CARD(FUTURE RETAIL LTD)</t>
  </si>
  <si>
    <t>SUPZO01</t>
  </si>
  <si>
    <t>ZOOMY FOODS</t>
  </si>
  <si>
    <t>SUPZOO3</t>
  </si>
  <si>
    <t>ZAVERI TRADERS(SHABEER  MOHAMMED)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</si>
</sst>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  <charset val="1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31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4" fillId="0" borderId="0"/>
    <xf numFmtId="0" fontId="6" fillId="0" borderId="0"/>
    <xf numFmtId="0" fontId="1" fillId="0" borderId="0"/>
    <xf numFmtId="0" fontId="7" fillId="0" borderId="0" applyFill="0" applyBorder="0" applyAlignment="0" applyProtection="0"/>
  </cellStyleXfs>
  <cellXfs count="30">
    <xf numFmtId="0" fontId="0" fillId="0" borderId="0" xfId="0"/>
    <xf numFmtId="0" fontId="2" fillId="0" borderId="0" xfId="1" applyFont="1"/>
    <xf numFmtId="0" fontId="2" fillId="0" borderId="0" xfId="1" applyFont="1" applyAlignment="1"/>
    <xf numFmtId="0" fontId="2" fillId="2" borderId="1" xfId="2" applyFont="1" applyFill="1" applyBorder="1"/>
    <xf numFmtId="0" fontId="2" fillId="2" borderId="2" xfId="2" applyFont="1" applyFill="1" applyBorder="1"/>
    <xf numFmtId="0" fontId="2" fillId="2" borderId="3" xfId="2" applyFont="1" applyFill="1" applyBorder="1"/>
    <xf numFmtId="0" fontId="5" fillId="2" borderId="4" xfId="3" applyFont="1" applyFill="1" applyBorder="1"/>
    <xf numFmtId="0" fontId="5" fillId="2" borderId="0" xfId="4" applyFont="1" applyFill="1" applyBorder="1" applyAlignment="1">
      <alignment horizontal="left" vertical="center"/>
    </xf>
    <xf numFmtId="0" fontId="2" fillId="2" borderId="0" xfId="2" applyFont="1" applyFill="1" applyBorder="1"/>
    <xf numFmtId="0" fontId="2" fillId="2" borderId="5" xfId="2" applyFont="1" applyFill="1" applyBorder="1"/>
    <xf numFmtId="0" fontId="5" fillId="2" borderId="4" xfId="2" applyFont="1" applyFill="1" applyBorder="1"/>
    <xf numFmtId="0" fontId="5" fillId="2" borderId="0" xfId="2" applyFont="1" applyFill="1" applyBorder="1"/>
    <xf numFmtId="0" fontId="5" fillId="3" borderId="4" xfId="5" applyFont="1" applyFill="1" applyBorder="1"/>
    <xf numFmtId="164" fontId="2" fillId="4" borderId="4" xfId="6" applyNumberFormat="1" applyFont="1" applyFill="1" applyBorder="1" applyAlignment="1" applyProtection="1">
      <alignment vertical="center"/>
    </xf>
    <xf numFmtId="0" fontId="2" fillId="4" borderId="0" xfId="2" applyFont="1" applyFill="1" applyBorder="1"/>
    <xf numFmtId="0" fontId="2" fillId="4" borderId="5" xfId="2" applyFont="1" applyFill="1" applyBorder="1"/>
    <xf numFmtId="0" fontId="5" fillId="5" borderId="6" xfId="1" applyFont="1" applyFill="1" applyBorder="1" applyAlignment="1">
      <alignment horizontal="center" vertical="top"/>
    </xf>
    <xf numFmtId="0" fontId="5" fillId="5" borderId="7" xfId="1" applyFont="1" applyFill="1" applyBorder="1" applyAlignment="1">
      <alignment horizontal="center" vertical="top"/>
    </xf>
    <xf numFmtId="4" fontId="5" fillId="5" borderId="7" xfId="1" applyNumberFormat="1" applyFont="1" applyFill="1" applyBorder="1" applyAlignment="1">
      <alignment horizontal="center"/>
    </xf>
    <xf numFmtId="4" fontId="5" fillId="5" borderId="8" xfId="1" applyNumberFormat="1" applyFont="1" applyFill="1" applyBorder="1" applyAlignment="1">
      <alignment horizontal="center"/>
    </xf>
    <xf numFmtId="0" fontId="8" fillId="0" borderId="0" xfId="1" applyFont="1"/>
    <xf numFmtId="0" fontId="2" fillId="0" borderId="0" xfId="1" applyFont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4" fontId="5" fillId="3" borderId="9" xfId="1" applyNumberFormat="1" applyFont="1" applyFill="1" applyBorder="1" applyAlignment="1">
      <alignment horizontal="center" vertical="center"/>
    </xf>
    <xf numFmtId="0" fontId="2" fillId="0" borderId="10" xfId="1" applyFont="1" applyBorder="1" applyAlignment="1">
      <alignment horizontal="left"/>
    </xf>
    <xf numFmtId="4" fontId="2" fillId="0" borderId="10" xfId="1" applyNumberFormat="1" applyFont="1" applyBorder="1" applyAlignment="1">
      <alignment horizontal="right"/>
    </xf>
    <xf numFmtId="0" fontId="5" fillId="3" borderId="10" xfId="1" applyFont="1" applyFill="1" applyBorder="1"/>
    <xf numFmtId="0" fontId="5" fillId="3" borderId="10" xfId="1" applyFont="1" applyFill="1" applyBorder="1" applyAlignment="1">
      <alignment horizontal="center"/>
    </xf>
    <xf numFmtId="4" fontId="5" fillId="3" borderId="10" xfId="1" applyNumberFormat="1" applyFont="1" applyFill="1" applyBorder="1"/>
    <xf numFmtId="4" fontId="2" fillId="0" borderId="0" xfId="1" applyNumberFormat="1" applyFont="1"/>
  </cellXfs>
  <cellStyles count="7">
    <cellStyle name="Comma 9" xfId="6"/>
    <cellStyle name="Normal" xfId="0" builtinId="0"/>
    <cellStyle name="Normal 2" xfId="1"/>
    <cellStyle name="Normal 2 2" xfId="2"/>
    <cellStyle name="Normal 2 2 2" xfId="5"/>
    <cellStyle name="Normal 2 2 4" xfId="3"/>
    <cellStyle name="Normal 2 3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O286"/>
  <sheetViews>
    <sheetView showGridLines="0" tabSelected="1" workbookViewId="0">
      <selection activeCell="B8" sqref="B8"/>
    </sheetView>
  </sheetViews>
  <sheetFormatPr defaultRowHeight="12.75" x14ac:dyDescent="0.2"/>
  <cols>
    <col min="1" max="1" width="5.28515625" style="1" customWidth="1"/>
    <col min="2" max="2" width="11" style="1" bestFit="1" customWidth="1"/>
    <col min="3" max="3" width="54.5703125" style="1" customWidth="1"/>
    <col min="4" max="4" width="12.7109375" style="1" customWidth="1"/>
    <col min="5" max="7" width="11.28515625" style="1" customWidth="1"/>
    <col min="8" max="8" width="12.7109375" style="1" customWidth="1"/>
    <col min="9" max="9" width="10.28515625" style="1" customWidth="1"/>
    <col min="10" max="10" width="12.7109375" style="1" bestFit="1" customWidth="1"/>
    <col min="11" max="11" width="12.7109375" style="1" customWidth="1"/>
    <col min="12" max="12" width="14.7109375" style="1" bestFit="1" customWidth="1"/>
    <col min="13" max="13" width="11.28515625" style="1" customWidth="1"/>
    <col min="14" max="14" width="12.7109375" style="1" customWidth="1"/>
    <col min="15" max="15" width="12.7109375" style="1" bestFit="1" customWidth="1"/>
    <col min="16" max="257" width="9.140625" style="1"/>
    <col min="258" max="258" width="2.28515625" style="1" customWidth="1"/>
    <col min="259" max="259" width="11" style="1" bestFit="1" customWidth="1"/>
    <col min="260" max="260" width="54.5703125" style="1" customWidth="1"/>
    <col min="261" max="261" width="12.7109375" style="1" customWidth="1"/>
    <col min="262" max="264" width="11.28515625" style="1" customWidth="1"/>
    <col min="265" max="265" width="12.7109375" style="1" customWidth="1"/>
    <col min="266" max="267" width="10.28515625" style="1" customWidth="1"/>
    <col min="268" max="268" width="16.5703125" style="1" customWidth="1"/>
    <col min="269" max="269" width="11.28515625" style="1" customWidth="1"/>
    <col min="270" max="270" width="12.7109375" style="1" customWidth="1"/>
    <col min="271" max="271" width="12.7109375" style="1" bestFit="1" customWidth="1"/>
    <col min="272" max="513" width="9.140625" style="1"/>
    <col min="514" max="514" width="2.28515625" style="1" customWidth="1"/>
    <col min="515" max="515" width="11" style="1" bestFit="1" customWidth="1"/>
    <col min="516" max="516" width="54.5703125" style="1" customWidth="1"/>
    <col min="517" max="517" width="12.7109375" style="1" customWidth="1"/>
    <col min="518" max="520" width="11.28515625" style="1" customWidth="1"/>
    <col min="521" max="521" width="12.7109375" style="1" customWidth="1"/>
    <col min="522" max="523" width="10.28515625" style="1" customWidth="1"/>
    <col min="524" max="524" width="16.5703125" style="1" customWidth="1"/>
    <col min="525" max="525" width="11.28515625" style="1" customWidth="1"/>
    <col min="526" max="526" width="12.7109375" style="1" customWidth="1"/>
    <col min="527" max="527" width="12.7109375" style="1" bestFit="1" customWidth="1"/>
    <col min="528" max="769" width="9.140625" style="1"/>
    <col min="770" max="770" width="2.28515625" style="1" customWidth="1"/>
    <col min="771" max="771" width="11" style="1" bestFit="1" customWidth="1"/>
    <col min="772" max="772" width="54.5703125" style="1" customWidth="1"/>
    <col min="773" max="773" width="12.7109375" style="1" customWidth="1"/>
    <col min="774" max="776" width="11.28515625" style="1" customWidth="1"/>
    <col min="777" max="777" width="12.7109375" style="1" customWidth="1"/>
    <col min="778" max="779" width="10.28515625" style="1" customWidth="1"/>
    <col min="780" max="780" width="16.5703125" style="1" customWidth="1"/>
    <col min="781" max="781" width="11.28515625" style="1" customWidth="1"/>
    <col min="782" max="782" width="12.7109375" style="1" customWidth="1"/>
    <col min="783" max="783" width="12.7109375" style="1" bestFit="1" customWidth="1"/>
    <col min="784" max="1025" width="9.140625" style="1"/>
    <col min="1026" max="1026" width="2.28515625" style="1" customWidth="1"/>
    <col min="1027" max="1027" width="11" style="1" bestFit="1" customWidth="1"/>
    <col min="1028" max="1028" width="54.5703125" style="1" customWidth="1"/>
    <col min="1029" max="1029" width="12.7109375" style="1" customWidth="1"/>
    <col min="1030" max="1032" width="11.28515625" style="1" customWidth="1"/>
    <col min="1033" max="1033" width="12.7109375" style="1" customWidth="1"/>
    <col min="1034" max="1035" width="10.28515625" style="1" customWidth="1"/>
    <col min="1036" max="1036" width="16.5703125" style="1" customWidth="1"/>
    <col min="1037" max="1037" width="11.28515625" style="1" customWidth="1"/>
    <col min="1038" max="1038" width="12.7109375" style="1" customWidth="1"/>
    <col min="1039" max="1039" width="12.7109375" style="1" bestFit="1" customWidth="1"/>
    <col min="1040" max="1281" width="9.140625" style="1"/>
    <col min="1282" max="1282" width="2.28515625" style="1" customWidth="1"/>
    <col min="1283" max="1283" width="11" style="1" bestFit="1" customWidth="1"/>
    <col min="1284" max="1284" width="54.5703125" style="1" customWidth="1"/>
    <col min="1285" max="1285" width="12.7109375" style="1" customWidth="1"/>
    <col min="1286" max="1288" width="11.28515625" style="1" customWidth="1"/>
    <col min="1289" max="1289" width="12.7109375" style="1" customWidth="1"/>
    <col min="1290" max="1291" width="10.28515625" style="1" customWidth="1"/>
    <col min="1292" max="1292" width="16.5703125" style="1" customWidth="1"/>
    <col min="1293" max="1293" width="11.28515625" style="1" customWidth="1"/>
    <col min="1294" max="1294" width="12.7109375" style="1" customWidth="1"/>
    <col min="1295" max="1295" width="12.7109375" style="1" bestFit="1" customWidth="1"/>
    <col min="1296" max="1537" width="9.140625" style="1"/>
    <col min="1538" max="1538" width="2.28515625" style="1" customWidth="1"/>
    <col min="1539" max="1539" width="11" style="1" bestFit="1" customWidth="1"/>
    <col min="1540" max="1540" width="54.5703125" style="1" customWidth="1"/>
    <col min="1541" max="1541" width="12.7109375" style="1" customWidth="1"/>
    <col min="1542" max="1544" width="11.28515625" style="1" customWidth="1"/>
    <col min="1545" max="1545" width="12.7109375" style="1" customWidth="1"/>
    <col min="1546" max="1547" width="10.28515625" style="1" customWidth="1"/>
    <col min="1548" max="1548" width="16.5703125" style="1" customWidth="1"/>
    <col min="1549" max="1549" width="11.28515625" style="1" customWidth="1"/>
    <col min="1550" max="1550" width="12.7109375" style="1" customWidth="1"/>
    <col min="1551" max="1551" width="12.7109375" style="1" bestFit="1" customWidth="1"/>
    <col min="1552" max="1793" width="9.140625" style="1"/>
    <col min="1794" max="1794" width="2.28515625" style="1" customWidth="1"/>
    <col min="1795" max="1795" width="11" style="1" bestFit="1" customWidth="1"/>
    <col min="1796" max="1796" width="54.5703125" style="1" customWidth="1"/>
    <col min="1797" max="1797" width="12.7109375" style="1" customWidth="1"/>
    <col min="1798" max="1800" width="11.28515625" style="1" customWidth="1"/>
    <col min="1801" max="1801" width="12.7109375" style="1" customWidth="1"/>
    <col min="1802" max="1803" width="10.28515625" style="1" customWidth="1"/>
    <col min="1804" max="1804" width="16.5703125" style="1" customWidth="1"/>
    <col min="1805" max="1805" width="11.28515625" style="1" customWidth="1"/>
    <col min="1806" max="1806" width="12.7109375" style="1" customWidth="1"/>
    <col min="1807" max="1807" width="12.7109375" style="1" bestFit="1" customWidth="1"/>
    <col min="1808" max="2049" width="9.140625" style="1"/>
    <col min="2050" max="2050" width="2.28515625" style="1" customWidth="1"/>
    <col min="2051" max="2051" width="11" style="1" bestFit="1" customWidth="1"/>
    <col min="2052" max="2052" width="54.5703125" style="1" customWidth="1"/>
    <col min="2053" max="2053" width="12.7109375" style="1" customWidth="1"/>
    <col min="2054" max="2056" width="11.28515625" style="1" customWidth="1"/>
    <col min="2057" max="2057" width="12.7109375" style="1" customWidth="1"/>
    <col min="2058" max="2059" width="10.28515625" style="1" customWidth="1"/>
    <col min="2060" max="2060" width="16.5703125" style="1" customWidth="1"/>
    <col min="2061" max="2061" width="11.28515625" style="1" customWidth="1"/>
    <col min="2062" max="2062" width="12.7109375" style="1" customWidth="1"/>
    <col min="2063" max="2063" width="12.7109375" style="1" bestFit="1" customWidth="1"/>
    <col min="2064" max="2305" width="9.140625" style="1"/>
    <col min="2306" max="2306" width="2.28515625" style="1" customWidth="1"/>
    <col min="2307" max="2307" width="11" style="1" bestFit="1" customWidth="1"/>
    <col min="2308" max="2308" width="54.5703125" style="1" customWidth="1"/>
    <col min="2309" max="2309" width="12.7109375" style="1" customWidth="1"/>
    <col min="2310" max="2312" width="11.28515625" style="1" customWidth="1"/>
    <col min="2313" max="2313" width="12.7109375" style="1" customWidth="1"/>
    <col min="2314" max="2315" width="10.28515625" style="1" customWidth="1"/>
    <col min="2316" max="2316" width="16.5703125" style="1" customWidth="1"/>
    <col min="2317" max="2317" width="11.28515625" style="1" customWidth="1"/>
    <col min="2318" max="2318" width="12.7109375" style="1" customWidth="1"/>
    <col min="2319" max="2319" width="12.7109375" style="1" bestFit="1" customWidth="1"/>
    <col min="2320" max="2561" width="9.140625" style="1"/>
    <col min="2562" max="2562" width="2.28515625" style="1" customWidth="1"/>
    <col min="2563" max="2563" width="11" style="1" bestFit="1" customWidth="1"/>
    <col min="2564" max="2564" width="54.5703125" style="1" customWidth="1"/>
    <col min="2565" max="2565" width="12.7109375" style="1" customWidth="1"/>
    <col min="2566" max="2568" width="11.28515625" style="1" customWidth="1"/>
    <col min="2569" max="2569" width="12.7109375" style="1" customWidth="1"/>
    <col min="2570" max="2571" width="10.28515625" style="1" customWidth="1"/>
    <col min="2572" max="2572" width="16.5703125" style="1" customWidth="1"/>
    <col min="2573" max="2573" width="11.28515625" style="1" customWidth="1"/>
    <col min="2574" max="2574" width="12.7109375" style="1" customWidth="1"/>
    <col min="2575" max="2575" width="12.7109375" style="1" bestFit="1" customWidth="1"/>
    <col min="2576" max="2817" width="9.140625" style="1"/>
    <col min="2818" max="2818" width="2.28515625" style="1" customWidth="1"/>
    <col min="2819" max="2819" width="11" style="1" bestFit="1" customWidth="1"/>
    <col min="2820" max="2820" width="54.5703125" style="1" customWidth="1"/>
    <col min="2821" max="2821" width="12.7109375" style="1" customWidth="1"/>
    <col min="2822" max="2824" width="11.28515625" style="1" customWidth="1"/>
    <col min="2825" max="2825" width="12.7109375" style="1" customWidth="1"/>
    <col min="2826" max="2827" width="10.28515625" style="1" customWidth="1"/>
    <col min="2828" max="2828" width="16.5703125" style="1" customWidth="1"/>
    <col min="2829" max="2829" width="11.28515625" style="1" customWidth="1"/>
    <col min="2830" max="2830" width="12.7109375" style="1" customWidth="1"/>
    <col min="2831" max="2831" width="12.7109375" style="1" bestFit="1" customWidth="1"/>
    <col min="2832" max="3073" width="9.140625" style="1"/>
    <col min="3074" max="3074" width="2.28515625" style="1" customWidth="1"/>
    <col min="3075" max="3075" width="11" style="1" bestFit="1" customWidth="1"/>
    <col min="3076" max="3076" width="54.5703125" style="1" customWidth="1"/>
    <col min="3077" max="3077" width="12.7109375" style="1" customWidth="1"/>
    <col min="3078" max="3080" width="11.28515625" style="1" customWidth="1"/>
    <col min="3081" max="3081" width="12.7109375" style="1" customWidth="1"/>
    <col min="3082" max="3083" width="10.28515625" style="1" customWidth="1"/>
    <col min="3084" max="3084" width="16.5703125" style="1" customWidth="1"/>
    <col min="3085" max="3085" width="11.28515625" style="1" customWidth="1"/>
    <col min="3086" max="3086" width="12.7109375" style="1" customWidth="1"/>
    <col min="3087" max="3087" width="12.7109375" style="1" bestFit="1" customWidth="1"/>
    <col min="3088" max="3329" width="9.140625" style="1"/>
    <col min="3330" max="3330" width="2.28515625" style="1" customWidth="1"/>
    <col min="3331" max="3331" width="11" style="1" bestFit="1" customWidth="1"/>
    <col min="3332" max="3332" width="54.5703125" style="1" customWidth="1"/>
    <col min="3333" max="3333" width="12.7109375" style="1" customWidth="1"/>
    <col min="3334" max="3336" width="11.28515625" style="1" customWidth="1"/>
    <col min="3337" max="3337" width="12.7109375" style="1" customWidth="1"/>
    <col min="3338" max="3339" width="10.28515625" style="1" customWidth="1"/>
    <col min="3340" max="3340" width="16.5703125" style="1" customWidth="1"/>
    <col min="3341" max="3341" width="11.28515625" style="1" customWidth="1"/>
    <col min="3342" max="3342" width="12.7109375" style="1" customWidth="1"/>
    <col min="3343" max="3343" width="12.7109375" style="1" bestFit="1" customWidth="1"/>
    <col min="3344" max="3585" width="9.140625" style="1"/>
    <col min="3586" max="3586" width="2.28515625" style="1" customWidth="1"/>
    <col min="3587" max="3587" width="11" style="1" bestFit="1" customWidth="1"/>
    <col min="3588" max="3588" width="54.5703125" style="1" customWidth="1"/>
    <col min="3589" max="3589" width="12.7109375" style="1" customWidth="1"/>
    <col min="3590" max="3592" width="11.28515625" style="1" customWidth="1"/>
    <col min="3593" max="3593" width="12.7109375" style="1" customWidth="1"/>
    <col min="3594" max="3595" width="10.28515625" style="1" customWidth="1"/>
    <col min="3596" max="3596" width="16.5703125" style="1" customWidth="1"/>
    <col min="3597" max="3597" width="11.28515625" style="1" customWidth="1"/>
    <col min="3598" max="3598" width="12.7109375" style="1" customWidth="1"/>
    <col min="3599" max="3599" width="12.7109375" style="1" bestFit="1" customWidth="1"/>
    <col min="3600" max="3841" width="9.140625" style="1"/>
    <col min="3842" max="3842" width="2.28515625" style="1" customWidth="1"/>
    <col min="3843" max="3843" width="11" style="1" bestFit="1" customWidth="1"/>
    <col min="3844" max="3844" width="54.5703125" style="1" customWidth="1"/>
    <col min="3845" max="3845" width="12.7109375" style="1" customWidth="1"/>
    <col min="3846" max="3848" width="11.28515625" style="1" customWidth="1"/>
    <col min="3849" max="3849" width="12.7109375" style="1" customWidth="1"/>
    <col min="3850" max="3851" width="10.28515625" style="1" customWidth="1"/>
    <col min="3852" max="3852" width="16.5703125" style="1" customWidth="1"/>
    <col min="3853" max="3853" width="11.28515625" style="1" customWidth="1"/>
    <col min="3854" max="3854" width="12.7109375" style="1" customWidth="1"/>
    <col min="3855" max="3855" width="12.7109375" style="1" bestFit="1" customWidth="1"/>
    <col min="3856" max="4097" width="9.140625" style="1"/>
    <col min="4098" max="4098" width="2.28515625" style="1" customWidth="1"/>
    <col min="4099" max="4099" width="11" style="1" bestFit="1" customWidth="1"/>
    <col min="4100" max="4100" width="54.5703125" style="1" customWidth="1"/>
    <col min="4101" max="4101" width="12.7109375" style="1" customWidth="1"/>
    <col min="4102" max="4104" width="11.28515625" style="1" customWidth="1"/>
    <col min="4105" max="4105" width="12.7109375" style="1" customWidth="1"/>
    <col min="4106" max="4107" width="10.28515625" style="1" customWidth="1"/>
    <col min="4108" max="4108" width="16.5703125" style="1" customWidth="1"/>
    <col min="4109" max="4109" width="11.28515625" style="1" customWidth="1"/>
    <col min="4110" max="4110" width="12.7109375" style="1" customWidth="1"/>
    <col min="4111" max="4111" width="12.7109375" style="1" bestFit="1" customWidth="1"/>
    <col min="4112" max="4353" width="9.140625" style="1"/>
    <col min="4354" max="4354" width="2.28515625" style="1" customWidth="1"/>
    <col min="4355" max="4355" width="11" style="1" bestFit="1" customWidth="1"/>
    <col min="4356" max="4356" width="54.5703125" style="1" customWidth="1"/>
    <col min="4357" max="4357" width="12.7109375" style="1" customWidth="1"/>
    <col min="4358" max="4360" width="11.28515625" style="1" customWidth="1"/>
    <col min="4361" max="4361" width="12.7109375" style="1" customWidth="1"/>
    <col min="4362" max="4363" width="10.28515625" style="1" customWidth="1"/>
    <col min="4364" max="4364" width="16.5703125" style="1" customWidth="1"/>
    <col min="4365" max="4365" width="11.28515625" style="1" customWidth="1"/>
    <col min="4366" max="4366" width="12.7109375" style="1" customWidth="1"/>
    <col min="4367" max="4367" width="12.7109375" style="1" bestFit="1" customWidth="1"/>
    <col min="4368" max="4609" width="9.140625" style="1"/>
    <col min="4610" max="4610" width="2.28515625" style="1" customWidth="1"/>
    <col min="4611" max="4611" width="11" style="1" bestFit="1" customWidth="1"/>
    <col min="4612" max="4612" width="54.5703125" style="1" customWidth="1"/>
    <col min="4613" max="4613" width="12.7109375" style="1" customWidth="1"/>
    <col min="4614" max="4616" width="11.28515625" style="1" customWidth="1"/>
    <col min="4617" max="4617" width="12.7109375" style="1" customWidth="1"/>
    <col min="4618" max="4619" width="10.28515625" style="1" customWidth="1"/>
    <col min="4620" max="4620" width="16.5703125" style="1" customWidth="1"/>
    <col min="4621" max="4621" width="11.28515625" style="1" customWidth="1"/>
    <col min="4622" max="4622" width="12.7109375" style="1" customWidth="1"/>
    <col min="4623" max="4623" width="12.7109375" style="1" bestFit="1" customWidth="1"/>
    <col min="4624" max="4865" width="9.140625" style="1"/>
    <col min="4866" max="4866" width="2.28515625" style="1" customWidth="1"/>
    <col min="4867" max="4867" width="11" style="1" bestFit="1" customWidth="1"/>
    <col min="4868" max="4868" width="54.5703125" style="1" customWidth="1"/>
    <col min="4869" max="4869" width="12.7109375" style="1" customWidth="1"/>
    <col min="4870" max="4872" width="11.28515625" style="1" customWidth="1"/>
    <col min="4873" max="4873" width="12.7109375" style="1" customWidth="1"/>
    <col min="4874" max="4875" width="10.28515625" style="1" customWidth="1"/>
    <col min="4876" max="4876" width="16.5703125" style="1" customWidth="1"/>
    <col min="4877" max="4877" width="11.28515625" style="1" customWidth="1"/>
    <col min="4878" max="4878" width="12.7109375" style="1" customWidth="1"/>
    <col min="4879" max="4879" width="12.7109375" style="1" bestFit="1" customWidth="1"/>
    <col min="4880" max="5121" width="9.140625" style="1"/>
    <col min="5122" max="5122" width="2.28515625" style="1" customWidth="1"/>
    <col min="5123" max="5123" width="11" style="1" bestFit="1" customWidth="1"/>
    <col min="5124" max="5124" width="54.5703125" style="1" customWidth="1"/>
    <col min="5125" max="5125" width="12.7109375" style="1" customWidth="1"/>
    <col min="5126" max="5128" width="11.28515625" style="1" customWidth="1"/>
    <col min="5129" max="5129" width="12.7109375" style="1" customWidth="1"/>
    <col min="5130" max="5131" width="10.28515625" style="1" customWidth="1"/>
    <col min="5132" max="5132" width="16.5703125" style="1" customWidth="1"/>
    <col min="5133" max="5133" width="11.28515625" style="1" customWidth="1"/>
    <col min="5134" max="5134" width="12.7109375" style="1" customWidth="1"/>
    <col min="5135" max="5135" width="12.7109375" style="1" bestFit="1" customWidth="1"/>
    <col min="5136" max="5377" width="9.140625" style="1"/>
    <col min="5378" max="5378" width="2.28515625" style="1" customWidth="1"/>
    <col min="5379" max="5379" width="11" style="1" bestFit="1" customWidth="1"/>
    <col min="5380" max="5380" width="54.5703125" style="1" customWidth="1"/>
    <col min="5381" max="5381" width="12.7109375" style="1" customWidth="1"/>
    <col min="5382" max="5384" width="11.28515625" style="1" customWidth="1"/>
    <col min="5385" max="5385" width="12.7109375" style="1" customWidth="1"/>
    <col min="5386" max="5387" width="10.28515625" style="1" customWidth="1"/>
    <col min="5388" max="5388" width="16.5703125" style="1" customWidth="1"/>
    <col min="5389" max="5389" width="11.28515625" style="1" customWidth="1"/>
    <col min="5390" max="5390" width="12.7109375" style="1" customWidth="1"/>
    <col min="5391" max="5391" width="12.7109375" style="1" bestFit="1" customWidth="1"/>
    <col min="5392" max="5633" width="9.140625" style="1"/>
    <col min="5634" max="5634" width="2.28515625" style="1" customWidth="1"/>
    <col min="5635" max="5635" width="11" style="1" bestFit="1" customWidth="1"/>
    <col min="5636" max="5636" width="54.5703125" style="1" customWidth="1"/>
    <col min="5637" max="5637" width="12.7109375" style="1" customWidth="1"/>
    <col min="5638" max="5640" width="11.28515625" style="1" customWidth="1"/>
    <col min="5641" max="5641" width="12.7109375" style="1" customWidth="1"/>
    <col min="5642" max="5643" width="10.28515625" style="1" customWidth="1"/>
    <col min="5644" max="5644" width="16.5703125" style="1" customWidth="1"/>
    <col min="5645" max="5645" width="11.28515625" style="1" customWidth="1"/>
    <col min="5646" max="5646" width="12.7109375" style="1" customWidth="1"/>
    <col min="5647" max="5647" width="12.7109375" style="1" bestFit="1" customWidth="1"/>
    <col min="5648" max="5889" width="9.140625" style="1"/>
    <col min="5890" max="5890" width="2.28515625" style="1" customWidth="1"/>
    <col min="5891" max="5891" width="11" style="1" bestFit="1" customWidth="1"/>
    <col min="5892" max="5892" width="54.5703125" style="1" customWidth="1"/>
    <col min="5893" max="5893" width="12.7109375" style="1" customWidth="1"/>
    <col min="5894" max="5896" width="11.28515625" style="1" customWidth="1"/>
    <col min="5897" max="5897" width="12.7109375" style="1" customWidth="1"/>
    <col min="5898" max="5899" width="10.28515625" style="1" customWidth="1"/>
    <col min="5900" max="5900" width="16.5703125" style="1" customWidth="1"/>
    <col min="5901" max="5901" width="11.28515625" style="1" customWidth="1"/>
    <col min="5902" max="5902" width="12.7109375" style="1" customWidth="1"/>
    <col min="5903" max="5903" width="12.7109375" style="1" bestFit="1" customWidth="1"/>
    <col min="5904" max="6145" width="9.140625" style="1"/>
    <col min="6146" max="6146" width="2.28515625" style="1" customWidth="1"/>
    <col min="6147" max="6147" width="11" style="1" bestFit="1" customWidth="1"/>
    <col min="6148" max="6148" width="54.5703125" style="1" customWidth="1"/>
    <col min="6149" max="6149" width="12.7109375" style="1" customWidth="1"/>
    <col min="6150" max="6152" width="11.28515625" style="1" customWidth="1"/>
    <col min="6153" max="6153" width="12.7109375" style="1" customWidth="1"/>
    <col min="6154" max="6155" width="10.28515625" style="1" customWidth="1"/>
    <col min="6156" max="6156" width="16.5703125" style="1" customWidth="1"/>
    <col min="6157" max="6157" width="11.28515625" style="1" customWidth="1"/>
    <col min="6158" max="6158" width="12.7109375" style="1" customWidth="1"/>
    <col min="6159" max="6159" width="12.7109375" style="1" bestFit="1" customWidth="1"/>
    <col min="6160" max="6401" width="9.140625" style="1"/>
    <col min="6402" max="6402" width="2.28515625" style="1" customWidth="1"/>
    <col min="6403" max="6403" width="11" style="1" bestFit="1" customWidth="1"/>
    <col min="6404" max="6404" width="54.5703125" style="1" customWidth="1"/>
    <col min="6405" max="6405" width="12.7109375" style="1" customWidth="1"/>
    <col min="6406" max="6408" width="11.28515625" style="1" customWidth="1"/>
    <col min="6409" max="6409" width="12.7109375" style="1" customWidth="1"/>
    <col min="6410" max="6411" width="10.28515625" style="1" customWidth="1"/>
    <col min="6412" max="6412" width="16.5703125" style="1" customWidth="1"/>
    <col min="6413" max="6413" width="11.28515625" style="1" customWidth="1"/>
    <col min="6414" max="6414" width="12.7109375" style="1" customWidth="1"/>
    <col min="6415" max="6415" width="12.7109375" style="1" bestFit="1" customWidth="1"/>
    <col min="6416" max="6657" width="9.140625" style="1"/>
    <col min="6658" max="6658" width="2.28515625" style="1" customWidth="1"/>
    <col min="6659" max="6659" width="11" style="1" bestFit="1" customWidth="1"/>
    <col min="6660" max="6660" width="54.5703125" style="1" customWidth="1"/>
    <col min="6661" max="6661" width="12.7109375" style="1" customWidth="1"/>
    <col min="6662" max="6664" width="11.28515625" style="1" customWidth="1"/>
    <col min="6665" max="6665" width="12.7109375" style="1" customWidth="1"/>
    <col min="6666" max="6667" width="10.28515625" style="1" customWidth="1"/>
    <col min="6668" max="6668" width="16.5703125" style="1" customWidth="1"/>
    <col min="6669" max="6669" width="11.28515625" style="1" customWidth="1"/>
    <col min="6670" max="6670" width="12.7109375" style="1" customWidth="1"/>
    <col min="6671" max="6671" width="12.7109375" style="1" bestFit="1" customWidth="1"/>
    <col min="6672" max="6913" width="9.140625" style="1"/>
    <col min="6914" max="6914" width="2.28515625" style="1" customWidth="1"/>
    <col min="6915" max="6915" width="11" style="1" bestFit="1" customWidth="1"/>
    <col min="6916" max="6916" width="54.5703125" style="1" customWidth="1"/>
    <col min="6917" max="6917" width="12.7109375" style="1" customWidth="1"/>
    <col min="6918" max="6920" width="11.28515625" style="1" customWidth="1"/>
    <col min="6921" max="6921" width="12.7109375" style="1" customWidth="1"/>
    <col min="6922" max="6923" width="10.28515625" style="1" customWidth="1"/>
    <col min="6924" max="6924" width="16.5703125" style="1" customWidth="1"/>
    <col min="6925" max="6925" width="11.28515625" style="1" customWidth="1"/>
    <col min="6926" max="6926" width="12.7109375" style="1" customWidth="1"/>
    <col min="6927" max="6927" width="12.7109375" style="1" bestFit="1" customWidth="1"/>
    <col min="6928" max="7169" width="9.140625" style="1"/>
    <col min="7170" max="7170" width="2.28515625" style="1" customWidth="1"/>
    <col min="7171" max="7171" width="11" style="1" bestFit="1" customWidth="1"/>
    <col min="7172" max="7172" width="54.5703125" style="1" customWidth="1"/>
    <col min="7173" max="7173" width="12.7109375" style="1" customWidth="1"/>
    <col min="7174" max="7176" width="11.28515625" style="1" customWidth="1"/>
    <col min="7177" max="7177" width="12.7109375" style="1" customWidth="1"/>
    <col min="7178" max="7179" width="10.28515625" style="1" customWidth="1"/>
    <col min="7180" max="7180" width="16.5703125" style="1" customWidth="1"/>
    <col min="7181" max="7181" width="11.28515625" style="1" customWidth="1"/>
    <col min="7182" max="7182" width="12.7109375" style="1" customWidth="1"/>
    <col min="7183" max="7183" width="12.7109375" style="1" bestFit="1" customWidth="1"/>
    <col min="7184" max="7425" width="9.140625" style="1"/>
    <col min="7426" max="7426" width="2.28515625" style="1" customWidth="1"/>
    <col min="7427" max="7427" width="11" style="1" bestFit="1" customWidth="1"/>
    <col min="7428" max="7428" width="54.5703125" style="1" customWidth="1"/>
    <col min="7429" max="7429" width="12.7109375" style="1" customWidth="1"/>
    <col min="7430" max="7432" width="11.28515625" style="1" customWidth="1"/>
    <col min="7433" max="7433" width="12.7109375" style="1" customWidth="1"/>
    <col min="7434" max="7435" width="10.28515625" style="1" customWidth="1"/>
    <col min="7436" max="7436" width="16.5703125" style="1" customWidth="1"/>
    <col min="7437" max="7437" width="11.28515625" style="1" customWidth="1"/>
    <col min="7438" max="7438" width="12.7109375" style="1" customWidth="1"/>
    <col min="7439" max="7439" width="12.7109375" style="1" bestFit="1" customWidth="1"/>
    <col min="7440" max="7681" width="9.140625" style="1"/>
    <col min="7682" max="7682" width="2.28515625" style="1" customWidth="1"/>
    <col min="7683" max="7683" width="11" style="1" bestFit="1" customWidth="1"/>
    <col min="7684" max="7684" width="54.5703125" style="1" customWidth="1"/>
    <col min="7685" max="7685" width="12.7109375" style="1" customWidth="1"/>
    <col min="7686" max="7688" width="11.28515625" style="1" customWidth="1"/>
    <col min="7689" max="7689" width="12.7109375" style="1" customWidth="1"/>
    <col min="7690" max="7691" width="10.28515625" style="1" customWidth="1"/>
    <col min="7692" max="7692" width="16.5703125" style="1" customWidth="1"/>
    <col min="7693" max="7693" width="11.28515625" style="1" customWidth="1"/>
    <col min="7694" max="7694" width="12.7109375" style="1" customWidth="1"/>
    <col min="7695" max="7695" width="12.7109375" style="1" bestFit="1" customWidth="1"/>
    <col min="7696" max="7937" width="9.140625" style="1"/>
    <col min="7938" max="7938" width="2.28515625" style="1" customWidth="1"/>
    <col min="7939" max="7939" width="11" style="1" bestFit="1" customWidth="1"/>
    <col min="7940" max="7940" width="54.5703125" style="1" customWidth="1"/>
    <col min="7941" max="7941" width="12.7109375" style="1" customWidth="1"/>
    <col min="7942" max="7944" width="11.28515625" style="1" customWidth="1"/>
    <col min="7945" max="7945" width="12.7109375" style="1" customWidth="1"/>
    <col min="7946" max="7947" width="10.28515625" style="1" customWidth="1"/>
    <col min="7948" max="7948" width="16.5703125" style="1" customWidth="1"/>
    <col min="7949" max="7949" width="11.28515625" style="1" customWidth="1"/>
    <col min="7950" max="7950" width="12.7109375" style="1" customWidth="1"/>
    <col min="7951" max="7951" width="12.7109375" style="1" bestFit="1" customWidth="1"/>
    <col min="7952" max="8193" width="9.140625" style="1"/>
    <col min="8194" max="8194" width="2.28515625" style="1" customWidth="1"/>
    <col min="8195" max="8195" width="11" style="1" bestFit="1" customWidth="1"/>
    <col min="8196" max="8196" width="54.5703125" style="1" customWidth="1"/>
    <col min="8197" max="8197" width="12.7109375" style="1" customWidth="1"/>
    <col min="8198" max="8200" width="11.28515625" style="1" customWidth="1"/>
    <col min="8201" max="8201" width="12.7109375" style="1" customWidth="1"/>
    <col min="8202" max="8203" width="10.28515625" style="1" customWidth="1"/>
    <col min="8204" max="8204" width="16.5703125" style="1" customWidth="1"/>
    <col min="8205" max="8205" width="11.28515625" style="1" customWidth="1"/>
    <col min="8206" max="8206" width="12.7109375" style="1" customWidth="1"/>
    <col min="8207" max="8207" width="12.7109375" style="1" bestFit="1" customWidth="1"/>
    <col min="8208" max="8449" width="9.140625" style="1"/>
    <col min="8450" max="8450" width="2.28515625" style="1" customWidth="1"/>
    <col min="8451" max="8451" width="11" style="1" bestFit="1" customWidth="1"/>
    <col min="8452" max="8452" width="54.5703125" style="1" customWidth="1"/>
    <col min="8453" max="8453" width="12.7109375" style="1" customWidth="1"/>
    <col min="8454" max="8456" width="11.28515625" style="1" customWidth="1"/>
    <col min="8457" max="8457" width="12.7109375" style="1" customWidth="1"/>
    <col min="8458" max="8459" width="10.28515625" style="1" customWidth="1"/>
    <col min="8460" max="8460" width="16.5703125" style="1" customWidth="1"/>
    <col min="8461" max="8461" width="11.28515625" style="1" customWidth="1"/>
    <col min="8462" max="8462" width="12.7109375" style="1" customWidth="1"/>
    <col min="8463" max="8463" width="12.7109375" style="1" bestFit="1" customWidth="1"/>
    <col min="8464" max="8705" width="9.140625" style="1"/>
    <col min="8706" max="8706" width="2.28515625" style="1" customWidth="1"/>
    <col min="8707" max="8707" width="11" style="1" bestFit="1" customWidth="1"/>
    <col min="8708" max="8708" width="54.5703125" style="1" customWidth="1"/>
    <col min="8709" max="8709" width="12.7109375" style="1" customWidth="1"/>
    <col min="8710" max="8712" width="11.28515625" style="1" customWidth="1"/>
    <col min="8713" max="8713" width="12.7109375" style="1" customWidth="1"/>
    <col min="8714" max="8715" width="10.28515625" style="1" customWidth="1"/>
    <col min="8716" max="8716" width="16.5703125" style="1" customWidth="1"/>
    <col min="8717" max="8717" width="11.28515625" style="1" customWidth="1"/>
    <col min="8718" max="8718" width="12.7109375" style="1" customWidth="1"/>
    <col min="8719" max="8719" width="12.7109375" style="1" bestFit="1" customWidth="1"/>
    <col min="8720" max="8961" width="9.140625" style="1"/>
    <col min="8962" max="8962" width="2.28515625" style="1" customWidth="1"/>
    <col min="8963" max="8963" width="11" style="1" bestFit="1" customWidth="1"/>
    <col min="8964" max="8964" width="54.5703125" style="1" customWidth="1"/>
    <col min="8965" max="8965" width="12.7109375" style="1" customWidth="1"/>
    <col min="8966" max="8968" width="11.28515625" style="1" customWidth="1"/>
    <col min="8969" max="8969" width="12.7109375" style="1" customWidth="1"/>
    <col min="8970" max="8971" width="10.28515625" style="1" customWidth="1"/>
    <col min="8972" max="8972" width="16.5703125" style="1" customWidth="1"/>
    <col min="8973" max="8973" width="11.28515625" style="1" customWidth="1"/>
    <col min="8974" max="8974" width="12.7109375" style="1" customWidth="1"/>
    <col min="8975" max="8975" width="12.7109375" style="1" bestFit="1" customWidth="1"/>
    <col min="8976" max="9217" width="9.140625" style="1"/>
    <col min="9218" max="9218" width="2.28515625" style="1" customWidth="1"/>
    <col min="9219" max="9219" width="11" style="1" bestFit="1" customWidth="1"/>
    <col min="9220" max="9220" width="54.5703125" style="1" customWidth="1"/>
    <col min="9221" max="9221" width="12.7109375" style="1" customWidth="1"/>
    <col min="9222" max="9224" width="11.28515625" style="1" customWidth="1"/>
    <col min="9225" max="9225" width="12.7109375" style="1" customWidth="1"/>
    <col min="9226" max="9227" width="10.28515625" style="1" customWidth="1"/>
    <col min="9228" max="9228" width="16.5703125" style="1" customWidth="1"/>
    <col min="9229" max="9229" width="11.28515625" style="1" customWidth="1"/>
    <col min="9230" max="9230" width="12.7109375" style="1" customWidth="1"/>
    <col min="9231" max="9231" width="12.7109375" style="1" bestFit="1" customWidth="1"/>
    <col min="9232" max="9473" width="9.140625" style="1"/>
    <col min="9474" max="9474" width="2.28515625" style="1" customWidth="1"/>
    <col min="9475" max="9475" width="11" style="1" bestFit="1" customWidth="1"/>
    <col min="9476" max="9476" width="54.5703125" style="1" customWidth="1"/>
    <col min="9477" max="9477" width="12.7109375" style="1" customWidth="1"/>
    <col min="9478" max="9480" width="11.28515625" style="1" customWidth="1"/>
    <col min="9481" max="9481" width="12.7109375" style="1" customWidth="1"/>
    <col min="9482" max="9483" width="10.28515625" style="1" customWidth="1"/>
    <col min="9484" max="9484" width="16.5703125" style="1" customWidth="1"/>
    <col min="9485" max="9485" width="11.28515625" style="1" customWidth="1"/>
    <col min="9486" max="9486" width="12.7109375" style="1" customWidth="1"/>
    <col min="9487" max="9487" width="12.7109375" style="1" bestFit="1" customWidth="1"/>
    <col min="9488" max="9729" width="9.140625" style="1"/>
    <col min="9730" max="9730" width="2.28515625" style="1" customWidth="1"/>
    <col min="9731" max="9731" width="11" style="1" bestFit="1" customWidth="1"/>
    <col min="9732" max="9732" width="54.5703125" style="1" customWidth="1"/>
    <col min="9733" max="9733" width="12.7109375" style="1" customWidth="1"/>
    <col min="9734" max="9736" width="11.28515625" style="1" customWidth="1"/>
    <col min="9737" max="9737" width="12.7109375" style="1" customWidth="1"/>
    <col min="9738" max="9739" width="10.28515625" style="1" customWidth="1"/>
    <col min="9740" max="9740" width="16.5703125" style="1" customWidth="1"/>
    <col min="9741" max="9741" width="11.28515625" style="1" customWidth="1"/>
    <col min="9742" max="9742" width="12.7109375" style="1" customWidth="1"/>
    <col min="9743" max="9743" width="12.7109375" style="1" bestFit="1" customWidth="1"/>
    <col min="9744" max="9985" width="9.140625" style="1"/>
    <col min="9986" max="9986" width="2.28515625" style="1" customWidth="1"/>
    <col min="9987" max="9987" width="11" style="1" bestFit="1" customWidth="1"/>
    <col min="9988" max="9988" width="54.5703125" style="1" customWidth="1"/>
    <col min="9989" max="9989" width="12.7109375" style="1" customWidth="1"/>
    <col min="9990" max="9992" width="11.28515625" style="1" customWidth="1"/>
    <col min="9993" max="9993" width="12.7109375" style="1" customWidth="1"/>
    <col min="9994" max="9995" width="10.28515625" style="1" customWidth="1"/>
    <col min="9996" max="9996" width="16.5703125" style="1" customWidth="1"/>
    <col min="9997" max="9997" width="11.28515625" style="1" customWidth="1"/>
    <col min="9998" max="9998" width="12.7109375" style="1" customWidth="1"/>
    <col min="9999" max="9999" width="12.7109375" style="1" bestFit="1" customWidth="1"/>
    <col min="10000" max="10241" width="9.140625" style="1"/>
    <col min="10242" max="10242" width="2.28515625" style="1" customWidth="1"/>
    <col min="10243" max="10243" width="11" style="1" bestFit="1" customWidth="1"/>
    <col min="10244" max="10244" width="54.5703125" style="1" customWidth="1"/>
    <col min="10245" max="10245" width="12.7109375" style="1" customWidth="1"/>
    <col min="10246" max="10248" width="11.28515625" style="1" customWidth="1"/>
    <col min="10249" max="10249" width="12.7109375" style="1" customWidth="1"/>
    <col min="10250" max="10251" width="10.28515625" style="1" customWidth="1"/>
    <col min="10252" max="10252" width="16.5703125" style="1" customWidth="1"/>
    <col min="10253" max="10253" width="11.28515625" style="1" customWidth="1"/>
    <col min="10254" max="10254" width="12.7109375" style="1" customWidth="1"/>
    <col min="10255" max="10255" width="12.7109375" style="1" bestFit="1" customWidth="1"/>
    <col min="10256" max="10497" width="9.140625" style="1"/>
    <col min="10498" max="10498" width="2.28515625" style="1" customWidth="1"/>
    <col min="10499" max="10499" width="11" style="1" bestFit="1" customWidth="1"/>
    <col min="10500" max="10500" width="54.5703125" style="1" customWidth="1"/>
    <col min="10501" max="10501" width="12.7109375" style="1" customWidth="1"/>
    <col min="10502" max="10504" width="11.28515625" style="1" customWidth="1"/>
    <col min="10505" max="10505" width="12.7109375" style="1" customWidth="1"/>
    <col min="10506" max="10507" width="10.28515625" style="1" customWidth="1"/>
    <col min="10508" max="10508" width="16.5703125" style="1" customWidth="1"/>
    <col min="10509" max="10509" width="11.28515625" style="1" customWidth="1"/>
    <col min="10510" max="10510" width="12.7109375" style="1" customWidth="1"/>
    <col min="10511" max="10511" width="12.7109375" style="1" bestFit="1" customWidth="1"/>
    <col min="10512" max="10753" width="9.140625" style="1"/>
    <col min="10754" max="10754" width="2.28515625" style="1" customWidth="1"/>
    <col min="10755" max="10755" width="11" style="1" bestFit="1" customWidth="1"/>
    <col min="10756" max="10756" width="54.5703125" style="1" customWidth="1"/>
    <col min="10757" max="10757" width="12.7109375" style="1" customWidth="1"/>
    <col min="10758" max="10760" width="11.28515625" style="1" customWidth="1"/>
    <col min="10761" max="10761" width="12.7109375" style="1" customWidth="1"/>
    <col min="10762" max="10763" width="10.28515625" style="1" customWidth="1"/>
    <col min="10764" max="10764" width="16.5703125" style="1" customWidth="1"/>
    <col min="10765" max="10765" width="11.28515625" style="1" customWidth="1"/>
    <col min="10766" max="10766" width="12.7109375" style="1" customWidth="1"/>
    <col min="10767" max="10767" width="12.7109375" style="1" bestFit="1" customWidth="1"/>
    <col min="10768" max="11009" width="9.140625" style="1"/>
    <col min="11010" max="11010" width="2.28515625" style="1" customWidth="1"/>
    <col min="11011" max="11011" width="11" style="1" bestFit="1" customWidth="1"/>
    <col min="11012" max="11012" width="54.5703125" style="1" customWidth="1"/>
    <col min="11013" max="11013" width="12.7109375" style="1" customWidth="1"/>
    <col min="11014" max="11016" width="11.28515625" style="1" customWidth="1"/>
    <col min="11017" max="11017" width="12.7109375" style="1" customWidth="1"/>
    <col min="11018" max="11019" width="10.28515625" style="1" customWidth="1"/>
    <col min="11020" max="11020" width="16.5703125" style="1" customWidth="1"/>
    <col min="11021" max="11021" width="11.28515625" style="1" customWidth="1"/>
    <col min="11022" max="11022" width="12.7109375" style="1" customWidth="1"/>
    <col min="11023" max="11023" width="12.7109375" style="1" bestFit="1" customWidth="1"/>
    <col min="11024" max="11265" width="9.140625" style="1"/>
    <col min="11266" max="11266" width="2.28515625" style="1" customWidth="1"/>
    <col min="11267" max="11267" width="11" style="1" bestFit="1" customWidth="1"/>
    <col min="11268" max="11268" width="54.5703125" style="1" customWidth="1"/>
    <col min="11269" max="11269" width="12.7109375" style="1" customWidth="1"/>
    <col min="11270" max="11272" width="11.28515625" style="1" customWidth="1"/>
    <col min="11273" max="11273" width="12.7109375" style="1" customWidth="1"/>
    <col min="11274" max="11275" width="10.28515625" style="1" customWidth="1"/>
    <col min="11276" max="11276" width="16.5703125" style="1" customWidth="1"/>
    <col min="11277" max="11277" width="11.28515625" style="1" customWidth="1"/>
    <col min="11278" max="11278" width="12.7109375" style="1" customWidth="1"/>
    <col min="11279" max="11279" width="12.7109375" style="1" bestFit="1" customWidth="1"/>
    <col min="11280" max="11521" width="9.140625" style="1"/>
    <col min="11522" max="11522" width="2.28515625" style="1" customWidth="1"/>
    <col min="11523" max="11523" width="11" style="1" bestFit="1" customWidth="1"/>
    <col min="11524" max="11524" width="54.5703125" style="1" customWidth="1"/>
    <col min="11525" max="11525" width="12.7109375" style="1" customWidth="1"/>
    <col min="11526" max="11528" width="11.28515625" style="1" customWidth="1"/>
    <col min="11529" max="11529" width="12.7109375" style="1" customWidth="1"/>
    <col min="11530" max="11531" width="10.28515625" style="1" customWidth="1"/>
    <col min="11532" max="11532" width="16.5703125" style="1" customWidth="1"/>
    <col min="11533" max="11533" width="11.28515625" style="1" customWidth="1"/>
    <col min="11534" max="11534" width="12.7109375" style="1" customWidth="1"/>
    <col min="11535" max="11535" width="12.7109375" style="1" bestFit="1" customWidth="1"/>
    <col min="11536" max="11777" width="9.140625" style="1"/>
    <col min="11778" max="11778" width="2.28515625" style="1" customWidth="1"/>
    <col min="11779" max="11779" width="11" style="1" bestFit="1" customWidth="1"/>
    <col min="11780" max="11780" width="54.5703125" style="1" customWidth="1"/>
    <col min="11781" max="11781" width="12.7109375" style="1" customWidth="1"/>
    <col min="11782" max="11784" width="11.28515625" style="1" customWidth="1"/>
    <col min="11785" max="11785" width="12.7109375" style="1" customWidth="1"/>
    <col min="11786" max="11787" width="10.28515625" style="1" customWidth="1"/>
    <col min="11788" max="11788" width="16.5703125" style="1" customWidth="1"/>
    <col min="11789" max="11789" width="11.28515625" style="1" customWidth="1"/>
    <col min="11790" max="11790" width="12.7109375" style="1" customWidth="1"/>
    <col min="11791" max="11791" width="12.7109375" style="1" bestFit="1" customWidth="1"/>
    <col min="11792" max="12033" width="9.140625" style="1"/>
    <col min="12034" max="12034" width="2.28515625" style="1" customWidth="1"/>
    <col min="12035" max="12035" width="11" style="1" bestFit="1" customWidth="1"/>
    <col min="12036" max="12036" width="54.5703125" style="1" customWidth="1"/>
    <col min="12037" max="12037" width="12.7109375" style="1" customWidth="1"/>
    <col min="12038" max="12040" width="11.28515625" style="1" customWidth="1"/>
    <col min="12041" max="12041" width="12.7109375" style="1" customWidth="1"/>
    <col min="12042" max="12043" width="10.28515625" style="1" customWidth="1"/>
    <col min="12044" max="12044" width="16.5703125" style="1" customWidth="1"/>
    <col min="12045" max="12045" width="11.28515625" style="1" customWidth="1"/>
    <col min="12046" max="12046" width="12.7109375" style="1" customWidth="1"/>
    <col min="12047" max="12047" width="12.7109375" style="1" bestFit="1" customWidth="1"/>
    <col min="12048" max="12289" width="9.140625" style="1"/>
    <col min="12290" max="12290" width="2.28515625" style="1" customWidth="1"/>
    <col min="12291" max="12291" width="11" style="1" bestFit="1" customWidth="1"/>
    <col min="12292" max="12292" width="54.5703125" style="1" customWidth="1"/>
    <col min="12293" max="12293" width="12.7109375" style="1" customWidth="1"/>
    <col min="12294" max="12296" width="11.28515625" style="1" customWidth="1"/>
    <col min="12297" max="12297" width="12.7109375" style="1" customWidth="1"/>
    <col min="12298" max="12299" width="10.28515625" style="1" customWidth="1"/>
    <col min="12300" max="12300" width="16.5703125" style="1" customWidth="1"/>
    <col min="12301" max="12301" width="11.28515625" style="1" customWidth="1"/>
    <col min="12302" max="12302" width="12.7109375" style="1" customWidth="1"/>
    <col min="12303" max="12303" width="12.7109375" style="1" bestFit="1" customWidth="1"/>
    <col min="12304" max="12545" width="9.140625" style="1"/>
    <col min="12546" max="12546" width="2.28515625" style="1" customWidth="1"/>
    <col min="12547" max="12547" width="11" style="1" bestFit="1" customWidth="1"/>
    <col min="12548" max="12548" width="54.5703125" style="1" customWidth="1"/>
    <col min="12549" max="12549" width="12.7109375" style="1" customWidth="1"/>
    <col min="12550" max="12552" width="11.28515625" style="1" customWidth="1"/>
    <col min="12553" max="12553" width="12.7109375" style="1" customWidth="1"/>
    <col min="12554" max="12555" width="10.28515625" style="1" customWidth="1"/>
    <col min="12556" max="12556" width="16.5703125" style="1" customWidth="1"/>
    <col min="12557" max="12557" width="11.28515625" style="1" customWidth="1"/>
    <col min="12558" max="12558" width="12.7109375" style="1" customWidth="1"/>
    <col min="12559" max="12559" width="12.7109375" style="1" bestFit="1" customWidth="1"/>
    <col min="12560" max="12801" width="9.140625" style="1"/>
    <col min="12802" max="12802" width="2.28515625" style="1" customWidth="1"/>
    <col min="12803" max="12803" width="11" style="1" bestFit="1" customWidth="1"/>
    <col min="12804" max="12804" width="54.5703125" style="1" customWidth="1"/>
    <col min="12805" max="12805" width="12.7109375" style="1" customWidth="1"/>
    <col min="12806" max="12808" width="11.28515625" style="1" customWidth="1"/>
    <col min="12809" max="12809" width="12.7109375" style="1" customWidth="1"/>
    <col min="12810" max="12811" width="10.28515625" style="1" customWidth="1"/>
    <col min="12812" max="12812" width="16.5703125" style="1" customWidth="1"/>
    <col min="12813" max="12813" width="11.28515625" style="1" customWidth="1"/>
    <col min="12814" max="12814" width="12.7109375" style="1" customWidth="1"/>
    <col min="12815" max="12815" width="12.7109375" style="1" bestFit="1" customWidth="1"/>
    <col min="12816" max="13057" width="9.140625" style="1"/>
    <col min="13058" max="13058" width="2.28515625" style="1" customWidth="1"/>
    <col min="13059" max="13059" width="11" style="1" bestFit="1" customWidth="1"/>
    <col min="13060" max="13060" width="54.5703125" style="1" customWidth="1"/>
    <col min="13061" max="13061" width="12.7109375" style="1" customWidth="1"/>
    <col min="13062" max="13064" width="11.28515625" style="1" customWidth="1"/>
    <col min="13065" max="13065" width="12.7109375" style="1" customWidth="1"/>
    <col min="13066" max="13067" width="10.28515625" style="1" customWidth="1"/>
    <col min="13068" max="13068" width="16.5703125" style="1" customWidth="1"/>
    <col min="13069" max="13069" width="11.28515625" style="1" customWidth="1"/>
    <col min="13070" max="13070" width="12.7109375" style="1" customWidth="1"/>
    <col min="13071" max="13071" width="12.7109375" style="1" bestFit="1" customWidth="1"/>
    <col min="13072" max="13313" width="9.140625" style="1"/>
    <col min="13314" max="13314" width="2.28515625" style="1" customWidth="1"/>
    <col min="13315" max="13315" width="11" style="1" bestFit="1" customWidth="1"/>
    <col min="13316" max="13316" width="54.5703125" style="1" customWidth="1"/>
    <col min="13317" max="13317" width="12.7109375" style="1" customWidth="1"/>
    <col min="13318" max="13320" width="11.28515625" style="1" customWidth="1"/>
    <col min="13321" max="13321" width="12.7109375" style="1" customWidth="1"/>
    <col min="13322" max="13323" width="10.28515625" style="1" customWidth="1"/>
    <col min="13324" max="13324" width="16.5703125" style="1" customWidth="1"/>
    <col min="13325" max="13325" width="11.28515625" style="1" customWidth="1"/>
    <col min="13326" max="13326" width="12.7109375" style="1" customWidth="1"/>
    <col min="13327" max="13327" width="12.7109375" style="1" bestFit="1" customWidth="1"/>
    <col min="13328" max="13569" width="9.140625" style="1"/>
    <col min="13570" max="13570" width="2.28515625" style="1" customWidth="1"/>
    <col min="13571" max="13571" width="11" style="1" bestFit="1" customWidth="1"/>
    <col min="13572" max="13572" width="54.5703125" style="1" customWidth="1"/>
    <col min="13573" max="13573" width="12.7109375" style="1" customWidth="1"/>
    <col min="13574" max="13576" width="11.28515625" style="1" customWidth="1"/>
    <col min="13577" max="13577" width="12.7109375" style="1" customWidth="1"/>
    <col min="13578" max="13579" width="10.28515625" style="1" customWidth="1"/>
    <col min="13580" max="13580" width="16.5703125" style="1" customWidth="1"/>
    <col min="13581" max="13581" width="11.28515625" style="1" customWidth="1"/>
    <col min="13582" max="13582" width="12.7109375" style="1" customWidth="1"/>
    <col min="13583" max="13583" width="12.7109375" style="1" bestFit="1" customWidth="1"/>
    <col min="13584" max="13825" width="9.140625" style="1"/>
    <col min="13826" max="13826" width="2.28515625" style="1" customWidth="1"/>
    <col min="13827" max="13827" width="11" style="1" bestFit="1" customWidth="1"/>
    <col min="13828" max="13828" width="54.5703125" style="1" customWidth="1"/>
    <col min="13829" max="13829" width="12.7109375" style="1" customWidth="1"/>
    <col min="13830" max="13832" width="11.28515625" style="1" customWidth="1"/>
    <col min="13833" max="13833" width="12.7109375" style="1" customWidth="1"/>
    <col min="13834" max="13835" width="10.28515625" style="1" customWidth="1"/>
    <col min="13836" max="13836" width="16.5703125" style="1" customWidth="1"/>
    <col min="13837" max="13837" width="11.28515625" style="1" customWidth="1"/>
    <col min="13838" max="13838" width="12.7109375" style="1" customWidth="1"/>
    <col min="13839" max="13839" width="12.7109375" style="1" bestFit="1" customWidth="1"/>
    <col min="13840" max="14081" width="9.140625" style="1"/>
    <col min="14082" max="14082" width="2.28515625" style="1" customWidth="1"/>
    <col min="14083" max="14083" width="11" style="1" bestFit="1" customWidth="1"/>
    <col min="14084" max="14084" width="54.5703125" style="1" customWidth="1"/>
    <col min="14085" max="14085" width="12.7109375" style="1" customWidth="1"/>
    <col min="14086" max="14088" width="11.28515625" style="1" customWidth="1"/>
    <col min="14089" max="14089" width="12.7109375" style="1" customWidth="1"/>
    <col min="14090" max="14091" width="10.28515625" style="1" customWidth="1"/>
    <col min="14092" max="14092" width="16.5703125" style="1" customWidth="1"/>
    <col min="14093" max="14093" width="11.28515625" style="1" customWidth="1"/>
    <col min="14094" max="14094" width="12.7109375" style="1" customWidth="1"/>
    <col min="14095" max="14095" width="12.7109375" style="1" bestFit="1" customWidth="1"/>
    <col min="14096" max="14337" width="9.140625" style="1"/>
    <col min="14338" max="14338" width="2.28515625" style="1" customWidth="1"/>
    <col min="14339" max="14339" width="11" style="1" bestFit="1" customWidth="1"/>
    <col min="14340" max="14340" width="54.5703125" style="1" customWidth="1"/>
    <col min="14341" max="14341" width="12.7109375" style="1" customWidth="1"/>
    <col min="14342" max="14344" width="11.28515625" style="1" customWidth="1"/>
    <col min="14345" max="14345" width="12.7109375" style="1" customWidth="1"/>
    <col min="14346" max="14347" width="10.28515625" style="1" customWidth="1"/>
    <col min="14348" max="14348" width="16.5703125" style="1" customWidth="1"/>
    <col min="14349" max="14349" width="11.28515625" style="1" customWidth="1"/>
    <col min="14350" max="14350" width="12.7109375" style="1" customWidth="1"/>
    <col min="14351" max="14351" width="12.7109375" style="1" bestFit="1" customWidth="1"/>
    <col min="14352" max="14593" width="9.140625" style="1"/>
    <col min="14594" max="14594" width="2.28515625" style="1" customWidth="1"/>
    <col min="14595" max="14595" width="11" style="1" bestFit="1" customWidth="1"/>
    <col min="14596" max="14596" width="54.5703125" style="1" customWidth="1"/>
    <col min="14597" max="14597" width="12.7109375" style="1" customWidth="1"/>
    <col min="14598" max="14600" width="11.28515625" style="1" customWidth="1"/>
    <col min="14601" max="14601" width="12.7109375" style="1" customWidth="1"/>
    <col min="14602" max="14603" width="10.28515625" style="1" customWidth="1"/>
    <col min="14604" max="14604" width="16.5703125" style="1" customWidth="1"/>
    <col min="14605" max="14605" width="11.28515625" style="1" customWidth="1"/>
    <col min="14606" max="14606" width="12.7109375" style="1" customWidth="1"/>
    <col min="14607" max="14607" width="12.7109375" style="1" bestFit="1" customWidth="1"/>
    <col min="14608" max="14849" width="9.140625" style="1"/>
    <col min="14850" max="14850" width="2.28515625" style="1" customWidth="1"/>
    <col min="14851" max="14851" width="11" style="1" bestFit="1" customWidth="1"/>
    <col min="14852" max="14852" width="54.5703125" style="1" customWidth="1"/>
    <col min="14853" max="14853" width="12.7109375" style="1" customWidth="1"/>
    <col min="14854" max="14856" width="11.28515625" style="1" customWidth="1"/>
    <col min="14857" max="14857" width="12.7109375" style="1" customWidth="1"/>
    <col min="14858" max="14859" width="10.28515625" style="1" customWidth="1"/>
    <col min="14860" max="14860" width="16.5703125" style="1" customWidth="1"/>
    <col min="14861" max="14861" width="11.28515625" style="1" customWidth="1"/>
    <col min="14862" max="14862" width="12.7109375" style="1" customWidth="1"/>
    <col min="14863" max="14863" width="12.7109375" style="1" bestFit="1" customWidth="1"/>
    <col min="14864" max="15105" width="9.140625" style="1"/>
    <col min="15106" max="15106" width="2.28515625" style="1" customWidth="1"/>
    <col min="15107" max="15107" width="11" style="1" bestFit="1" customWidth="1"/>
    <col min="15108" max="15108" width="54.5703125" style="1" customWidth="1"/>
    <col min="15109" max="15109" width="12.7109375" style="1" customWidth="1"/>
    <col min="15110" max="15112" width="11.28515625" style="1" customWidth="1"/>
    <col min="15113" max="15113" width="12.7109375" style="1" customWidth="1"/>
    <col min="15114" max="15115" width="10.28515625" style="1" customWidth="1"/>
    <col min="15116" max="15116" width="16.5703125" style="1" customWidth="1"/>
    <col min="15117" max="15117" width="11.28515625" style="1" customWidth="1"/>
    <col min="15118" max="15118" width="12.7109375" style="1" customWidth="1"/>
    <col min="15119" max="15119" width="12.7109375" style="1" bestFit="1" customWidth="1"/>
    <col min="15120" max="15361" width="9.140625" style="1"/>
    <col min="15362" max="15362" width="2.28515625" style="1" customWidth="1"/>
    <col min="15363" max="15363" width="11" style="1" bestFit="1" customWidth="1"/>
    <col min="15364" max="15364" width="54.5703125" style="1" customWidth="1"/>
    <col min="15365" max="15365" width="12.7109375" style="1" customWidth="1"/>
    <col min="15366" max="15368" width="11.28515625" style="1" customWidth="1"/>
    <col min="15369" max="15369" width="12.7109375" style="1" customWidth="1"/>
    <col min="15370" max="15371" width="10.28515625" style="1" customWidth="1"/>
    <col min="15372" max="15372" width="16.5703125" style="1" customWidth="1"/>
    <col min="15373" max="15373" width="11.28515625" style="1" customWidth="1"/>
    <col min="15374" max="15374" width="12.7109375" style="1" customWidth="1"/>
    <col min="15375" max="15375" width="12.7109375" style="1" bestFit="1" customWidth="1"/>
    <col min="15376" max="15617" width="9.140625" style="1"/>
    <col min="15618" max="15618" width="2.28515625" style="1" customWidth="1"/>
    <col min="15619" max="15619" width="11" style="1" bestFit="1" customWidth="1"/>
    <col min="15620" max="15620" width="54.5703125" style="1" customWidth="1"/>
    <col min="15621" max="15621" width="12.7109375" style="1" customWidth="1"/>
    <col min="15622" max="15624" width="11.28515625" style="1" customWidth="1"/>
    <col min="15625" max="15625" width="12.7109375" style="1" customWidth="1"/>
    <col min="15626" max="15627" width="10.28515625" style="1" customWidth="1"/>
    <col min="15628" max="15628" width="16.5703125" style="1" customWidth="1"/>
    <col min="15629" max="15629" width="11.28515625" style="1" customWidth="1"/>
    <col min="15630" max="15630" width="12.7109375" style="1" customWidth="1"/>
    <col min="15631" max="15631" width="12.7109375" style="1" bestFit="1" customWidth="1"/>
    <col min="15632" max="15873" width="9.140625" style="1"/>
    <col min="15874" max="15874" width="2.28515625" style="1" customWidth="1"/>
    <col min="15875" max="15875" width="11" style="1" bestFit="1" customWidth="1"/>
    <col min="15876" max="15876" width="54.5703125" style="1" customWidth="1"/>
    <col min="15877" max="15877" width="12.7109375" style="1" customWidth="1"/>
    <col min="15878" max="15880" width="11.28515625" style="1" customWidth="1"/>
    <col min="15881" max="15881" width="12.7109375" style="1" customWidth="1"/>
    <col min="15882" max="15883" width="10.28515625" style="1" customWidth="1"/>
    <col min="15884" max="15884" width="16.5703125" style="1" customWidth="1"/>
    <col min="15885" max="15885" width="11.28515625" style="1" customWidth="1"/>
    <col min="15886" max="15886" width="12.7109375" style="1" customWidth="1"/>
    <col min="15887" max="15887" width="12.7109375" style="1" bestFit="1" customWidth="1"/>
    <col min="15888" max="16129" width="9.140625" style="1"/>
    <col min="16130" max="16130" width="2.28515625" style="1" customWidth="1"/>
    <col min="16131" max="16131" width="11" style="1" bestFit="1" customWidth="1"/>
    <col min="16132" max="16132" width="54.5703125" style="1" customWidth="1"/>
    <col min="16133" max="16133" width="12.7109375" style="1" customWidth="1"/>
    <col min="16134" max="16136" width="11.28515625" style="1" customWidth="1"/>
    <col min="16137" max="16137" width="12.7109375" style="1" customWidth="1"/>
    <col min="16138" max="16139" width="10.28515625" style="1" customWidth="1"/>
    <col min="16140" max="16140" width="16.5703125" style="1" customWidth="1"/>
    <col min="16141" max="16141" width="11.28515625" style="1" customWidth="1"/>
    <col min="16142" max="16142" width="12.7109375" style="1" customWidth="1"/>
    <col min="16143" max="16143" width="12.7109375" style="1" bestFit="1" customWidth="1"/>
    <col min="16144" max="16384" width="9.140625" style="1"/>
  </cols>
  <sheetData>
    <row r="2" spans="1:14" x14ac:dyDescent="0.2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</row>
    <row r="3" spans="1:14" x14ac:dyDescent="0.2">
      <c r="A3" s="2"/>
      <c r="B3" s="6" t="s">
        <v>0</v>
      </c>
      <c r="C3" s="7" t="s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1:14" x14ac:dyDescent="0.2">
      <c r="A4" s="2"/>
      <c r="B4" s="10"/>
      <c r="C4" s="11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 x14ac:dyDescent="0.2">
      <c r="A5" s="2"/>
      <c r="B5" s="12" t="s">
        <v>2</v>
      </c>
      <c r="C5" s="11" t="s">
        <v>3</v>
      </c>
      <c r="D5" s="8"/>
      <c r="E5" s="8"/>
      <c r="F5" s="8"/>
      <c r="G5" s="8"/>
      <c r="H5" s="8"/>
      <c r="I5" s="8"/>
      <c r="J5" s="8"/>
      <c r="K5" s="8"/>
      <c r="L5" s="8"/>
      <c r="M5" s="8"/>
      <c r="N5" s="9"/>
    </row>
    <row r="6" spans="1:14" x14ac:dyDescent="0.2">
      <c r="A6" s="2"/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s="20" customFormat="1" x14ac:dyDescent="0.2">
      <c r="A7" s="1"/>
      <c r="B7" s="16"/>
      <c r="C7" s="17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</row>
    <row r="8" spans="1:14" x14ac:dyDescent="0.2">
      <c r="A8" s="21"/>
      <c r="B8" s="22" t="s">
        <v>4</v>
      </c>
      <c r="C8" s="22" t="s">
        <v>5</v>
      </c>
      <c r="D8" s="22" t="s">
        <v>6</v>
      </c>
      <c r="E8" s="22" t="s">
        <v>7</v>
      </c>
      <c r="F8" s="23" t="s">
        <v>8</v>
      </c>
      <c r="G8" s="23" t="s">
        <v>9</v>
      </c>
      <c r="H8" s="23" t="s">
        <v>10</v>
      </c>
      <c r="I8" s="23" t="s">
        <v>11</v>
      </c>
      <c r="J8" s="23" t="s">
        <v>12</v>
      </c>
      <c r="K8" s="23" t="s">
        <v>13</v>
      </c>
      <c r="L8" s="23" t="s">
        <v>14</v>
      </c>
      <c r="M8" s="23" t="s">
        <v>15</v>
      </c>
      <c r="N8" s="23" t="s">
        <v>16</v>
      </c>
    </row>
    <row r="9" spans="1:14" x14ac:dyDescent="0.2">
      <c r="B9" s="24" t="s">
        <v>17</v>
      </c>
      <c r="C9" s="24" t="s">
        <v>18</v>
      </c>
      <c r="D9" s="25">
        <v>0</v>
      </c>
      <c r="E9" s="25">
        <v>14399.97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f>SUM(D9:J9)</f>
        <v>14399.97</v>
      </c>
      <c r="L9" s="25">
        <v>14400</v>
      </c>
      <c r="M9" s="25">
        <v>0.03</v>
      </c>
      <c r="N9" s="25">
        <v>0</v>
      </c>
    </row>
    <row r="10" spans="1:14" x14ac:dyDescent="0.2">
      <c r="B10" s="24" t="s">
        <v>19</v>
      </c>
      <c r="C10" s="24" t="s">
        <v>20</v>
      </c>
      <c r="D10" s="25">
        <v>6726</v>
      </c>
      <c r="E10" s="25">
        <v>0</v>
      </c>
      <c r="F10" s="25">
        <v>4484</v>
      </c>
      <c r="G10" s="25">
        <v>6726</v>
      </c>
      <c r="H10" s="25">
        <v>0</v>
      </c>
      <c r="I10" s="25">
        <v>0</v>
      </c>
      <c r="J10" s="25">
        <v>0</v>
      </c>
      <c r="K10" s="25">
        <f t="shared" ref="K10:K73" si="0">SUM(D10:J10)</f>
        <v>17936</v>
      </c>
      <c r="L10" s="25">
        <v>22420</v>
      </c>
      <c r="M10" s="25">
        <v>4484</v>
      </c>
      <c r="N10" s="25">
        <v>0</v>
      </c>
    </row>
    <row r="11" spans="1:14" x14ac:dyDescent="0.2">
      <c r="B11" s="24" t="s">
        <v>21</v>
      </c>
      <c r="C11" s="24" t="s">
        <v>22</v>
      </c>
      <c r="D11" s="25">
        <v>0</v>
      </c>
      <c r="E11" s="25">
        <v>442.5</v>
      </c>
      <c r="F11" s="25">
        <v>15281.8</v>
      </c>
      <c r="G11" s="25">
        <v>0</v>
      </c>
      <c r="H11" s="25">
        <v>0</v>
      </c>
      <c r="I11" s="25">
        <v>0</v>
      </c>
      <c r="J11" s="25">
        <v>0</v>
      </c>
      <c r="K11" s="25">
        <f t="shared" si="0"/>
        <v>15724.3</v>
      </c>
      <c r="L11" s="25">
        <v>15724</v>
      </c>
      <c r="M11" s="25">
        <v>0</v>
      </c>
      <c r="N11" s="25">
        <v>0.3</v>
      </c>
    </row>
    <row r="12" spans="1:14" x14ac:dyDescent="0.2">
      <c r="B12" s="24" t="s">
        <v>23</v>
      </c>
      <c r="C12" s="24" t="s">
        <v>24</v>
      </c>
      <c r="D12" s="25">
        <v>21839.439999999999</v>
      </c>
      <c r="E12" s="25">
        <v>0</v>
      </c>
      <c r="F12" s="25">
        <v>31586.52</v>
      </c>
      <c r="G12" s="25">
        <v>0</v>
      </c>
      <c r="H12" s="25">
        <v>0</v>
      </c>
      <c r="I12" s="25">
        <v>0</v>
      </c>
      <c r="J12" s="25">
        <v>0</v>
      </c>
      <c r="K12" s="25">
        <f t="shared" si="0"/>
        <v>53425.96</v>
      </c>
      <c r="L12" s="25">
        <v>0</v>
      </c>
      <c r="M12" s="25">
        <v>0</v>
      </c>
      <c r="N12" s="25">
        <v>53425.96</v>
      </c>
    </row>
    <row r="13" spans="1:14" x14ac:dyDescent="0.2">
      <c r="B13" s="24" t="s">
        <v>25</v>
      </c>
      <c r="C13" s="24" t="s">
        <v>26</v>
      </c>
      <c r="D13" s="25">
        <v>0</v>
      </c>
      <c r="E13" s="25">
        <v>0</v>
      </c>
      <c r="F13" s="25">
        <v>2739.96</v>
      </c>
      <c r="G13" s="25">
        <v>0</v>
      </c>
      <c r="H13" s="25">
        <v>0.16</v>
      </c>
      <c r="I13" s="25">
        <v>0</v>
      </c>
      <c r="J13" s="25">
        <v>0</v>
      </c>
      <c r="K13" s="25">
        <f t="shared" si="0"/>
        <v>2740.12</v>
      </c>
      <c r="L13" s="25">
        <v>2740.16</v>
      </c>
      <c r="M13" s="25">
        <v>0.04</v>
      </c>
      <c r="N13" s="25">
        <v>0</v>
      </c>
    </row>
    <row r="14" spans="1:14" x14ac:dyDescent="0.2">
      <c r="B14" s="24" t="s">
        <v>27</v>
      </c>
      <c r="C14" s="24" t="s">
        <v>28</v>
      </c>
      <c r="D14" s="25">
        <v>0</v>
      </c>
      <c r="E14" s="25">
        <v>0</v>
      </c>
      <c r="F14" s="25">
        <v>0</v>
      </c>
      <c r="G14" s="25">
        <v>39421.440000000002</v>
      </c>
      <c r="H14" s="25">
        <v>21976.32</v>
      </c>
      <c r="I14" s="25">
        <v>0</v>
      </c>
      <c r="J14" s="25">
        <v>0</v>
      </c>
      <c r="K14" s="25">
        <f t="shared" si="0"/>
        <v>61397.760000000002</v>
      </c>
      <c r="L14" s="25">
        <v>0</v>
      </c>
      <c r="M14" s="25">
        <v>0</v>
      </c>
      <c r="N14" s="25">
        <v>61397.760000000002</v>
      </c>
    </row>
    <row r="15" spans="1:14" x14ac:dyDescent="0.2">
      <c r="B15" s="24" t="s">
        <v>29</v>
      </c>
      <c r="C15" s="24" t="s">
        <v>30</v>
      </c>
      <c r="D15" s="25">
        <v>43428.52</v>
      </c>
      <c r="E15" s="25">
        <v>0.94</v>
      </c>
      <c r="F15" s="25">
        <v>72.959999999999994</v>
      </c>
      <c r="G15" s="25">
        <v>5.56</v>
      </c>
      <c r="H15" s="25">
        <v>0</v>
      </c>
      <c r="I15" s="25">
        <v>0</v>
      </c>
      <c r="J15" s="25">
        <v>0</v>
      </c>
      <c r="K15" s="25">
        <f t="shared" si="0"/>
        <v>43507.979999999996</v>
      </c>
      <c r="L15" s="25">
        <v>0</v>
      </c>
      <c r="M15" s="25">
        <v>0</v>
      </c>
      <c r="N15" s="25">
        <v>43507.98</v>
      </c>
    </row>
    <row r="16" spans="1:14" x14ac:dyDescent="0.2">
      <c r="B16" s="24" t="s">
        <v>31</v>
      </c>
      <c r="C16" s="24" t="s">
        <v>32</v>
      </c>
      <c r="D16" s="25">
        <v>2772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f t="shared" si="0"/>
        <v>2772</v>
      </c>
      <c r="L16" s="25">
        <v>0</v>
      </c>
      <c r="M16" s="25">
        <v>0</v>
      </c>
      <c r="N16" s="25">
        <v>2772</v>
      </c>
    </row>
    <row r="17" spans="2:14" x14ac:dyDescent="0.2">
      <c r="B17" s="24" t="s">
        <v>33</v>
      </c>
      <c r="C17" s="24" t="s">
        <v>34</v>
      </c>
      <c r="D17" s="25">
        <v>31073.56</v>
      </c>
      <c r="E17" s="25">
        <v>2.65</v>
      </c>
      <c r="F17" s="25">
        <v>1.97</v>
      </c>
      <c r="G17" s="25">
        <v>4580.91</v>
      </c>
      <c r="H17" s="25">
        <v>0</v>
      </c>
      <c r="I17" s="25">
        <v>0</v>
      </c>
      <c r="J17" s="25">
        <v>0</v>
      </c>
      <c r="K17" s="25">
        <f t="shared" si="0"/>
        <v>35659.090000000004</v>
      </c>
      <c r="L17" s="25">
        <v>0</v>
      </c>
      <c r="M17" s="25">
        <v>0</v>
      </c>
      <c r="N17" s="25">
        <v>35659.089999999997</v>
      </c>
    </row>
    <row r="18" spans="2:14" x14ac:dyDescent="0.2">
      <c r="B18" s="24" t="s">
        <v>35</v>
      </c>
      <c r="C18" s="24" t="s">
        <v>36</v>
      </c>
      <c r="D18" s="25">
        <v>1749.38</v>
      </c>
      <c r="E18" s="25">
        <v>1.58</v>
      </c>
      <c r="F18" s="25">
        <v>0.08</v>
      </c>
      <c r="G18" s="25">
        <v>0</v>
      </c>
      <c r="H18" s="25">
        <v>0</v>
      </c>
      <c r="I18" s="25">
        <v>0</v>
      </c>
      <c r="J18" s="25">
        <v>0</v>
      </c>
      <c r="K18" s="25">
        <f t="shared" si="0"/>
        <v>1751.04</v>
      </c>
      <c r="L18" s="25">
        <v>0</v>
      </c>
      <c r="M18" s="25">
        <v>0</v>
      </c>
      <c r="N18" s="25">
        <v>1751.04</v>
      </c>
    </row>
    <row r="19" spans="2:14" x14ac:dyDescent="0.2">
      <c r="B19" s="24" t="s">
        <v>37</v>
      </c>
      <c r="C19" s="24" t="s">
        <v>38</v>
      </c>
      <c r="D19" s="25">
        <v>2950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f t="shared" si="0"/>
        <v>2950</v>
      </c>
      <c r="L19" s="25">
        <v>0</v>
      </c>
      <c r="M19" s="25">
        <v>0</v>
      </c>
      <c r="N19" s="25">
        <v>2950</v>
      </c>
    </row>
    <row r="20" spans="2:14" x14ac:dyDescent="0.2">
      <c r="B20" s="24" t="s">
        <v>39</v>
      </c>
      <c r="C20" s="24" t="s">
        <v>40</v>
      </c>
      <c r="D20" s="25">
        <v>0</v>
      </c>
      <c r="E20" s="25">
        <v>0</v>
      </c>
      <c r="F20" s="25">
        <v>0</v>
      </c>
      <c r="G20" s="25">
        <v>8192</v>
      </c>
      <c r="H20" s="25">
        <v>0</v>
      </c>
      <c r="I20" s="25">
        <v>0</v>
      </c>
      <c r="J20" s="25">
        <v>0</v>
      </c>
      <c r="K20" s="25">
        <f t="shared" si="0"/>
        <v>8192</v>
      </c>
      <c r="L20" s="25">
        <v>8200</v>
      </c>
      <c r="M20" s="25">
        <v>8</v>
      </c>
      <c r="N20" s="25">
        <v>0</v>
      </c>
    </row>
    <row r="21" spans="2:14" x14ac:dyDescent="0.2">
      <c r="B21" s="24" t="s">
        <v>41</v>
      </c>
      <c r="C21" s="24" t="s">
        <v>42</v>
      </c>
      <c r="D21" s="25">
        <v>3540</v>
      </c>
      <c r="E21" s="25">
        <v>77147.22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f t="shared" si="0"/>
        <v>80687.22</v>
      </c>
      <c r="L21" s="25">
        <v>80685.84</v>
      </c>
      <c r="M21" s="25">
        <v>0</v>
      </c>
      <c r="N21" s="25">
        <v>1.38</v>
      </c>
    </row>
    <row r="22" spans="2:14" x14ac:dyDescent="0.2">
      <c r="B22" s="24" t="s">
        <v>43</v>
      </c>
      <c r="C22" s="24" t="s">
        <v>44</v>
      </c>
      <c r="D22" s="25">
        <v>91800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f t="shared" si="0"/>
        <v>91800</v>
      </c>
      <c r="L22" s="25">
        <v>32300</v>
      </c>
      <c r="M22" s="25">
        <v>0</v>
      </c>
      <c r="N22" s="25">
        <v>59500</v>
      </c>
    </row>
    <row r="23" spans="2:14" x14ac:dyDescent="0.2">
      <c r="B23" s="24" t="s">
        <v>45</v>
      </c>
      <c r="C23" s="24" t="s">
        <v>46</v>
      </c>
      <c r="D23" s="25">
        <v>8080</v>
      </c>
      <c r="E23" s="25">
        <v>0</v>
      </c>
      <c r="F23" s="25">
        <v>8</v>
      </c>
      <c r="G23" s="25">
        <v>0</v>
      </c>
      <c r="H23" s="25">
        <v>0</v>
      </c>
      <c r="I23" s="25">
        <v>0</v>
      </c>
      <c r="J23" s="25">
        <v>0</v>
      </c>
      <c r="K23" s="25">
        <f t="shared" si="0"/>
        <v>8088</v>
      </c>
      <c r="L23" s="25">
        <v>0</v>
      </c>
      <c r="M23" s="25">
        <v>0</v>
      </c>
      <c r="N23" s="25">
        <v>8088</v>
      </c>
    </row>
    <row r="24" spans="2:14" x14ac:dyDescent="0.2">
      <c r="B24" s="24" t="s">
        <v>47</v>
      </c>
      <c r="C24" s="24" t="s">
        <v>48</v>
      </c>
      <c r="D24" s="25">
        <v>0</v>
      </c>
      <c r="E24" s="25">
        <v>0</v>
      </c>
      <c r="F24" s="25">
        <v>69000.009999999995</v>
      </c>
      <c r="G24" s="25">
        <v>0</v>
      </c>
      <c r="H24" s="25">
        <v>0</v>
      </c>
      <c r="I24" s="25">
        <v>0</v>
      </c>
      <c r="J24" s="25">
        <v>0</v>
      </c>
      <c r="K24" s="25">
        <f t="shared" si="0"/>
        <v>69000.009999999995</v>
      </c>
      <c r="L24" s="25">
        <v>69000</v>
      </c>
      <c r="M24" s="25">
        <v>0</v>
      </c>
      <c r="N24" s="25">
        <v>0.01</v>
      </c>
    </row>
    <row r="25" spans="2:14" x14ac:dyDescent="0.2">
      <c r="B25" s="24" t="s">
        <v>49</v>
      </c>
      <c r="C25" s="24" t="s">
        <v>50</v>
      </c>
      <c r="D25" s="25">
        <v>11100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f t="shared" si="0"/>
        <v>11100</v>
      </c>
      <c r="L25" s="25">
        <v>0</v>
      </c>
      <c r="M25" s="25">
        <v>0</v>
      </c>
      <c r="N25" s="25">
        <v>11100</v>
      </c>
    </row>
    <row r="26" spans="2:14" x14ac:dyDescent="0.2">
      <c r="B26" s="24" t="s">
        <v>51</v>
      </c>
      <c r="C26" s="24" t="s">
        <v>52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13621.49</v>
      </c>
      <c r="K26" s="25">
        <f t="shared" si="0"/>
        <v>13621.49</v>
      </c>
      <c r="L26" s="25">
        <v>13622.09</v>
      </c>
      <c r="M26" s="25">
        <v>0.6</v>
      </c>
      <c r="N26" s="25">
        <v>0</v>
      </c>
    </row>
    <row r="27" spans="2:14" x14ac:dyDescent="0.2">
      <c r="B27" s="24" t="s">
        <v>53</v>
      </c>
      <c r="C27" s="24" t="s">
        <v>54</v>
      </c>
      <c r="D27" s="25">
        <v>14193.12</v>
      </c>
      <c r="E27" s="25">
        <v>1.08</v>
      </c>
      <c r="F27" s="25">
        <v>0.3</v>
      </c>
      <c r="G27" s="25">
        <v>0</v>
      </c>
      <c r="H27" s="25">
        <v>0</v>
      </c>
      <c r="I27" s="25">
        <v>0</v>
      </c>
      <c r="J27" s="25">
        <v>0</v>
      </c>
      <c r="K27" s="25">
        <f t="shared" si="0"/>
        <v>14194.5</v>
      </c>
      <c r="L27" s="25">
        <v>0</v>
      </c>
      <c r="M27" s="25">
        <v>0</v>
      </c>
      <c r="N27" s="25">
        <v>14194.5</v>
      </c>
    </row>
    <row r="28" spans="2:14" x14ac:dyDescent="0.2">
      <c r="B28" s="24" t="s">
        <v>55</v>
      </c>
      <c r="C28" s="24" t="s">
        <v>56</v>
      </c>
      <c r="D28" s="25">
        <v>0</v>
      </c>
      <c r="E28" s="25">
        <v>0</v>
      </c>
      <c r="F28" s="25">
        <v>188952.8</v>
      </c>
      <c r="G28" s="25">
        <v>0</v>
      </c>
      <c r="H28" s="25">
        <v>0</v>
      </c>
      <c r="I28" s="25">
        <v>0</v>
      </c>
      <c r="J28" s="25">
        <v>0</v>
      </c>
      <c r="K28" s="25">
        <f t="shared" si="0"/>
        <v>188952.8</v>
      </c>
      <c r="L28" s="25">
        <v>188952</v>
      </c>
      <c r="M28" s="25">
        <v>0</v>
      </c>
      <c r="N28" s="25">
        <v>0.8</v>
      </c>
    </row>
    <row r="29" spans="2:14" x14ac:dyDescent="0.2">
      <c r="B29" s="24" t="s">
        <v>57</v>
      </c>
      <c r="C29" s="24" t="s">
        <v>58</v>
      </c>
      <c r="D29" s="25">
        <v>69862.3</v>
      </c>
      <c r="E29" s="25">
        <v>0</v>
      </c>
      <c r="F29" s="25">
        <v>4482.46</v>
      </c>
      <c r="G29" s="25">
        <v>0</v>
      </c>
      <c r="H29" s="25">
        <v>0</v>
      </c>
      <c r="I29" s="25">
        <v>0</v>
      </c>
      <c r="J29" s="25">
        <v>0</v>
      </c>
      <c r="K29" s="25">
        <f t="shared" si="0"/>
        <v>74344.760000000009</v>
      </c>
      <c r="L29" s="25">
        <v>214</v>
      </c>
      <c r="M29" s="25">
        <v>0</v>
      </c>
      <c r="N29" s="25">
        <v>74130.759999999995</v>
      </c>
    </row>
    <row r="30" spans="2:14" x14ac:dyDescent="0.2">
      <c r="B30" s="24" t="s">
        <v>59</v>
      </c>
      <c r="C30" s="24" t="s">
        <v>60</v>
      </c>
      <c r="D30" s="25">
        <v>44729.65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f t="shared" si="0"/>
        <v>44729.65</v>
      </c>
      <c r="L30" s="25">
        <v>0</v>
      </c>
      <c r="M30" s="25">
        <v>0</v>
      </c>
      <c r="N30" s="25">
        <v>44729.65</v>
      </c>
    </row>
    <row r="31" spans="2:14" x14ac:dyDescent="0.2">
      <c r="B31" s="24" t="s">
        <v>61</v>
      </c>
      <c r="C31" s="24" t="s">
        <v>62</v>
      </c>
      <c r="D31" s="25">
        <v>300000</v>
      </c>
      <c r="E31" s="25">
        <v>222227.32</v>
      </c>
      <c r="F31" s="25">
        <v>275.87</v>
      </c>
      <c r="G31" s="25">
        <v>0</v>
      </c>
      <c r="H31" s="25">
        <v>0</v>
      </c>
      <c r="I31" s="25">
        <v>0</v>
      </c>
      <c r="J31" s="25">
        <v>0</v>
      </c>
      <c r="K31" s="25">
        <f t="shared" si="0"/>
        <v>522503.19</v>
      </c>
      <c r="L31" s="25">
        <v>36055</v>
      </c>
      <c r="M31" s="25">
        <v>0</v>
      </c>
      <c r="N31" s="25">
        <v>486448.19</v>
      </c>
    </row>
    <row r="32" spans="2:14" x14ac:dyDescent="0.2">
      <c r="B32" s="24" t="s">
        <v>63</v>
      </c>
      <c r="C32" s="24" t="s">
        <v>64</v>
      </c>
      <c r="D32" s="25">
        <v>23331.84</v>
      </c>
      <c r="E32" s="25">
        <v>0</v>
      </c>
      <c r="F32" s="25">
        <v>0</v>
      </c>
      <c r="G32" s="25">
        <v>0</v>
      </c>
      <c r="H32" s="25">
        <v>7604.8</v>
      </c>
      <c r="I32" s="25">
        <v>0</v>
      </c>
      <c r="J32" s="25">
        <v>0</v>
      </c>
      <c r="K32" s="25">
        <f t="shared" si="0"/>
        <v>30936.639999999999</v>
      </c>
      <c r="L32" s="25">
        <v>30936.799999999999</v>
      </c>
      <c r="M32" s="25">
        <v>0.16</v>
      </c>
      <c r="N32" s="25">
        <v>0</v>
      </c>
    </row>
    <row r="33" spans="2:14" x14ac:dyDescent="0.2">
      <c r="B33" s="24" t="s">
        <v>65</v>
      </c>
      <c r="C33" s="24" t="s">
        <v>66</v>
      </c>
      <c r="D33" s="25">
        <v>8142.92</v>
      </c>
      <c r="E33" s="25">
        <v>1.66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f t="shared" si="0"/>
        <v>8144.58</v>
      </c>
      <c r="L33" s="25">
        <v>0</v>
      </c>
      <c r="M33" s="25">
        <v>0</v>
      </c>
      <c r="N33" s="25">
        <v>8144.58</v>
      </c>
    </row>
    <row r="34" spans="2:14" x14ac:dyDescent="0.2">
      <c r="B34" s="24" t="s">
        <v>67</v>
      </c>
      <c r="C34" s="24" t="s">
        <v>68</v>
      </c>
      <c r="D34" s="25">
        <v>53100</v>
      </c>
      <c r="E34" s="25">
        <v>2580.02</v>
      </c>
      <c r="F34" s="25">
        <v>0.04</v>
      </c>
      <c r="G34" s="25">
        <v>0</v>
      </c>
      <c r="H34" s="25">
        <v>0</v>
      </c>
      <c r="I34" s="25">
        <v>0</v>
      </c>
      <c r="J34" s="25">
        <v>0</v>
      </c>
      <c r="K34" s="25">
        <f t="shared" si="0"/>
        <v>55680.06</v>
      </c>
      <c r="L34" s="25">
        <v>55680</v>
      </c>
      <c r="M34" s="25">
        <v>0</v>
      </c>
      <c r="N34" s="25">
        <v>0.06</v>
      </c>
    </row>
    <row r="35" spans="2:14" x14ac:dyDescent="0.2">
      <c r="B35" s="24" t="s">
        <v>69</v>
      </c>
      <c r="C35" s="24" t="s">
        <v>70</v>
      </c>
      <c r="D35" s="25">
        <v>169623.1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f t="shared" si="0"/>
        <v>169623.1</v>
      </c>
      <c r="L35" s="25">
        <v>0.76</v>
      </c>
      <c r="M35" s="25">
        <v>0</v>
      </c>
      <c r="N35" s="25">
        <v>169622.34</v>
      </c>
    </row>
    <row r="36" spans="2:14" x14ac:dyDescent="0.2">
      <c r="B36" s="24" t="s">
        <v>71</v>
      </c>
      <c r="C36" s="24" t="s">
        <v>72</v>
      </c>
      <c r="D36" s="25">
        <v>3915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f t="shared" si="0"/>
        <v>3915</v>
      </c>
      <c r="L36" s="25">
        <v>0</v>
      </c>
      <c r="M36" s="25">
        <v>0</v>
      </c>
      <c r="N36" s="25">
        <v>3915</v>
      </c>
    </row>
    <row r="37" spans="2:14" x14ac:dyDescent="0.2">
      <c r="B37" s="24" t="s">
        <v>73</v>
      </c>
      <c r="C37" s="24" t="s">
        <v>74</v>
      </c>
      <c r="D37" s="25">
        <v>158481.07999999999</v>
      </c>
      <c r="E37" s="25">
        <v>0</v>
      </c>
      <c r="F37" s="25">
        <v>80535.600000000006</v>
      </c>
      <c r="G37" s="25">
        <v>0</v>
      </c>
      <c r="H37" s="25">
        <v>0</v>
      </c>
      <c r="I37" s="25">
        <v>0</v>
      </c>
      <c r="J37" s="25">
        <v>0</v>
      </c>
      <c r="K37" s="25">
        <f t="shared" si="0"/>
        <v>239016.68</v>
      </c>
      <c r="L37" s="25">
        <v>259076.6</v>
      </c>
      <c r="M37" s="25">
        <v>20059.919999999998</v>
      </c>
      <c r="N37" s="25">
        <v>0</v>
      </c>
    </row>
    <row r="38" spans="2:14" x14ac:dyDescent="0.2">
      <c r="B38" s="24" t="s">
        <v>75</v>
      </c>
      <c r="C38" s="24" t="s">
        <v>76</v>
      </c>
      <c r="D38" s="25">
        <v>298770.81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f t="shared" si="0"/>
        <v>298770.81</v>
      </c>
      <c r="L38" s="25">
        <v>20947.5</v>
      </c>
      <c r="M38" s="25">
        <v>0</v>
      </c>
      <c r="N38" s="25">
        <v>277823.31</v>
      </c>
    </row>
    <row r="39" spans="2:14" x14ac:dyDescent="0.2">
      <c r="B39" s="24" t="s">
        <v>77</v>
      </c>
      <c r="C39" s="24" t="s">
        <v>78</v>
      </c>
      <c r="D39" s="25">
        <v>70281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f t="shared" si="0"/>
        <v>70281</v>
      </c>
      <c r="L39" s="25">
        <v>244093</v>
      </c>
      <c r="M39" s="25">
        <v>173812</v>
      </c>
      <c r="N39" s="25">
        <v>0</v>
      </c>
    </row>
    <row r="40" spans="2:14" x14ac:dyDescent="0.2">
      <c r="B40" s="24" t="s">
        <v>79</v>
      </c>
      <c r="C40" s="24" t="s">
        <v>80</v>
      </c>
      <c r="D40" s="25">
        <v>0</v>
      </c>
      <c r="E40" s="25">
        <v>0</v>
      </c>
      <c r="F40" s="25">
        <v>86818</v>
      </c>
      <c r="G40" s="25">
        <v>0</v>
      </c>
      <c r="H40" s="25">
        <v>0</v>
      </c>
      <c r="I40" s="25">
        <v>0</v>
      </c>
      <c r="J40" s="25">
        <v>0</v>
      </c>
      <c r="K40" s="25">
        <f t="shared" si="0"/>
        <v>86818</v>
      </c>
      <c r="L40" s="25">
        <v>42922</v>
      </c>
      <c r="M40" s="25">
        <v>0</v>
      </c>
      <c r="N40" s="25">
        <v>43896</v>
      </c>
    </row>
    <row r="41" spans="2:14" x14ac:dyDescent="0.2">
      <c r="B41" s="24" t="s">
        <v>81</v>
      </c>
      <c r="C41" s="24" t="s">
        <v>82</v>
      </c>
      <c r="D41" s="25">
        <v>0.16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f t="shared" si="0"/>
        <v>0.16</v>
      </c>
      <c r="L41" s="25">
        <v>0</v>
      </c>
      <c r="M41" s="25">
        <v>0</v>
      </c>
      <c r="N41" s="25">
        <v>0.16</v>
      </c>
    </row>
    <row r="42" spans="2:14" x14ac:dyDescent="0.2">
      <c r="B42" s="24" t="s">
        <v>83</v>
      </c>
      <c r="C42" s="24" t="s">
        <v>84</v>
      </c>
      <c r="D42" s="25">
        <v>0</v>
      </c>
      <c r="E42" s="25">
        <v>0.04</v>
      </c>
      <c r="F42" s="25">
        <v>0</v>
      </c>
      <c r="G42" s="25">
        <v>37759.15</v>
      </c>
      <c r="H42" s="25">
        <v>0</v>
      </c>
      <c r="I42" s="25">
        <v>0</v>
      </c>
      <c r="J42" s="25">
        <v>0</v>
      </c>
      <c r="K42" s="25">
        <f t="shared" si="0"/>
        <v>37759.19</v>
      </c>
      <c r="L42" s="25">
        <v>0</v>
      </c>
      <c r="M42" s="25">
        <v>0</v>
      </c>
      <c r="N42" s="25">
        <v>37759.19</v>
      </c>
    </row>
    <row r="43" spans="2:14" x14ac:dyDescent="0.2">
      <c r="B43" s="24" t="s">
        <v>85</v>
      </c>
      <c r="C43" s="24" t="s">
        <v>86</v>
      </c>
      <c r="D43" s="25">
        <v>0</v>
      </c>
      <c r="E43" s="25">
        <v>0</v>
      </c>
      <c r="F43" s="25">
        <v>0</v>
      </c>
      <c r="G43" s="25">
        <v>624675.77</v>
      </c>
      <c r="H43" s="25">
        <v>0</v>
      </c>
      <c r="I43" s="25">
        <v>0</v>
      </c>
      <c r="J43" s="25">
        <v>0</v>
      </c>
      <c r="K43" s="25">
        <f t="shared" si="0"/>
        <v>624675.77</v>
      </c>
      <c r="L43" s="25">
        <v>549851</v>
      </c>
      <c r="M43" s="25">
        <v>0</v>
      </c>
      <c r="N43" s="25">
        <v>74824.77</v>
      </c>
    </row>
    <row r="44" spans="2:14" x14ac:dyDescent="0.2">
      <c r="B44" s="24" t="s">
        <v>87</v>
      </c>
      <c r="C44" s="24" t="s">
        <v>88</v>
      </c>
      <c r="D44" s="25">
        <v>0</v>
      </c>
      <c r="E44" s="25">
        <v>0</v>
      </c>
      <c r="F44" s="25">
        <v>0</v>
      </c>
      <c r="G44" s="25">
        <v>0</v>
      </c>
      <c r="H44" s="25">
        <v>35400</v>
      </c>
      <c r="I44" s="25">
        <v>0</v>
      </c>
      <c r="J44" s="25">
        <v>0</v>
      </c>
      <c r="K44" s="25">
        <f t="shared" si="0"/>
        <v>35400</v>
      </c>
      <c r="L44" s="25">
        <v>0</v>
      </c>
      <c r="M44" s="25">
        <v>0</v>
      </c>
      <c r="N44" s="25">
        <v>35400</v>
      </c>
    </row>
    <row r="45" spans="2:14" x14ac:dyDescent="0.2">
      <c r="B45" s="24" t="s">
        <v>89</v>
      </c>
      <c r="C45" s="24" t="s">
        <v>90</v>
      </c>
      <c r="D45" s="25">
        <v>53760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f t="shared" si="0"/>
        <v>53760</v>
      </c>
      <c r="L45" s="25">
        <v>0</v>
      </c>
      <c r="M45" s="25">
        <v>0</v>
      </c>
      <c r="N45" s="25">
        <v>53760</v>
      </c>
    </row>
    <row r="46" spans="2:14" x14ac:dyDescent="0.2">
      <c r="B46" s="24" t="s">
        <v>91</v>
      </c>
      <c r="C46" s="24" t="s">
        <v>92</v>
      </c>
      <c r="D46" s="25">
        <v>0</v>
      </c>
      <c r="E46" s="25">
        <v>0.3</v>
      </c>
      <c r="F46" s="25">
        <v>0.4</v>
      </c>
      <c r="G46" s="25">
        <v>0.4</v>
      </c>
      <c r="H46" s="25">
        <v>0</v>
      </c>
      <c r="I46" s="25">
        <v>0</v>
      </c>
      <c r="J46" s="25">
        <v>0</v>
      </c>
      <c r="K46" s="25">
        <f t="shared" si="0"/>
        <v>1.1000000000000001</v>
      </c>
      <c r="L46" s="25">
        <v>0</v>
      </c>
      <c r="M46" s="25">
        <v>0</v>
      </c>
      <c r="N46" s="25">
        <v>1.1000000000000001</v>
      </c>
    </row>
    <row r="47" spans="2:14" x14ac:dyDescent="0.2">
      <c r="B47" s="24" t="s">
        <v>93</v>
      </c>
      <c r="C47" s="24" t="s">
        <v>94</v>
      </c>
      <c r="D47" s="25">
        <v>0</v>
      </c>
      <c r="E47" s="25">
        <v>0</v>
      </c>
      <c r="F47" s="25">
        <v>7811.6</v>
      </c>
      <c r="G47" s="25">
        <v>0</v>
      </c>
      <c r="H47" s="25">
        <v>0</v>
      </c>
      <c r="I47" s="25">
        <v>0</v>
      </c>
      <c r="J47" s="25">
        <v>0</v>
      </c>
      <c r="K47" s="25">
        <f t="shared" si="0"/>
        <v>7811.6</v>
      </c>
      <c r="L47" s="25">
        <v>7813</v>
      </c>
      <c r="M47" s="25">
        <v>1.4</v>
      </c>
      <c r="N47" s="25">
        <v>0</v>
      </c>
    </row>
    <row r="48" spans="2:14" x14ac:dyDescent="0.2">
      <c r="B48" s="24" t="s">
        <v>95</v>
      </c>
      <c r="C48" s="24" t="s">
        <v>96</v>
      </c>
      <c r="D48" s="25">
        <v>9943.5</v>
      </c>
      <c r="E48" s="25">
        <v>2352</v>
      </c>
      <c r="F48" s="25">
        <v>17301.2</v>
      </c>
      <c r="G48" s="25">
        <v>0</v>
      </c>
      <c r="H48" s="25">
        <v>0</v>
      </c>
      <c r="I48" s="25">
        <v>0</v>
      </c>
      <c r="J48" s="25">
        <v>0</v>
      </c>
      <c r="K48" s="25">
        <f t="shared" si="0"/>
        <v>29596.7</v>
      </c>
      <c r="L48" s="25">
        <v>30167</v>
      </c>
      <c r="M48" s="25">
        <v>570.29999999999995</v>
      </c>
      <c r="N48" s="25">
        <v>0</v>
      </c>
    </row>
    <row r="49" spans="2:14" x14ac:dyDescent="0.2">
      <c r="B49" s="24" t="s">
        <v>97</v>
      </c>
      <c r="C49" s="24" t="s">
        <v>98</v>
      </c>
      <c r="D49" s="25">
        <v>6136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f t="shared" si="0"/>
        <v>6136</v>
      </c>
      <c r="L49" s="25">
        <v>0</v>
      </c>
      <c r="M49" s="25">
        <v>0</v>
      </c>
      <c r="N49" s="25">
        <v>6136</v>
      </c>
    </row>
    <row r="50" spans="2:14" x14ac:dyDescent="0.2">
      <c r="B50" s="24" t="s">
        <v>99</v>
      </c>
      <c r="C50" s="24" t="s">
        <v>100</v>
      </c>
      <c r="D50" s="25">
        <v>0</v>
      </c>
      <c r="E50" s="25">
        <v>0</v>
      </c>
      <c r="F50" s="25">
        <v>0</v>
      </c>
      <c r="G50" s="25">
        <v>20884</v>
      </c>
      <c r="H50" s="25">
        <v>0</v>
      </c>
      <c r="I50" s="25">
        <v>0</v>
      </c>
      <c r="J50" s="25">
        <v>0</v>
      </c>
      <c r="K50" s="25">
        <f t="shared" si="0"/>
        <v>20884</v>
      </c>
      <c r="L50" s="25">
        <v>10531</v>
      </c>
      <c r="M50" s="25">
        <v>0</v>
      </c>
      <c r="N50" s="25">
        <v>10353</v>
      </c>
    </row>
    <row r="51" spans="2:14" x14ac:dyDescent="0.2">
      <c r="B51" s="24" t="s">
        <v>101</v>
      </c>
      <c r="C51" s="24" t="s">
        <v>102</v>
      </c>
      <c r="D51" s="25">
        <v>3801</v>
      </c>
      <c r="E51" s="25">
        <v>0</v>
      </c>
      <c r="F51" s="25">
        <v>0.1</v>
      </c>
      <c r="G51" s="25">
        <v>0</v>
      </c>
      <c r="H51" s="25">
        <v>0</v>
      </c>
      <c r="I51" s="25">
        <v>0</v>
      </c>
      <c r="J51" s="25">
        <v>0</v>
      </c>
      <c r="K51" s="25">
        <f t="shared" si="0"/>
        <v>3801.1</v>
      </c>
      <c r="L51" s="25">
        <v>0</v>
      </c>
      <c r="M51" s="25">
        <v>0</v>
      </c>
      <c r="N51" s="25">
        <v>3801.1</v>
      </c>
    </row>
    <row r="52" spans="2:14" x14ac:dyDescent="0.2">
      <c r="B52" s="24" t="s">
        <v>103</v>
      </c>
      <c r="C52" s="24" t="s">
        <v>104</v>
      </c>
      <c r="D52" s="25">
        <v>4085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f t="shared" si="0"/>
        <v>4085</v>
      </c>
      <c r="L52" s="25">
        <v>4589</v>
      </c>
      <c r="M52" s="25">
        <v>504</v>
      </c>
      <c r="N52" s="25">
        <v>0</v>
      </c>
    </row>
    <row r="53" spans="2:14" x14ac:dyDescent="0.2">
      <c r="B53" s="24" t="s">
        <v>105</v>
      </c>
      <c r="C53" s="24" t="s">
        <v>106</v>
      </c>
      <c r="D53" s="25">
        <v>885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f t="shared" si="0"/>
        <v>885</v>
      </c>
      <c r="L53" s="25">
        <v>0</v>
      </c>
      <c r="M53" s="25">
        <v>0</v>
      </c>
      <c r="N53" s="25">
        <v>885</v>
      </c>
    </row>
    <row r="54" spans="2:14" x14ac:dyDescent="0.2">
      <c r="B54" s="24" t="s">
        <v>107</v>
      </c>
      <c r="C54" s="24" t="s">
        <v>108</v>
      </c>
      <c r="D54" s="25">
        <v>26463.360000000001</v>
      </c>
      <c r="E54" s="25">
        <v>23835.84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f t="shared" si="0"/>
        <v>50299.199999999997</v>
      </c>
      <c r="L54" s="25">
        <v>50299</v>
      </c>
      <c r="M54" s="25">
        <v>0</v>
      </c>
      <c r="N54" s="25">
        <v>0.2</v>
      </c>
    </row>
    <row r="55" spans="2:14" x14ac:dyDescent="0.2">
      <c r="B55" s="24" t="s">
        <v>109</v>
      </c>
      <c r="C55" s="24" t="s">
        <v>110</v>
      </c>
      <c r="D55" s="25">
        <v>273264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f t="shared" si="0"/>
        <v>273264</v>
      </c>
      <c r="L55" s="25">
        <v>8640.01</v>
      </c>
      <c r="M55" s="25">
        <v>0</v>
      </c>
      <c r="N55" s="25">
        <v>264623.99</v>
      </c>
    </row>
    <row r="56" spans="2:14" x14ac:dyDescent="0.2">
      <c r="B56" s="24" t="s">
        <v>111</v>
      </c>
      <c r="C56" s="24" t="s">
        <v>112</v>
      </c>
      <c r="D56" s="25">
        <v>73232.100000000006</v>
      </c>
      <c r="E56" s="25">
        <v>1.27</v>
      </c>
      <c r="F56" s="25">
        <v>256.41000000000003</v>
      </c>
      <c r="G56" s="25">
        <v>0.45</v>
      </c>
      <c r="H56" s="25">
        <v>0</v>
      </c>
      <c r="I56" s="25">
        <v>0</v>
      </c>
      <c r="J56" s="25">
        <v>0</v>
      </c>
      <c r="K56" s="25">
        <f t="shared" si="0"/>
        <v>73490.23000000001</v>
      </c>
      <c r="L56" s="25">
        <v>782</v>
      </c>
      <c r="M56" s="25">
        <v>0</v>
      </c>
      <c r="N56" s="25">
        <v>72708.23</v>
      </c>
    </row>
    <row r="57" spans="2:14" x14ac:dyDescent="0.2">
      <c r="B57" s="24" t="s">
        <v>113</v>
      </c>
      <c r="C57" s="24" t="s">
        <v>114</v>
      </c>
      <c r="D57" s="25">
        <v>29400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f t="shared" si="0"/>
        <v>29400</v>
      </c>
      <c r="L57" s="25">
        <v>0</v>
      </c>
      <c r="M57" s="25">
        <v>0</v>
      </c>
      <c r="N57" s="25">
        <v>29400</v>
      </c>
    </row>
    <row r="58" spans="2:14" x14ac:dyDescent="0.2">
      <c r="B58" s="24" t="s">
        <v>115</v>
      </c>
      <c r="C58" s="24" t="s">
        <v>116</v>
      </c>
      <c r="D58" s="25">
        <v>8673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f t="shared" si="0"/>
        <v>8673</v>
      </c>
      <c r="L58" s="25">
        <v>0.02</v>
      </c>
      <c r="M58" s="25">
        <v>0</v>
      </c>
      <c r="N58" s="25">
        <v>8672.98</v>
      </c>
    </row>
    <row r="59" spans="2:14" x14ac:dyDescent="0.2">
      <c r="B59" s="24" t="s">
        <v>117</v>
      </c>
      <c r="C59" s="24" t="s">
        <v>118</v>
      </c>
      <c r="D59" s="25">
        <v>39153.199999999997</v>
      </c>
      <c r="E59" s="25">
        <v>17554.919999999998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f t="shared" si="0"/>
        <v>56708.119999999995</v>
      </c>
      <c r="L59" s="25">
        <v>0</v>
      </c>
      <c r="M59" s="25">
        <v>0</v>
      </c>
      <c r="N59" s="25">
        <v>56708.12</v>
      </c>
    </row>
    <row r="60" spans="2:14" x14ac:dyDescent="0.2">
      <c r="B60" s="24" t="s">
        <v>119</v>
      </c>
      <c r="C60" s="24" t="s">
        <v>120</v>
      </c>
      <c r="D60" s="25">
        <v>59000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f t="shared" si="0"/>
        <v>59000</v>
      </c>
      <c r="L60" s="25">
        <v>58820</v>
      </c>
      <c r="M60" s="25">
        <v>0</v>
      </c>
      <c r="N60" s="25">
        <v>180</v>
      </c>
    </row>
    <row r="61" spans="2:14" x14ac:dyDescent="0.2">
      <c r="B61" s="24" t="s">
        <v>121</v>
      </c>
      <c r="C61" s="24" t="s">
        <v>122</v>
      </c>
      <c r="D61" s="25">
        <v>5401.38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f t="shared" si="0"/>
        <v>5401.38</v>
      </c>
      <c r="L61" s="25">
        <v>5400.8</v>
      </c>
      <c r="M61" s="25">
        <v>0</v>
      </c>
      <c r="N61" s="25">
        <v>0.57999999999999996</v>
      </c>
    </row>
    <row r="62" spans="2:14" x14ac:dyDescent="0.2">
      <c r="B62" s="24" t="s">
        <v>123</v>
      </c>
      <c r="C62" s="24" t="s">
        <v>124</v>
      </c>
      <c r="D62" s="25">
        <v>43157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f t="shared" si="0"/>
        <v>43157</v>
      </c>
      <c r="L62" s="25">
        <v>80264.210000000006</v>
      </c>
      <c r="M62" s="25">
        <v>37107.21</v>
      </c>
      <c r="N62" s="25">
        <v>0</v>
      </c>
    </row>
    <row r="63" spans="2:14" x14ac:dyDescent="0.2">
      <c r="B63" s="24" t="s">
        <v>125</v>
      </c>
      <c r="C63" s="24" t="s">
        <v>126</v>
      </c>
      <c r="D63" s="25">
        <v>2950</v>
      </c>
      <c r="E63" s="25">
        <v>0</v>
      </c>
      <c r="F63" s="25">
        <v>0</v>
      </c>
      <c r="G63" s="25">
        <v>0.36</v>
      </c>
      <c r="H63" s="25">
        <v>0</v>
      </c>
      <c r="I63" s="25">
        <v>0</v>
      </c>
      <c r="J63" s="25">
        <v>0</v>
      </c>
      <c r="K63" s="25">
        <f t="shared" si="0"/>
        <v>2950.36</v>
      </c>
      <c r="L63" s="25">
        <v>0</v>
      </c>
      <c r="M63" s="25">
        <v>0</v>
      </c>
      <c r="N63" s="25">
        <v>2950.36</v>
      </c>
    </row>
    <row r="64" spans="2:14" x14ac:dyDescent="0.2">
      <c r="B64" s="24" t="s">
        <v>127</v>
      </c>
      <c r="C64" s="24" t="s">
        <v>128</v>
      </c>
      <c r="D64" s="25">
        <v>0</v>
      </c>
      <c r="E64" s="25">
        <v>0</v>
      </c>
      <c r="F64" s="25">
        <v>1600</v>
      </c>
      <c r="G64" s="25">
        <v>1416</v>
      </c>
      <c r="H64" s="25">
        <v>0</v>
      </c>
      <c r="I64" s="25">
        <v>0</v>
      </c>
      <c r="J64" s="25">
        <v>0</v>
      </c>
      <c r="K64" s="25">
        <f t="shared" si="0"/>
        <v>3016</v>
      </c>
      <c r="L64" s="25">
        <v>0</v>
      </c>
      <c r="M64" s="25">
        <v>0</v>
      </c>
      <c r="N64" s="25">
        <v>3016</v>
      </c>
    </row>
    <row r="65" spans="2:14" x14ac:dyDescent="0.2">
      <c r="B65" s="24" t="s">
        <v>129</v>
      </c>
      <c r="C65" s="24" t="s">
        <v>130</v>
      </c>
      <c r="D65" s="25">
        <v>19618.04</v>
      </c>
      <c r="E65" s="25">
        <v>1.65</v>
      </c>
      <c r="F65" s="25">
        <v>2.19</v>
      </c>
      <c r="G65" s="25">
        <v>0.22</v>
      </c>
      <c r="H65" s="25">
        <v>0</v>
      </c>
      <c r="I65" s="25">
        <v>0</v>
      </c>
      <c r="J65" s="25">
        <v>0</v>
      </c>
      <c r="K65" s="25">
        <f t="shared" si="0"/>
        <v>19622.100000000002</v>
      </c>
      <c r="L65" s="25">
        <v>0</v>
      </c>
      <c r="M65" s="25">
        <v>0</v>
      </c>
      <c r="N65" s="25">
        <v>19622.099999999999</v>
      </c>
    </row>
    <row r="66" spans="2:14" x14ac:dyDescent="0.2">
      <c r="B66" s="24" t="s">
        <v>131</v>
      </c>
      <c r="C66" s="24" t="s">
        <v>132</v>
      </c>
      <c r="D66" s="25">
        <v>0</v>
      </c>
      <c r="E66" s="25">
        <v>0</v>
      </c>
      <c r="F66" s="25">
        <v>0</v>
      </c>
      <c r="G66" s="25">
        <v>698.98</v>
      </c>
      <c r="H66" s="25">
        <v>0</v>
      </c>
      <c r="I66" s="25">
        <v>0</v>
      </c>
      <c r="J66" s="25">
        <v>0</v>
      </c>
      <c r="K66" s="25">
        <f t="shared" si="0"/>
        <v>698.98</v>
      </c>
      <c r="L66" s="25">
        <v>0</v>
      </c>
      <c r="M66" s="25">
        <v>0</v>
      </c>
      <c r="N66" s="25">
        <v>698.98</v>
      </c>
    </row>
    <row r="67" spans="2:14" x14ac:dyDescent="0.2">
      <c r="B67" s="24" t="s">
        <v>133</v>
      </c>
      <c r="C67" s="24" t="s">
        <v>134</v>
      </c>
      <c r="D67" s="25">
        <v>25830</v>
      </c>
      <c r="E67" s="25">
        <v>18043</v>
      </c>
      <c r="F67" s="25">
        <v>32602.5</v>
      </c>
      <c r="G67" s="25">
        <v>2</v>
      </c>
      <c r="H67" s="25">
        <v>0</v>
      </c>
      <c r="I67" s="25">
        <v>0</v>
      </c>
      <c r="J67" s="25">
        <v>0</v>
      </c>
      <c r="K67" s="25">
        <f t="shared" si="0"/>
        <v>76477.5</v>
      </c>
      <c r="L67" s="25">
        <v>184</v>
      </c>
      <c r="M67" s="25">
        <v>0</v>
      </c>
      <c r="N67" s="25">
        <v>76293.5</v>
      </c>
    </row>
    <row r="68" spans="2:14" x14ac:dyDescent="0.2">
      <c r="B68" s="24" t="s">
        <v>135</v>
      </c>
      <c r="C68" s="24" t="s">
        <v>136</v>
      </c>
      <c r="D68" s="25">
        <v>21070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f t="shared" si="0"/>
        <v>21070</v>
      </c>
      <c r="L68" s="25">
        <v>0</v>
      </c>
      <c r="M68" s="25">
        <v>0</v>
      </c>
      <c r="N68" s="25">
        <v>21070</v>
      </c>
    </row>
    <row r="69" spans="2:14" x14ac:dyDescent="0.2">
      <c r="B69" s="24" t="s">
        <v>137</v>
      </c>
      <c r="C69" s="24" t="s">
        <v>138</v>
      </c>
      <c r="D69" s="25">
        <v>0</v>
      </c>
      <c r="E69" s="25">
        <v>0</v>
      </c>
      <c r="F69" s="25">
        <v>0</v>
      </c>
      <c r="G69" s="25">
        <v>5.44</v>
      </c>
      <c r="H69" s="25">
        <v>0</v>
      </c>
      <c r="I69" s="25">
        <v>0</v>
      </c>
      <c r="J69" s="25">
        <v>0</v>
      </c>
      <c r="K69" s="25">
        <f t="shared" si="0"/>
        <v>5.44</v>
      </c>
      <c r="L69" s="25">
        <v>0</v>
      </c>
      <c r="M69" s="25">
        <v>0</v>
      </c>
      <c r="N69" s="25">
        <v>5.44</v>
      </c>
    </row>
    <row r="70" spans="2:14" x14ac:dyDescent="0.2">
      <c r="B70" s="24" t="s">
        <v>139</v>
      </c>
      <c r="C70" s="24" t="s">
        <v>140</v>
      </c>
      <c r="D70" s="25">
        <v>31859.53</v>
      </c>
      <c r="E70" s="25">
        <v>0</v>
      </c>
      <c r="F70" s="25">
        <v>0</v>
      </c>
      <c r="G70" s="25">
        <v>2.1800000000000002</v>
      </c>
      <c r="H70" s="25">
        <v>0</v>
      </c>
      <c r="I70" s="25">
        <v>0</v>
      </c>
      <c r="J70" s="25">
        <v>0</v>
      </c>
      <c r="K70" s="25">
        <f t="shared" si="0"/>
        <v>31861.71</v>
      </c>
      <c r="L70" s="25">
        <v>0</v>
      </c>
      <c r="M70" s="25">
        <v>0</v>
      </c>
      <c r="N70" s="25">
        <v>31861.71</v>
      </c>
    </row>
    <row r="71" spans="2:14" x14ac:dyDescent="0.2">
      <c r="B71" s="24" t="s">
        <v>141</v>
      </c>
      <c r="C71" s="24" t="s">
        <v>142</v>
      </c>
      <c r="D71" s="25">
        <v>93581.08</v>
      </c>
      <c r="E71" s="25">
        <v>0</v>
      </c>
      <c r="F71" s="25">
        <v>0.54</v>
      </c>
      <c r="G71" s="25">
        <v>0</v>
      </c>
      <c r="H71" s="25">
        <v>0</v>
      </c>
      <c r="I71" s="25">
        <v>0</v>
      </c>
      <c r="J71" s="25">
        <v>0</v>
      </c>
      <c r="K71" s="25">
        <f t="shared" si="0"/>
        <v>93581.62</v>
      </c>
      <c r="L71" s="25">
        <v>93581.54</v>
      </c>
      <c r="M71" s="25">
        <v>0</v>
      </c>
      <c r="N71" s="25">
        <v>0.08</v>
      </c>
    </row>
    <row r="72" spans="2:14" x14ac:dyDescent="0.2">
      <c r="B72" s="24" t="s">
        <v>143</v>
      </c>
      <c r="C72" s="24" t="s">
        <v>144</v>
      </c>
      <c r="D72" s="25">
        <v>0</v>
      </c>
      <c r="E72" s="25">
        <v>3429.93</v>
      </c>
      <c r="F72" s="25">
        <v>1720</v>
      </c>
      <c r="G72" s="25">
        <v>0</v>
      </c>
      <c r="H72" s="25">
        <v>0</v>
      </c>
      <c r="I72" s="25">
        <v>0</v>
      </c>
      <c r="J72" s="25">
        <v>0</v>
      </c>
      <c r="K72" s="25">
        <f t="shared" si="0"/>
        <v>5149.93</v>
      </c>
      <c r="L72" s="25">
        <v>5150</v>
      </c>
      <c r="M72" s="25">
        <v>7.0000000000000007E-2</v>
      </c>
      <c r="N72" s="25">
        <v>0</v>
      </c>
    </row>
    <row r="73" spans="2:14" x14ac:dyDescent="0.2">
      <c r="B73" s="24" t="s">
        <v>145</v>
      </c>
      <c r="C73" s="24" t="s">
        <v>146</v>
      </c>
      <c r="D73" s="25">
        <v>92845.52</v>
      </c>
      <c r="E73" s="25">
        <v>0.77</v>
      </c>
      <c r="F73" s="25">
        <v>4963.2</v>
      </c>
      <c r="G73" s="25">
        <v>0</v>
      </c>
      <c r="H73" s="25">
        <v>0</v>
      </c>
      <c r="I73" s="25">
        <v>0</v>
      </c>
      <c r="J73" s="25">
        <v>0</v>
      </c>
      <c r="K73" s="25">
        <f t="shared" si="0"/>
        <v>97809.49</v>
      </c>
      <c r="L73" s="25">
        <v>0</v>
      </c>
      <c r="M73" s="25">
        <v>0</v>
      </c>
      <c r="N73" s="25">
        <v>97809.49</v>
      </c>
    </row>
    <row r="74" spans="2:14" x14ac:dyDescent="0.2">
      <c r="B74" s="24" t="s">
        <v>147</v>
      </c>
      <c r="C74" s="24" t="s">
        <v>148</v>
      </c>
      <c r="D74" s="25">
        <v>0</v>
      </c>
      <c r="E74" s="25">
        <v>0</v>
      </c>
      <c r="F74" s="25">
        <v>0</v>
      </c>
      <c r="G74" s="25">
        <v>12151.2</v>
      </c>
      <c r="H74" s="25">
        <v>8430858.2200000007</v>
      </c>
      <c r="I74" s="25">
        <v>0</v>
      </c>
      <c r="J74" s="25">
        <v>0</v>
      </c>
      <c r="K74" s="25">
        <f t="shared" ref="K74:K137" si="1">SUM(D74:J74)</f>
        <v>8443009.4199999999</v>
      </c>
      <c r="L74" s="25">
        <v>6675582.7999999998</v>
      </c>
      <c r="M74" s="25">
        <v>0</v>
      </c>
      <c r="N74" s="25">
        <v>1767426.62</v>
      </c>
    </row>
    <row r="75" spans="2:14" x14ac:dyDescent="0.2">
      <c r="B75" s="24" t="s">
        <v>149</v>
      </c>
      <c r="C75" s="24" t="s">
        <v>150</v>
      </c>
      <c r="D75" s="25">
        <v>0</v>
      </c>
      <c r="E75" s="25">
        <v>0</v>
      </c>
      <c r="F75" s="25">
        <v>0</v>
      </c>
      <c r="G75" s="25">
        <v>480.84</v>
      </c>
      <c r="H75" s="25">
        <v>0</v>
      </c>
      <c r="I75" s="25">
        <v>0</v>
      </c>
      <c r="J75" s="25">
        <v>0</v>
      </c>
      <c r="K75" s="25">
        <f t="shared" si="1"/>
        <v>480.84</v>
      </c>
      <c r="L75" s="25">
        <v>0</v>
      </c>
      <c r="M75" s="25">
        <v>0</v>
      </c>
      <c r="N75" s="25">
        <v>480.84</v>
      </c>
    </row>
    <row r="76" spans="2:14" x14ac:dyDescent="0.2">
      <c r="B76" s="24" t="s">
        <v>151</v>
      </c>
      <c r="C76" s="24" t="s">
        <v>152</v>
      </c>
      <c r="D76" s="25">
        <v>7050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f t="shared" si="1"/>
        <v>7050</v>
      </c>
      <c r="L76" s="25">
        <v>0</v>
      </c>
      <c r="M76" s="25">
        <v>0</v>
      </c>
      <c r="N76" s="25">
        <v>7050</v>
      </c>
    </row>
    <row r="77" spans="2:14" x14ac:dyDescent="0.2">
      <c r="B77" s="24" t="s">
        <v>153</v>
      </c>
      <c r="C77" s="24" t="s">
        <v>154</v>
      </c>
      <c r="D77" s="25">
        <v>0.32</v>
      </c>
      <c r="E77" s="25">
        <v>0</v>
      </c>
      <c r="F77" s="25">
        <v>0.82</v>
      </c>
      <c r="G77" s="25">
        <v>0</v>
      </c>
      <c r="H77" s="25">
        <v>0</v>
      </c>
      <c r="I77" s="25">
        <v>0</v>
      </c>
      <c r="J77" s="25">
        <v>0</v>
      </c>
      <c r="K77" s="25">
        <f t="shared" si="1"/>
        <v>1.1399999999999999</v>
      </c>
      <c r="L77" s="25">
        <v>0</v>
      </c>
      <c r="M77" s="25">
        <v>0</v>
      </c>
      <c r="N77" s="25">
        <v>1.1399999999999999</v>
      </c>
    </row>
    <row r="78" spans="2:14" x14ac:dyDescent="0.2">
      <c r="B78" s="24" t="s">
        <v>155</v>
      </c>
      <c r="C78" s="24" t="s">
        <v>156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90500</v>
      </c>
      <c r="K78" s="25">
        <f t="shared" si="1"/>
        <v>90500</v>
      </c>
      <c r="L78" s="25">
        <v>0</v>
      </c>
      <c r="M78" s="25">
        <v>0</v>
      </c>
      <c r="N78" s="25">
        <v>90500</v>
      </c>
    </row>
    <row r="79" spans="2:14" x14ac:dyDescent="0.2">
      <c r="B79" s="24" t="s">
        <v>157</v>
      </c>
      <c r="C79" s="24" t="s">
        <v>158</v>
      </c>
      <c r="D79" s="25">
        <v>0</v>
      </c>
      <c r="E79" s="25">
        <v>0</v>
      </c>
      <c r="F79" s="25">
        <v>48375</v>
      </c>
      <c r="G79" s="25">
        <v>0</v>
      </c>
      <c r="H79" s="25">
        <v>0</v>
      </c>
      <c r="I79" s="25">
        <v>0</v>
      </c>
      <c r="J79" s="25">
        <v>0</v>
      </c>
      <c r="K79" s="25">
        <f t="shared" si="1"/>
        <v>48375</v>
      </c>
      <c r="L79" s="25">
        <v>64500</v>
      </c>
      <c r="M79" s="25">
        <v>16125</v>
      </c>
      <c r="N79" s="25">
        <v>0</v>
      </c>
    </row>
    <row r="80" spans="2:14" x14ac:dyDescent="0.2">
      <c r="B80" s="24" t="s">
        <v>159</v>
      </c>
      <c r="C80" s="24" t="s">
        <v>160</v>
      </c>
      <c r="D80" s="25">
        <v>9875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f t="shared" si="1"/>
        <v>9875</v>
      </c>
      <c r="L80" s="25">
        <v>0</v>
      </c>
      <c r="M80" s="25">
        <v>0</v>
      </c>
      <c r="N80" s="25">
        <v>9875</v>
      </c>
    </row>
    <row r="81" spans="2:14" x14ac:dyDescent="0.2">
      <c r="B81" s="24" t="s">
        <v>161</v>
      </c>
      <c r="C81" s="24" t="s">
        <v>162</v>
      </c>
      <c r="D81" s="25">
        <v>0</v>
      </c>
      <c r="E81" s="25">
        <v>0</v>
      </c>
      <c r="F81" s="25">
        <v>0</v>
      </c>
      <c r="G81" s="25">
        <v>0</v>
      </c>
      <c r="H81" s="25">
        <v>24000</v>
      </c>
      <c r="I81" s="25">
        <v>0</v>
      </c>
      <c r="J81" s="25">
        <v>0</v>
      </c>
      <c r="K81" s="25">
        <f t="shared" si="1"/>
        <v>24000</v>
      </c>
      <c r="L81" s="25">
        <v>0</v>
      </c>
      <c r="M81" s="25">
        <v>0</v>
      </c>
      <c r="N81" s="25">
        <v>24000</v>
      </c>
    </row>
    <row r="82" spans="2:14" x14ac:dyDescent="0.2">
      <c r="B82" s="24" t="s">
        <v>163</v>
      </c>
      <c r="C82" s="24" t="s">
        <v>164</v>
      </c>
      <c r="D82" s="25">
        <v>0</v>
      </c>
      <c r="E82" s="25">
        <v>0</v>
      </c>
      <c r="F82" s="25">
        <v>0</v>
      </c>
      <c r="G82" s="25">
        <v>16641</v>
      </c>
      <c r="H82" s="25">
        <v>0</v>
      </c>
      <c r="I82" s="25">
        <v>0</v>
      </c>
      <c r="J82" s="25">
        <v>0</v>
      </c>
      <c r="K82" s="25">
        <f t="shared" si="1"/>
        <v>16641</v>
      </c>
      <c r="L82" s="25">
        <v>28313</v>
      </c>
      <c r="M82" s="25">
        <v>11672</v>
      </c>
      <c r="N82" s="25">
        <v>0</v>
      </c>
    </row>
    <row r="83" spans="2:14" x14ac:dyDescent="0.2">
      <c r="B83" s="24" t="s">
        <v>165</v>
      </c>
      <c r="C83" s="24" t="s">
        <v>166</v>
      </c>
      <c r="D83" s="25">
        <v>7788</v>
      </c>
      <c r="E83" s="25">
        <v>0.34</v>
      </c>
      <c r="F83" s="25">
        <v>0.67</v>
      </c>
      <c r="G83" s="25">
        <v>25280.2</v>
      </c>
      <c r="H83" s="25">
        <v>24790.04</v>
      </c>
      <c r="I83" s="25">
        <v>0</v>
      </c>
      <c r="J83" s="25">
        <v>0</v>
      </c>
      <c r="K83" s="25">
        <f t="shared" si="1"/>
        <v>57859.25</v>
      </c>
      <c r="L83" s="25">
        <v>0</v>
      </c>
      <c r="M83" s="25">
        <v>0</v>
      </c>
      <c r="N83" s="25">
        <v>57859.25</v>
      </c>
    </row>
    <row r="84" spans="2:14" x14ac:dyDescent="0.2">
      <c r="B84" s="24" t="s">
        <v>167</v>
      </c>
      <c r="C84" s="24" t="s">
        <v>168</v>
      </c>
      <c r="D84" s="25">
        <v>0</v>
      </c>
      <c r="E84" s="25">
        <v>0</v>
      </c>
      <c r="F84" s="25">
        <v>15077.98</v>
      </c>
      <c r="G84" s="25">
        <v>0</v>
      </c>
      <c r="H84" s="25">
        <v>0</v>
      </c>
      <c r="I84" s="25">
        <v>0</v>
      </c>
      <c r="J84" s="25">
        <v>0</v>
      </c>
      <c r="K84" s="25">
        <f t="shared" si="1"/>
        <v>15077.98</v>
      </c>
      <c r="L84" s="25">
        <v>15078</v>
      </c>
      <c r="M84" s="25">
        <v>0.02</v>
      </c>
      <c r="N84" s="25">
        <v>0</v>
      </c>
    </row>
    <row r="85" spans="2:14" x14ac:dyDescent="0.2">
      <c r="B85" s="24" t="s">
        <v>169</v>
      </c>
      <c r="C85" s="24" t="s">
        <v>170</v>
      </c>
      <c r="D85" s="25">
        <v>40320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f t="shared" si="1"/>
        <v>40320</v>
      </c>
      <c r="L85" s="25">
        <v>20160</v>
      </c>
      <c r="M85" s="25">
        <v>0</v>
      </c>
      <c r="N85" s="25">
        <v>20160</v>
      </c>
    </row>
    <row r="86" spans="2:14" x14ac:dyDescent="0.2">
      <c r="B86" s="24" t="s">
        <v>171</v>
      </c>
      <c r="C86" s="24" t="s">
        <v>172</v>
      </c>
      <c r="D86" s="25">
        <v>2476578.0099999998</v>
      </c>
      <c r="E86" s="25">
        <v>0</v>
      </c>
      <c r="F86" s="25">
        <v>767361.09</v>
      </c>
      <c r="G86" s="25">
        <v>0</v>
      </c>
      <c r="H86" s="25">
        <v>0</v>
      </c>
      <c r="I86" s="25">
        <v>0</v>
      </c>
      <c r="J86" s="25">
        <v>0</v>
      </c>
      <c r="K86" s="25">
        <f t="shared" si="1"/>
        <v>3243939.0999999996</v>
      </c>
      <c r="L86" s="25">
        <v>3243939</v>
      </c>
      <c r="M86" s="25">
        <v>0</v>
      </c>
      <c r="N86" s="25">
        <v>0.1</v>
      </c>
    </row>
    <row r="87" spans="2:14" x14ac:dyDescent="0.2">
      <c r="B87" s="24" t="s">
        <v>173</v>
      </c>
      <c r="C87" s="24" t="s">
        <v>174</v>
      </c>
      <c r="D87" s="25">
        <v>49001.17</v>
      </c>
      <c r="E87" s="25">
        <v>0.26</v>
      </c>
      <c r="F87" s="25">
        <v>1.36</v>
      </c>
      <c r="G87" s="25">
        <v>4.01</v>
      </c>
      <c r="H87" s="25">
        <v>0</v>
      </c>
      <c r="I87" s="25">
        <v>0</v>
      </c>
      <c r="J87" s="25">
        <v>0</v>
      </c>
      <c r="K87" s="25">
        <f t="shared" si="1"/>
        <v>49006.8</v>
      </c>
      <c r="L87" s="25">
        <v>0</v>
      </c>
      <c r="M87" s="25">
        <v>0</v>
      </c>
      <c r="N87" s="25">
        <v>49006.8</v>
      </c>
    </row>
    <row r="88" spans="2:14" x14ac:dyDescent="0.2">
      <c r="B88" s="24" t="s">
        <v>175</v>
      </c>
      <c r="C88" s="24" t="s">
        <v>176</v>
      </c>
      <c r="D88" s="25">
        <v>6510.4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f t="shared" si="1"/>
        <v>6510.4</v>
      </c>
      <c r="L88" s="25">
        <v>0</v>
      </c>
      <c r="M88" s="25">
        <v>0</v>
      </c>
      <c r="N88" s="25">
        <v>6510.4</v>
      </c>
    </row>
    <row r="89" spans="2:14" x14ac:dyDescent="0.2">
      <c r="B89" s="24" t="s">
        <v>177</v>
      </c>
      <c r="C89" s="24" t="s">
        <v>178</v>
      </c>
      <c r="D89" s="25">
        <v>0</v>
      </c>
      <c r="E89" s="25">
        <v>20000</v>
      </c>
      <c r="F89" s="25">
        <v>0</v>
      </c>
      <c r="G89" s="25">
        <v>0</v>
      </c>
      <c r="H89" s="25">
        <v>0</v>
      </c>
      <c r="I89" s="25">
        <v>31364.39</v>
      </c>
      <c r="J89" s="25">
        <v>0</v>
      </c>
      <c r="K89" s="25">
        <f t="shared" si="1"/>
        <v>51364.39</v>
      </c>
      <c r="L89" s="25">
        <v>20000</v>
      </c>
      <c r="M89" s="25">
        <v>0</v>
      </c>
      <c r="N89" s="25">
        <v>31364.39</v>
      </c>
    </row>
    <row r="90" spans="2:14" x14ac:dyDescent="0.2">
      <c r="B90" s="24" t="s">
        <v>179</v>
      </c>
      <c r="C90" s="24" t="s">
        <v>180</v>
      </c>
      <c r="D90" s="25">
        <v>249480</v>
      </c>
      <c r="E90" s="25">
        <v>0</v>
      </c>
      <c r="F90" s="25">
        <v>0.06</v>
      </c>
      <c r="G90" s="25">
        <v>0</v>
      </c>
      <c r="H90" s="25">
        <v>0</v>
      </c>
      <c r="I90" s="25">
        <v>0</v>
      </c>
      <c r="J90" s="25">
        <v>0</v>
      </c>
      <c r="K90" s="25">
        <f t="shared" si="1"/>
        <v>249480.06</v>
      </c>
      <c r="L90" s="25">
        <v>0</v>
      </c>
      <c r="M90" s="25">
        <v>0</v>
      </c>
      <c r="N90" s="25">
        <v>249480.06</v>
      </c>
    </row>
    <row r="91" spans="2:14" x14ac:dyDescent="0.2">
      <c r="B91" s="24" t="s">
        <v>181</v>
      </c>
      <c r="C91" s="24" t="s">
        <v>182</v>
      </c>
      <c r="D91" s="25">
        <v>17070.78</v>
      </c>
      <c r="E91" s="25">
        <v>0.92</v>
      </c>
      <c r="F91" s="25">
        <v>2.21</v>
      </c>
      <c r="G91" s="25">
        <v>0</v>
      </c>
      <c r="H91" s="25">
        <v>0</v>
      </c>
      <c r="I91" s="25">
        <v>0</v>
      </c>
      <c r="J91" s="25">
        <v>0</v>
      </c>
      <c r="K91" s="25">
        <f t="shared" si="1"/>
        <v>17073.909999999996</v>
      </c>
      <c r="L91" s="25">
        <v>0</v>
      </c>
      <c r="M91" s="25">
        <v>0</v>
      </c>
      <c r="N91" s="25">
        <v>17073.91</v>
      </c>
    </row>
    <row r="92" spans="2:14" x14ac:dyDescent="0.2">
      <c r="B92" s="24" t="s">
        <v>183</v>
      </c>
      <c r="C92" s="24" t="s">
        <v>184</v>
      </c>
      <c r="D92" s="25">
        <v>4399.9799999999996</v>
      </c>
      <c r="E92" s="25">
        <v>0</v>
      </c>
      <c r="F92" s="25">
        <v>13799.96</v>
      </c>
      <c r="G92" s="25">
        <v>0</v>
      </c>
      <c r="H92" s="25">
        <v>0</v>
      </c>
      <c r="I92" s="25">
        <v>0</v>
      </c>
      <c r="J92" s="25">
        <v>0</v>
      </c>
      <c r="K92" s="25">
        <f t="shared" si="1"/>
        <v>18199.939999999999</v>
      </c>
      <c r="L92" s="25">
        <v>18200</v>
      </c>
      <c r="M92" s="25">
        <v>0.06</v>
      </c>
      <c r="N92" s="25">
        <v>0</v>
      </c>
    </row>
    <row r="93" spans="2:14" x14ac:dyDescent="0.2">
      <c r="B93" s="24" t="s">
        <v>185</v>
      </c>
      <c r="C93" s="24" t="s">
        <v>186</v>
      </c>
      <c r="D93" s="25">
        <v>57000</v>
      </c>
      <c r="E93" s="25">
        <v>1.5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f t="shared" si="1"/>
        <v>57001.5</v>
      </c>
      <c r="L93" s="25">
        <v>0</v>
      </c>
      <c r="M93" s="25">
        <v>0</v>
      </c>
      <c r="N93" s="25">
        <v>57001.5</v>
      </c>
    </row>
    <row r="94" spans="2:14" x14ac:dyDescent="0.2">
      <c r="B94" s="24" t="s">
        <v>187</v>
      </c>
      <c r="C94" s="24" t="s">
        <v>188</v>
      </c>
      <c r="D94" s="25">
        <v>44100</v>
      </c>
      <c r="E94" s="25">
        <v>0</v>
      </c>
      <c r="F94" s="25">
        <v>0</v>
      </c>
      <c r="G94" s="25">
        <v>121271.69</v>
      </c>
      <c r="H94" s="25">
        <v>0</v>
      </c>
      <c r="I94" s="25">
        <v>0</v>
      </c>
      <c r="J94" s="25">
        <v>0</v>
      </c>
      <c r="K94" s="25">
        <f t="shared" si="1"/>
        <v>165371.69</v>
      </c>
      <c r="L94" s="25">
        <v>0</v>
      </c>
      <c r="M94" s="25">
        <v>0</v>
      </c>
      <c r="N94" s="25">
        <v>165371.69</v>
      </c>
    </row>
    <row r="95" spans="2:14" x14ac:dyDescent="0.2">
      <c r="B95" s="24" t="s">
        <v>189</v>
      </c>
      <c r="C95" s="24" t="s">
        <v>190</v>
      </c>
      <c r="D95" s="25">
        <v>0</v>
      </c>
      <c r="E95" s="25">
        <v>0</v>
      </c>
      <c r="F95" s="25">
        <v>0</v>
      </c>
      <c r="G95" s="25">
        <v>0</v>
      </c>
      <c r="H95" s="25">
        <v>100537.76</v>
      </c>
      <c r="I95" s="25">
        <v>0</v>
      </c>
      <c r="J95" s="25">
        <v>0</v>
      </c>
      <c r="K95" s="25">
        <f t="shared" si="1"/>
        <v>100537.76</v>
      </c>
      <c r="L95" s="25">
        <v>0</v>
      </c>
      <c r="M95" s="25">
        <v>0</v>
      </c>
      <c r="N95" s="25">
        <v>100537.76</v>
      </c>
    </row>
    <row r="96" spans="2:14" x14ac:dyDescent="0.2">
      <c r="B96" s="24" t="s">
        <v>191</v>
      </c>
      <c r="C96" s="24" t="s">
        <v>192</v>
      </c>
      <c r="D96" s="25">
        <v>8940.18</v>
      </c>
      <c r="E96" s="25">
        <v>0</v>
      </c>
      <c r="F96" s="25">
        <v>8907.27</v>
      </c>
      <c r="G96" s="25">
        <v>1814.02</v>
      </c>
      <c r="H96" s="25">
        <v>0.8</v>
      </c>
      <c r="I96" s="25">
        <v>0</v>
      </c>
      <c r="J96" s="25">
        <v>0</v>
      </c>
      <c r="K96" s="25">
        <f t="shared" si="1"/>
        <v>19662.27</v>
      </c>
      <c r="L96" s="25">
        <v>0</v>
      </c>
      <c r="M96" s="25">
        <v>0</v>
      </c>
      <c r="N96" s="25">
        <v>19662.27</v>
      </c>
    </row>
    <row r="97" spans="2:14" x14ac:dyDescent="0.2">
      <c r="B97" s="24" t="s">
        <v>193</v>
      </c>
      <c r="C97" s="24" t="s">
        <v>194</v>
      </c>
      <c r="D97" s="25">
        <v>15930</v>
      </c>
      <c r="E97" s="25">
        <v>0</v>
      </c>
      <c r="F97" s="25">
        <v>5310</v>
      </c>
      <c r="G97" s="25">
        <v>21240</v>
      </c>
      <c r="H97" s="25">
        <v>0</v>
      </c>
      <c r="I97" s="25">
        <v>0</v>
      </c>
      <c r="J97" s="25">
        <v>0</v>
      </c>
      <c r="K97" s="25">
        <f t="shared" si="1"/>
        <v>42480</v>
      </c>
      <c r="L97" s="25">
        <v>0</v>
      </c>
      <c r="M97" s="25">
        <v>0</v>
      </c>
      <c r="N97" s="25">
        <v>42480</v>
      </c>
    </row>
    <row r="98" spans="2:14" x14ac:dyDescent="0.2">
      <c r="B98" s="24" t="s">
        <v>195</v>
      </c>
      <c r="C98" s="24" t="s">
        <v>196</v>
      </c>
      <c r="D98" s="25">
        <v>0</v>
      </c>
      <c r="E98" s="25">
        <v>0.2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f t="shared" si="1"/>
        <v>0.2</v>
      </c>
      <c r="L98" s="25">
        <v>0</v>
      </c>
      <c r="M98" s="25">
        <v>0</v>
      </c>
      <c r="N98" s="25">
        <v>0.2</v>
      </c>
    </row>
    <row r="99" spans="2:14" x14ac:dyDescent="0.2">
      <c r="B99" s="24" t="s">
        <v>197</v>
      </c>
      <c r="C99" s="24" t="s">
        <v>198</v>
      </c>
      <c r="D99" s="25">
        <v>53106.52</v>
      </c>
      <c r="E99" s="25">
        <v>1.48</v>
      </c>
      <c r="F99" s="25">
        <v>2.3199999999999998</v>
      </c>
      <c r="G99" s="25">
        <v>0.2</v>
      </c>
      <c r="H99" s="25">
        <v>10468.4</v>
      </c>
      <c r="I99" s="25">
        <v>4072.77</v>
      </c>
      <c r="J99" s="25">
        <v>0</v>
      </c>
      <c r="K99" s="25">
        <f t="shared" si="1"/>
        <v>67651.69</v>
      </c>
      <c r="L99" s="25">
        <v>0</v>
      </c>
      <c r="M99" s="25">
        <v>0</v>
      </c>
      <c r="N99" s="25">
        <v>67651.69</v>
      </c>
    </row>
    <row r="100" spans="2:14" x14ac:dyDescent="0.2">
      <c r="B100" s="24" t="s">
        <v>199</v>
      </c>
      <c r="C100" s="24" t="s">
        <v>200</v>
      </c>
      <c r="D100" s="25">
        <v>135023.13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f t="shared" si="1"/>
        <v>135023.13</v>
      </c>
      <c r="L100" s="25">
        <v>0</v>
      </c>
      <c r="M100" s="25">
        <v>0</v>
      </c>
      <c r="N100" s="25">
        <v>135023.13</v>
      </c>
    </row>
    <row r="101" spans="2:14" x14ac:dyDescent="0.2">
      <c r="B101" s="24" t="s">
        <v>201</v>
      </c>
      <c r="C101" s="24" t="s">
        <v>202</v>
      </c>
      <c r="D101" s="25">
        <v>331128.2</v>
      </c>
      <c r="E101" s="25">
        <v>0</v>
      </c>
      <c r="F101" s="25">
        <v>1.88</v>
      </c>
      <c r="G101" s="25">
        <v>1.39</v>
      </c>
      <c r="H101" s="25">
        <v>1.1200000000000001</v>
      </c>
      <c r="I101" s="25">
        <v>0</v>
      </c>
      <c r="J101" s="25">
        <v>0</v>
      </c>
      <c r="K101" s="25">
        <f t="shared" si="1"/>
        <v>331132.59000000003</v>
      </c>
      <c r="L101" s="25">
        <v>15123.77</v>
      </c>
      <c r="M101" s="25">
        <v>0</v>
      </c>
      <c r="N101" s="25">
        <v>316008.82</v>
      </c>
    </row>
    <row r="102" spans="2:14" x14ac:dyDescent="0.2">
      <c r="B102" s="24" t="s">
        <v>203</v>
      </c>
      <c r="C102" s="24" t="s">
        <v>204</v>
      </c>
      <c r="D102" s="25">
        <v>91846.2</v>
      </c>
      <c r="E102" s="25">
        <v>0</v>
      </c>
      <c r="F102" s="25">
        <v>0.8</v>
      </c>
      <c r="G102" s="25">
        <v>13246.3</v>
      </c>
      <c r="H102" s="25">
        <v>0</v>
      </c>
      <c r="I102" s="25">
        <v>0</v>
      </c>
      <c r="J102" s="25">
        <v>0</v>
      </c>
      <c r="K102" s="25">
        <f t="shared" si="1"/>
        <v>105093.3</v>
      </c>
      <c r="L102" s="25">
        <v>0</v>
      </c>
      <c r="M102" s="25">
        <v>0</v>
      </c>
      <c r="N102" s="25">
        <v>105093.3</v>
      </c>
    </row>
    <row r="103" spans="2:14" x14ac:dyDescent="0.2">
      <c r="B103" s="24" t="s">
        <v>205</v>
      </c>
      <c r="C103" s="24" t="s">
        <v>206</v>
      </c>
      <c r="D103" s="25">
        <v>0</v>
      </c>
      <c r="E103" s="25">
        <v>0</v>
      </c>
      <c r="F103" s="25">
        <v>0</v>
      </c>
      <c r="G103" s="25">
        <v>0</v>
      </c>
      <c r="H103" s="25">
        <v>3400</v>
      </c>
      <c r="I103" s="25">
        <v>0</v>
      </c>
      <c r="J103" s="25">
        <v>0</v>
      </c>
      <c r="K103" s="25">
        <f t="shared" si="1"/>
        <v>3400</v>
      </c>
      <c r="L103" s="25">
        <v>0</v>
      </c>
      <c r="M103" s="25">
        <v>0</v>
      </c>
      <c r="N103" s="25">
        <v>3400</v>
      </c>
    </row>
    <row r="104" spans="2:14" x14ac:dyDescent="0.2">
      <c r="B104" s="24" t="s">
        <v>207</v>
      </c>
      <c r="C104" s="24" t="s">
        <v>208</v>
      </c>
      <c r="D104" s="25">
        <v>975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f t="shared" si="1"/>
        <v>975</v>
      </c>
      <c r="L104" s="25">
        <v>25</v>
      </c>
      <c r="M104" s="25">
        <v>0</v>
      </c>
      <c r="N104" s="25">
        <v>950</v>
      </c>
    </row>
    <row r="105" spans="2:14" x14ac:dyDescent="0.2">
      <c r="B105" s="24" t="s">
        <v>209</v>
      </c>
      <c r="C105" s="24" t="s">
        <v>210</v>
      </c>
      <c r="D105" s="25">
        <v>15000.16</v>
      </c>
      <c r="E105" s="25">
        <v>0</v>
      </c>
      <c r="F105" s="25">
        <v>0.26</v>
      </c>
      <c r="G105" s="25">
        <v>0</v>
      </c>
      <c r="H105" s="25">
        <v>0</v>
      </c>
      <c r="I105" s="25">
        <v>0</v>
      </c>
      <c r="J105" s="25">
        <v>0</v>
      </c>
      <c r="K105" s="25">
        <f t="shared" si="1"/>
        <v>15000.42</v>
      </c>
      <c r="L105" s="25">
        <v>15000</v>
      </c>
      <c r="M105" s="25">
        <v>0</v>
      </c>
      <c r="N105" s="25">
        <v>0.42</v>
      </c>
    </row>
    <row r="106" spans="2:14" x14ac:dyDescent="0.2">
      <c r="B106" s="24" t="s">
        <v>211</v>
      </c>
      <c r="C106" s="24" t="s">
        <v>212</v>
      </c>
      <c r="D106" s="25">
        <v>0</v>
      </c>
      <c r="E106" s="25">
        <v>0</v>
      </c>
      <c r="F106" s="25">
        <v>21999.72</v>
      </c>
      <c r="G106" s="25">
        <v>0</v>
      </c>
      <c r="H106" s="25">
        <v>0</v>
      </c>
      <c r="I106" s="25">
        <v>0</v>
      </c>
      <c r="J106" s="25">
        <v>0</v>
      </c>
      <c r="K106" s="25">
        <f t="shared" si="1"/>
        <v>21999.72</v>
      </c>
      <c r="L106" s="25">
        <v>21999.54</v>
      </c>
      <c r="M106" s="25">
        <v>0</v>
      </c>
      <c r="N106" s="25">
        <v>0.18</v>
      </c>
    </row>
    <row r="107" spans="2:14" x14ac:dyDescent="0.2">
      <c r="B107" s="24" t="s">
        <v>213</v>
      </c>
      <c r="C107" s="24" t="s">
        <v>214</v>
      </c>
      <c r="D107" s="25">
        <v>0</v>
      </c>
      <c r="E107" s="25">
        <v>13769.1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f t="shared" si="1"/>
        <v>13769.1</v>
      </c>
      <c r="L107" s="25">
        <v>0</v>
      </c>
      <c r="M107" s="25">
        <v>0</v>
      </c>
      <c r="N107" s="25">
        <v>13769.1</v>
      </c>
    </row>
    <row r="108" spans="2:14" x14ac:dyDescent="0.2">
      <c r="B108" s="24" t="s">
        <v>215</v>
      </c>
      <c r="C108" s="24" t="s">
        <v>216</v>
      </c>
      <c r="D108" s="25">
        <v>3800</v>
      </c>
      <c r="E108" s="25">
        <v>0</v>
      </c>
      <c r="F108" s="25">
        <v>0</v>
      </c>
      <c r="G108" s="25">
        <v>0.4</v>
      </c>
      <c r="H108" s="25">
        <v>0</v>
      </c>
      <c r="I108" s="25">
        <v>0</v>
      </c>
      <c r="J108" s="25">
        <v>0</v>
      </c>
      <c r="K108" s="25">
        <f t="shared" si="1"/>
        <v>3800.4</v>
      </c>
      <c r="L108" s="25">
        <v>0</v>
      </c>
      <c r="M108" s="25">
        <v>0</v>
      </c>
      <c r="N108" s="25">
        <v>3800.4</v>
      </c>
    </row>
    <row r="109" spans="2:14" x14ac:dyDescent="0.2">
      <c r="B109" s="24" t="s">
        <v>217</v>
      </c>
      <c r="C109" s="24" t="s">
        <v>218</v>
      </c>
      <c r="D109" s="25">
        <v>41038.449999999997</v>
      </c>
      <c r="E109" s="25">
        <v>0.15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f t="shared" si="1"/>
        <v>41038.6</v>
      </c>
      <c r="L109" s="25">
        <v>0.15</v>
      </c>
      <c r="M109" s="25">
        <v>0</v>
      </c>
      <c r="N109" s="25">
        <v>41038.449999999997</v>
      </c>
    </row>
    <row r="110" spans="2:14" x14ac:dyDescent="0.2">
      <c r="B110" s="24" t="s">
        <v>219</v>
      </c>
      <c r="C110" s="24" t="s">
        <v>220</v>
      </c>
      <c r="D110" s="25">
        <v>0</v>
      </c>
      <c r="E110" s="25">
        <v>0</v>
      </c>
      <c r="F110" s="25">
        <v>1327.5</v>
      </c>
      <c r="G110" s="25">
        <v>0</v>
      </c>
      <c r="H110" s="25">
        <v>0</v>
      </c>
      <c r="I110" s="25">
        <v>0</v>
      </c>
      <c r="J110" s="25">
        <v>0</v>
      </c>
      <c r="K110" s="25">
        <f t="shared" si="1"/>
        <v>1327.5</v>
      </c>
      <c r="L110" s="25">
        <v>0</v>
      </c>
      <c r="M110" s="25">
        <v>0</v>
      </c>
      <c r="N110" s="25">
        <v>1327.5</v>
      </c>
    </row>
    <row r="111" spans="2:14" x14ac:dyDescent="0.2">
      <c r="B111" s="24" t="s">
        <v>221</v>
      </c>
      <c r="C111" s="24" t="s">
        <v>222</v>
      </c>
      <c r="D111" s="25">
        <v>0</v>
      </c>
      <c r="E111" s="25">
        <v>0</v>
      </c>
      <c r="F111" s="25">
        <v>21590</v>
      </c>
      <c r="G111" s="25">
        <v>0.02</v>
      </c>
      <c r="H111" s="25">
        <v>0</v>
      </c>
      <c r="I111" s="25">
        <v>0</v>
      </c>
      <c r="J111" s="25">
        <v>0</v>
      </c>
      <c r="K111" s="25">
        <f t="shared" si="1"/>
        <v>21590.02</v>
      </c>
      <c r="L111" s="25">
        <v>21590</v>
      </c>
      <c r="M111" s="25">
        <v>0</v>
      </c>
      <c r="N111" s="25">
        <v>0.02</v>
      </c>
    </row>
    <row r="112" spans="2:14" x14ac:dyDescent="0.2">
      <c r="B112" s="24" t="s">
        <v>223</v>
      </c>
      <c r="C112" s="24" t="s">
        <v>224</v>
      </c>
      <c r="D112" s="25">
        <v>0</v>
      </c>
      <c r="E112" s="25">
        <v>0</v>
      </c>
      <c r="F112" s="25">
        <v>0</v>
      </c>
      <c r="G112" s="25">
        <v>600</v>
      </c>
      <c r="H112" s="25">
        <v>0</v>
      </c>
      <c r="I112" s="25">
        <v>0</v>
      </c>
      <c r="J112" s="25">
        <v>0</v>
      </c>
      <c r="K112" s="25">
        <f t="shared" si="1"/>
        <v>600</v>
      </c>
      <c r="L112" s="25">
        <v>0</v>
      </c>
      <c r="M112" s="25">
        <v>0</v>
      </c>
      <c r="N112" s="25">
        <v>600</v>
      </c>
    </row>
    <row r="113" spans="2:14" x14ac:dyDescent="0.2">
      <c r="B113" s="24" t="s">
        <v>225</v>
      </c>
      <c r="C113" s="24" t="s">
        <v>226</v>
      </c>
      <c r="D113" s="25">
        <v>95910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f t="shared" si="1"/>
        <v>95910</v>
      </c>
      <c r="L113" s="25">
        <v>550557</v>
      </c>
      <c r="M113" s="25">
        <v>454647</v>
      </c>
      <c r="N113" s="25">
        <v>0</v>
      </c>
    </row>
    <row r="114" spans="2:14" x14ac:dyDescent="0.2">
      <c r="B114" s="24" t="s">
        <v>227</v>
      </c>
      <c r="C114" s="24" t="s">
        <v>228</v>
      </c>
      <c r="D114" s="25">
        <v>76818</v>
      </c>
      <c r="E114" s="25">
        <v>3965</v>
      </c>
      <c r="F114" s="25">
        <v>0.4</v>
      </c>
      <c r="G114" s="25">
        <v>0</v>
      </c>
      <c r="H114" s="25">
        <v>0</v>
      </c>
      <c r="I114" s="25">
        <v>0</v>
      </c>
      <c r="J114" s="25">
        <v>0</v>
      </c>
      <c r="K114" s="25">
        <f t="shared" si="1"/>
        <v>80783.399999999994</v>
      </c>
      <c r="L114" s="25">
        <v>0</v>
      </c>
      <c r="M114" s="25">
        <v>0</v>
      </c>
      <c r="N114" s="25">
        <v>80783.399999999994</v>
      </c>
    </row>
    <row r="115" spans="2:14" x14ac:dyDescent="0.2">
      <c r="B115" s="24" t="s">
        <v>229</v>
      </c>
      <c r="C115" s="24" t="s">
        <v>230</v>
      </c>
      <c r="D115" s="25">
        <v>48511.4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f t="shared" si="1"/>
        <v>48511.4</v>
      </c>
      <c r="L115" s="25">
        <v>0</v>
      </c>
      <c r="M115" s="25">
        <v>0</v>
      </c>
      <c r="N115" s="25">
        <v>48511.4</v>
      </c>
    </row>
    <row r="116" spans="2:14" x14ac:dyDescent="0.2">
      <c r="B116" s="24" t="s">
        <v>231</v>
      </c>
      <c r="C116" s="24" t="s">
        <v>232</v>
      </c>
      <c r="D116" s="25">
        <v>299656.19</v>
      </c>
      <c r="E116" s="25">
        <v>2.19</v>
      </c>
      <c r="F116" s="25">
        <v>1.1599999999999999</v>
      </c>
      <c r="G116" s="25">
        <v>491.56</v>
      </c>
      <c r="H116" s="25">
        <v>39595.25</v>
      </c>
      <c r="I116" s="25">
        <v>0</v>
      </c>
      <c r="J116" s="25">
        <v>0</v>
      </c>
      <c r="K116" s="25">
        <f t="shared" si="1"/>
        <v>339746.35</v>
      </c>
      <c r="L116" s="25">
        <v>0</v>
      </c>
      <c r="M116" s="25">
        <v>0</v>
      </c>
      <c r="N116" s="25">
        <v>339746.35</v>
      </c>
    </row>
    <row r="117" spans="2:14" x14ac:dyDescent="0.2">
      <c r="B117" s="24" t="s">
        <v>233</v>
      </c>
      <c r="C117" s="24" t="s">
        <v>234</v>
      </c>
      <c r="D117" s="25">
        <v>43302.41</v>
      </c>
      <c r="E117" s="25">
        <v>0</v>
      </c>
      <c r="F117" s="25">
        <v>0.45</v>
      </c>
      <c r="G117" s="25">
        <v>0</v>
      </c>
      <c r="H117" s="25">
        <v>0</v>
      </c>
      <c r="I117" s="25">
        <v>0</v>
      </c>
      <c r="J117" s="25">
        <v>0</v>
      </c>
      <c r="K117" s="25">
        <f t="shared" si="1"/>
        <v>43302.86</v>
      </c>
      <c r="L117" s="25">
        <v>0</v>
      </c>
      <c r="M117" s="25">
        <v>0</v>
      </c>
      <c r="N117" s="25">
        <v>43302.86</v>
      </c>
    </row>
    <row r="118" spans="2:14" x14ac:dyDescent="0.2">
      <c r="B118" s="24" t="s">
        <v>235</v>
      </c>
      <c r="C118" s="24" t="s">
        <v>236</v>
      </c>
      <c r="D118" s="25">
        <v>40976.800000000003</v>
      </c>
      <c r="E118" s="25">
        <v>0.6</v>
      </c>
      <c r="F118" s="25">
        <v>1.9</v>
      </c>
      <c r="G118" s="25">
        <v>0</v>
      </c>
      <c r="H118" s="25">
        <v>0</v>
      </c>
      <c r="I118" s="25">
        <v>0</v>
      </c>
      <c r="J118" s="25">
        <v>0</v>
      </c>
      <c r="K118" s="25">
        <f t="shared" si="1"/>
        <v>40979.300000000003</v>
      </c>
      <c r="L118" s="25">
        <v>0</v>
      </c>
      <c r="M118" s="25">
        <v>0</v>
      </c>
      <c r="N118" s="25">
        <v>40979.300000000003</v>
      </c>
    </row>
    <row r="119" spans="2:14" x14ac:dyDescent="0.2">
      <c r="B119" s="24" t="s">
        <v>237</v>
      </c>
      <c r="C119" s="24" t="s">
        <v>238</v>
      </c>
      <c r="D119" s="25">
        <v>0</v>
      </c>
      <c r="E119" s="25">
        <v>0</v>
      </c>
      <c r="F119" s="25">
        <v>0</v>
      </c>
      <c r="G119" s="25">
        <v>0</v>
      </c>
      <c r="H119" s="25">
        <v>14168.76</v>
      </c>
      <c r="I119" s="25">
        <v>0</v>
      </c>
      <c r="J119" s="25">
        <v>0</v>
      </c>
      <c r="K119" s="25">
        <f t="shared" si="1"/>
        <v>14168.76</v>
      </c>
      <c r="L119" s="25">
        <v>0</v>
      </c>
      <c r="M119" s="25">
        <v>0</v>
      </c>
      <c r="N119" s="25">
        <v>14168.76</v>
      </c>
    </row>
    <row r="120" spans="2:14" x14ac:dyDescent="0.2">
      <c r="B120" s="24" t="s">
        <v>239</v>
      </c>
      <c r="C120" s="24" t="s">
        <v>240</v>
      </c>
      <c r="D120" s="25">
        <v>31801.78</v>
      </c>
      <c r="E120" s="25">
        <v>0</v>
      </c>
      <c r="F120" s="25">
        <v>0.4</v>
      </c>
      <c r="G120" s="25">
        <v>0</v>
      </c>
      <c r="H120" s="25">
        <v>0</v>
      </c>
      <c r="I120" s="25">
        <v>0</v>
      </c>
      <c r="J120" s="25">
        <v>0</v>
      </c>
      <c r="K120" s="25">
        <f t="shared" si="1"/>
        <v>31802.18</v>
      </c>
      <c r="L120" s="25">
        <v>15700</v>
      </c>
      <c r="M120" s="25">
        <v>0</v>
      </c>
      <c r="N120" s="25">
        <v>16102.18</v>
      </c>
    </row>
    <row r="121" spans="2:14" x14ac:dyDescent="0.2">
      <c r="B121" s="24" t="s">
        <v>241</v>
      </c>
      <c r="C121" s="24" t="s">
        <v>242</v>
      </c>
      <c r="D121" s="25">
        <v>16253.82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f t="shared" si="1"/>
        <v>16253.82</v>
      </c>
      <c r="L121" s="25">
        <v>16254</v>
      </c>
      <c r="M121" s="25">
        <v>0.18</v>
      </c>
      <c r="N121" s="25">
        <v>0</v>
      </c>
    </row>
    <row r="122" spans="2:14" x14ac:dyDescent="0.2">
      <c r="B122" s="24" t="s">
        <v>243</v>
      </c>
      <c r="C122" s="24" t="s">
        <v>244</v>
      </c>
      <c r="D122" s="25">
        <v>4732.3999999999996</v>
      </c>
      <c r="E122" s="25">
        <v>0</v>
      </c>
      <c r="F122" s="25">
        <v>0</v>
      </c>
      <c r="G122" s="25">
        <v>0.52</v>
      </c>
      <c r="H122" s="25">
        <v>0</v>
      </c>
      <c r="I122" s="25">
        <v>0</v>
      </c>
      <c r="J122" s="25">
        <v>0</v>
      </c>
      <c r="K122" s="25">
        <f t="shared" si="1"/>
        <v>4732.92</v>
      </c>
      <c r="L122" s="25">
        <v>1144</v>
      </c>
      <c r="M122" s="25">
        <v>0</v>
      </c>
      <c r="N122" s="25">
        <v>3588.92</v>
      </c>
    </row>
    <row r="123" spans="2:14" x14ac:dyDescent="0.2">
      <c r="B123" s="24" t="s">
        <v>245</v>
      </c>
      <c r="C123" s="24" t="s">
        <v>246</v>
      </c>
      <c r="D123" s="25">
        <v>18192.919999999998</v>
      </c>
      <c r="E123" s="25">
        <v>0.78</v>
      </c>
      <c r="F123" s="25">
        <v>0</v>
      </c>
      <c r="G123" s="25">
        <v>0.7</v>
      </c>
      <c r="H123" s="25">
        <v>0</v>
      </c>
      <c r="I123" s="25">
        <v>0</v>
      </c>
      <c r="J123" s="25">
        <v>0</v>
      </c>
      <c r="K123" s="25">
        <f t="shared" si="1"/>
        <v>18194.399999999998</v>
      </c>
      <c r="L123" s="25">
        <v>0</v>
      </c>
      <c r="M123" s="25">
        <v>0</v>
      </c>
      <c r="N123" s="25">
        <v>18194.400000000001</v>
      </c>
    </row>
    <row r="124" spans="2:14" x14ac:dyDescent="0.2">
      <c r="B124" s="24" t="s">
        <v>247</v>
      </c>
      <c r="C124" s="24" t="s">
        <v>248</v>
      </c>
      <c r="D124" s="25">
        <v>142964.75</v>
      </c>
      <c r="E124" s="25">
        <v>0</v>
      </c>
      <c r="F124" s="25">
        <v>4116.03</v>
      </c>
      <c r="G124" s="25">
        <v>0</v>
      </c>
      <c r="H124" s="25">
        <v>0</v>
      </c>
      <c r="I124" s="25">
        <v>0</v>
      </c>
      <c r="J124" s="25">
        <v>0</v>
      </c>
      <c r="K124" s="25">
        <f t="shared" si="1"/>
        <v>147080.78</v>
      </c>
      <c r="L124" s="25">
        <v>0</v>
      </c>
      <c r="M124" s="25">
        <v>0</v>
      </c>
      <c r="N124" s="25">
        <v>147080.78</v>
      </c>
    </row>
    <row r="125" spans="2:14" x14ac:dyDescent="0.2">
      <c r="B125" s="24" t="s">
        <v>249</v>
      </c>
      <c r="C125" s="24" t="s">
        <v>250</v>
      </c>
      <c r="D125" s="25">
        <v>71999.89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f t="shared" si="1"/>
        <v>71999.89</v>
      </c>
      <c r="L125" s="25">
        <v>0.17</v>
      </c>
      <c r="M125" s="25">
        <v>0</v>
      </c>
      <c r="N125" s="25">
        <v>71999.72</v>
      </c>
    </row>
    <row r="126" spans="2:14" x14ac:dyDescent="0.2">
      <c r="B126" s="24" t="s">
        <v>251</v>
      </c>
      <c r="C126" s="24" t="s">
        <v>252</v>
      </c>
      <c r="D126" s="25">
        <v>138.06</v>
      </c>
      <c r="E126" s="25">
        <v>0</v>
      </c>
      <c r="F126" s="25">
        <v>0</v>
      </c>
      <c r="G126" s="25">
        <v>175.54</v>
      </c>
      <c r="H126" s="25">
        <v>0</v>
      </c>
      <c r="I126" s="25">
        <v>0</v>
      </c>
      <c r="J126" s="25">
        <v>0</v>
      </c>
      <c r="K126" s="25">
        <f t="shared" si="1"/>
        <v>313.60000000000002</v>
      </c>
      <c r="L126" s="25">
        <v>0</v>
      </c>
      <c r="M126" s="25">
        <v>0</v>
      </c>
      <c r="N126" s="25">
        <v>313.60000000000002</v>
      </c>
    </row>
    <row r="127" spans="2:14" x14ac:dyDescent="0.2">
      <c r="B127" s="24" t="s">
        <v>253</v>
      </c>
      <c r="C127" s="24" t="s">
        <v>254</v>
      </c>
      <c r="D127" s="25">
        <v>542.79999999999995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f t="shared" si="1"/>
        <v>542.79999999999995</v>
      </c>
      <c r="L127" s="25">
        <v>0</v>
      </c>
      <c r="M127" s="25">
        <v>0</v>
      </c>
      <c r="N127" s="25">
        <v>542.79999999999995</v>
      </c>
    </row>
    <row r="128" spans="2:14" x14ac:dyDescent="0.2">
      <c r="B128" s="24" t="s">
        <v>255</v>
      </c>
      <c r="C128" s="24" t="s">
        <v>256</v>
      </c>
      <c r="D128" s="25">
        <v>0</v>
      </c>
      <c r="E128" s="25">
        <v>0</v>
      </c>
      <c r="F128" s="25">
        <v>0</v>
      </c>
      <c r="G128" s="25">
        <v>4130</v>
      </c>
      <c r="H128" s="25">
        <v>22680</v>
      </c>
      <c r="I128" s="25">
        <v>6280</v>
      </c>
      <c r="J128" s="25">
        <v>0</v>
      </c>
      <c r="K128" s="25">
        <f t="shared" si="1"/>
        <v>33090</v>
      </c>
      <c r="L128" s="25">
        <v>0</v>
      </c>
      <c r="M128" s="25">
        <v>0</v>
      </c>
      <c r="N128" s="25">
        <v>33090</v>
      </c>
    </row>
    <row r="129" spans="2:14" x14ac:dyDescent="0.2">
      <c r="B129" s="24" t="s">
        <v>257</v>
      </c>
      <c r="C129" s="24" t="s">
        <v>258</v>
      </c>
      <c r="D129" s="25">
        <v>0</v>
      </c>
      <c r="E129" s="25">
        <v>0</v>
      </c>
      <c r="F129" s="25">
        <v>33318</v>
      </c>
      <c r="G129" s="25">
        <v>0</v>
      </c>
      <c r="H129" s="25">
        <v>0</v>
      </c>
      <c r="I129" s="25">
        <v>0</v>
      </c>
      <c r="J129" s="25">
        <v>0</v>
      </c>
      <c r="K129" s="25">
        <f t="shared" si="1"/>
        <v>33318</v>
      </c>
      <c r="L129" s="25">
        <v>33320</v>
      </c>
      <c r="M129" s="25">
        <v>2</v>
      </c>
      <c r="N129" s="25">
        <v>0</v>
      </c>
    </row>
    <row r="130" spans="2:14" x14ac:dyDescent="0.2">
      <c r="B130" s="24" t="s">
        <v>259</v>
      </c>
      <c r="C130" s="24" t="s">
        <v>260</v>
      </c>
      <c r="D130" s="25">
        <v>1128.04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f t="shared" si="1"/>
        <v>1128.04</v>
      </c>
      <c r="L130" s="25">
        <v>0</v>
      </c>
      <c r="M130" s="25">
        <v>0</v>
      </c>
      <c r="N130" s="25">
        <v>1128.04</v>
      </c>
    </row>
    <row r="131" spans="2:14" x14ac:dyDescent="0.2">
      <c r="B131" s="24" t="s">
        <v>261</v>
      </c>
      <c r="C131" s="24" t="s">
        <v>262</v>
      </c>
      <c r="D131" s="25">
        <v>11826.76</v>
      </c>
      <c r="E131" s="25">
        <v>2.48</v>
      </c>
      <c r="F131" s="25">
        <v>0.34</v>
      </c>
      <c r="G131" s="25">
        <v>0</v>
      </c>
      <c r="H131" s="25">
        <v>0</v>
      </c>
      <c r="I131" s="25">
        <v>0</v>
      </c>
      <c r="J131" s="25">
        <v>0</v>
      </c>
      <c r="K131" s="25">
        <f t="shared" si="1"/>
        <v>11829.58</v>
      </c>
      <c r="L131" s="25">
        <v>0</v>
      </c>
      <c r="M131" s="25">
        <v>0</v>
      </c>
      <c r="N131" s="25">
        <v>11829.58</v>
      </c>
    </row>
    <row r="132" spans="2:14" x14ac:dyDescent="0.2">
      <c r="B132" s="24" t="s">
        <v>263</v>
      </c>
      <c r="C132" s="24" t="s">
        <v>264</v>
      </c>
      <c r="D132" s="25">
        <v>17584.32</v>
      </c>
      <c r="E132" s="25">
        <v>0</v>
      </c>
      <c r="F132" s="25">
        <v>1.48</v>
      </c>
      <c r="G132" s="25">
        <v>12692.08</v>
      </c>
      <c r="H132" s="25">
        <v>1003.06</v>
      </c>
      <c r="I132" s="25">
        <v>0</v>
      </c>
      <c r="J132" s="25">
        <v>0</v>
      </c>
      <c r="K132" s="25">
        <f t="shared" si="1"/>
        <v>31280.94</v>
      </c>
      <c r="L132" s="25">
        <v>0</v>
      </c>
      <c r="M132" s="25">
        <v>0</v>
      </c>
      <c r="N132" s="25">
        <v>31280.94</v>
      </c>
    </row>
    <row r="133" spans="2:14" x14ac:dyDescent="0.2">
      <c r="B133" s="24" t="s">
        <v>265</v>
      </c>
      <c r="C133" s="24" t="s">
        <v>266</v>
      </c>
      <c r="D133" s="25">
        <v>95893.71</v>
      </c>
      <c r="E133" s="25">
        <v>13850.03</v>
      </c>
      <c r="F133" s="25">
        <v>16502.47</v>
      </c>
      <c r="G133" s="25">
        <v>10217.41</v>
      </c>
      <c r="H133" s="25">
        <v>0</v>
      </c>
      <c r="I133" s="25">
        <v>0</v>
      </c>
      <c r="J133" s="25">
        <v>0</v>
      </c>
      <c r="K133" s="25">
        <f t="shared" si="1"/>
        <v>136463.62</v>
      </c>
      <c r="L133" s="25">
        <v>122627.41</v>
      </c>
      <c r="M133" s="25">
        <v>0</v>
      </c>
      <c r="N133" s="25">
        <v>13836.21</v>
      </c>
    </row>
    <row r="134" spans="2:14" x14ac:dyDescent="0.2">
      <c r="B134" s="24" t="s">
        <v>267</v>
      </c>
      <c r="C134" s="24" t="s">
        <v>268</v>
      </c>
      <c r="D134" s="25">
        <v>0</v>
      </c>
      <c r="E134" s="25">
        <v>0</v>
      </c>
      <c r="F134" s="25">
        <v>0</v>
      </c>
      <c r="G134" s="25">
        <v>93970</v>
      </c>
      <c r="H134" s="25">
        <v>0</v>
      </c>
      <c r="I134" s="25">
        <v>0</v>
      </c>
      <c r="J134" s="25">
        <v>0</v>
      </c>
      <c r="K134" s="25">
        <f t="shared" si="1"/>
        <v>93970</v>
      </c>
      <c r="L134" s="25">
        <v>194374</v>
      </c>
      <c r="M134" s="25">
        <v>100404</v>
      </c>
      <c r="N134" s="25">
        <v>0</v>
      </c>
    </row>
    <row r="135" spans="2:14" x14ac:dyDescent="0.2">
      <c r="B135" s="24" t="s">
        <v>269</v>
      </c>
      <c r="C135" s="24" t="s">
        <v>270</v>
      </c>
      <c r="D135" s="25">
        <v>58646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f t="shared" si="1"/>
        <v>58646</v>
      </c>
      <c r="L135" s="25">
        <v>0</v>
      </c>
      <c r="M135" s="25">
        <v>0</v>
      </c>
      <c r="N135" s="25">
        <v>58646</v>
      </c>
    </row>
    <row r="136" spans="2:14" x14ac:dyDescent="0.2">
      <c r="B136" s="24" t="s">
        <v>271</v>
      </c>
      <c r="C136" s="24" t="s">
        <v>272</v>
      </c>
      <c r="D136" s="25">
        <v>6490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f t="shared" si="1"/>
        <v>6490</v>
      </c>
      <c r="L136" s="25">
        <v>0</v>
      </c>
      <c r="M136" s="25">
        <v>0</v>
      </c>
      <c r="N136" s="25">
        <v>6490</v>
      </c>
    </row>
    <row r="137" spans="2:14" x14ac:dyDescent="0.2">
      <c r="B137" s="24" t="s">
        <v>273</v>
      </c>
      <c r="C137" s="24" t="s">
        <v>274</v>
      </c>
      <c r="D137" s="25">
        <v>0</v>
      </c>
      <c r="E137" s="25">
        <v>0</v>
      </c>
      <c r="F137" s="25">
        <v>449.85</v>
      </c>
      <c r="G137" s="25">
        <v>0</v>
      </c>
      <c r="H137" s="25">
        <v>0</v>
      </c>
      <c r="I137" s="25">
        <v>0</v>
      </c>
      <c r="J137" s="25">
        <v>0</v>
      </c>
      <c r="K137" s="25">
        <f t="shared" si="1"/>
        <v>449.85</v>
      </c>
      <c r="L137" s="25">
        <v>0.02</v>
      </c>
      <c r="M137" s="25">
        <v>0</v>
      </c>
      <c r="N137" s="25">
        <v>449.83</v>
      </c>
    </row>
    <row r="138" spans="2:14" x14ac:dyDescent="0.2">
      <c r="B138" s="24" t="s">
        <v>275</v>
      </c>
      <c r="C138" s="24" t="s">
        <v>276</v>
      </c>
      <c r="D138" s="25">
        <v>0</v>
      </c>
      <c r="E138" s="25">
        <v>0</v>
      </c>
      <c r="F138" s="25">
        <v>3717</v>
      </c>
      <c r="G138" s="25">
        <v>2155.86</v>
      </c>
      <c r="H138" s="25">
        <v>0</v>
      </c>
      <c r="I138" s="25">
        <v>0</v>
      </c>
      <c r="J138" s="25">
        <v>0</v>
      </c>
      <c r="K138" s="25">
        <f t="shared" ref="K138:K201" si="2">SUM(D138:J138)</f>
        <v>5872.8600000000006</v>
      </c>
      <c r="L138" s="25">
        <v>5873.1</v>
      </c>
      <c r="M138" s="25">
        <v>0.24</v>
      </c>
      <c r="N138" s="25">
        <v>0</v>
      </c>
    </row>
    <row r="139" spans="2:14" x14ac:dyDescent="0.2">
      <c r="B139" s="24" t="s">
        <v>277</v>
      </c>
      <c r="C139" s="24" t="s">
        <v>278</v>
      </c>
      <c r="D139" s="25">
        <v>0</v>
      </c>
      <c r="E139" s="25">
        <v>0</v>
      </c>
      <c r="F139" s="25">
        <v>0</v>
      </c>
      <c r="G139" s="25">
        <v>8000</v>
      </c>
      <c r="H139" s="25">
        <v>0</v>
      </c>
      <c r="I139" s="25">
        <v>0</v>
      </c>
      <c r="J139" s="25">
        <v>0</v>
      </c>
      <c r="K139" s="25">
        <f t="shared" si="2"/>
        <v>8000</v>
      </c>
      <c r="L139" s="25">
        <v>0</v>
      </c>
      <c r="M139" s="25">
        <v>0</v>
      </c>
      <c r="N139" s="25">
        <v>8000</v>
      </c>
    </row>
    <row r="140" spans="2:14" x14ac:dyDescent="0.2">
      <c r="B140" s="24" t="s">
        <v>279</v>
      </c>
      <c r="C140" s="24" t="s">
        <v>280</v>
      </c>
      <c r="D140" s="25">
        <v>2912</v>
      </c>
      <c r="E140" s="25">
        <v>0</v>
      </c>
      <c r="F140" s="25">
        <v>0.6</v>
      </c>
      <c r="G140" s="25">
        <v>0</v>
      </c>
      <c r="H140" s="25">
        <v>0</v>
      </c>
      <c r="I140" s="25">
        <v>0</v>
      </c>
      <c r="J140" s="25">
        <v>0</v>
      </c>
      <c r="K140" s="25">
        <f t="shared" si="2"/>
        <v>2912.6</v>
      </c>
      <c r="L140" s="25">
        <v>0</v>
      </c>
      <c r="M140" s="25">
        <v>0</v>
      </c>
      <c r="N140" s="25">
        <v>2912.6</v>
      </c>
    </row>
    <row r="141" spans="2:14" x14ac:dyDescent="0.2">
      <c r="B141" s="24" t="s">
        <v>281</v>
      </c>
      <c r="C141" s="24" t="s">
        <v>282</v>
      </c>
      <c r="D141" s="25">
        <v>0</v>
      </c>
      <c r="E141" s="25">
        <v>0</v>
      </c>
      <c r="F141" s="25">
        <v>56000</v>
      </c>
      <c r="G141" s="25">
        <v>0</v>
      </c>
      <c r="H141" s="25">
        <v>0</v>
      </c>
      <c r="I141" s="25">
        <v>0</v>
      </c>
      <c r="J141" s="25">
        <v>0</v>
      </c>
      <c r="K141" s="25">
        <f t="shared" si="2"/>
        <v>56000</v>
      </c>
      <c r="L141" s="25">
        <v>56600</v>
      </c>
      <c r="M141" s="25">
        <v>600</v>
      </c>
      <c r="N141" s="25">
        <v>0</v>
      </c>
    </row>
    <row r="142" spans="2:14" x14ac:dyDescent="0.2">
      <c r="B142" s="24" t="s">
        <v>283</v>
      </c>
      <c r="C142" s="24" t="s">
        <v>284</v>
      </c>
      <c r="D142" s="25">
        <v>155791.76</v>
      </c>
      <c r="E142" s="25">
        <v>88474.87</v>
      </c>
      <c r="F142" s="25">
        <v>0</v>
      </c>
      <c r="G142" s="25">
        <v>0</v>
      </c>
      <c r="H142" s="25">
        <v>1749903</v>
      </c>
      <c r="I142" s="25">
        <v>0</v>
      </c>
      <c r="J142" s="25">
        <v>0</v>
      </c>
      <c r="K142" s="25">
        <f t="shared" si="2"/>
        <v>1994169.63</v>
      </c>
      <c r="L142" s="25">
        <v>1945736.32</v>
      </c>
      <c r="M142" s="25">
        <v>0</v>
      </c>
      <c r="N142" s="25">
        <v>48433.31</v>
      </c>
    </row>
    <row r="143" spans="2:14" x14ac:dyDescent="0.2">
      <c r="B143" s="24" t="s">
        <v>285</v>
      </c>
      <c r="C143" s="24" t="s">
        <v>286</v>
      </c>
      <c r="D143" s="25">
        <v>79281.25</v>
      </c>
      <c r="E143" s="25">
        <v>2.89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f t="shared" si="2"/>
        <v>79284.14</v>
      </c>
      <c r="L143" s="25">
        <v>79281.25</v>
      </c>
      <c r="M143" s="25">
        <v>0</v>
      </c>
      <c r="N143" s="25">
        <v>2.89</v>
      </c>
    </row>
    <row r="144" spans="2:14" x14ac:dyDescent="0.2">
      <c r="B144" s="24" t="s">
        <v>287</v>
      </c>
      <c r="C144" s="24" t="s">
        <v>288</v>
      </c>
      <c r="D144" s="25">
        <v>0</v>
      </c>
      <c r="E144" s="25">
        <v>0</v>
      </c>
      <c r="F144" s="25">
        <v>0</v>
      </c>
      <c r="G144" s="25">
        <v>123.72</v>
      </c>
      <c r="H144" s="25">
        <v>29691.98</v>
      </c>
      <c r="I144" s="25">
        <v>0</v>
      </c>
      <c r="J144" s="25">
        <v>0</v>
      </c>
      <c r="K144" s="25">
        <f t="shared" si="2"/>
        <v>29815.7</v>
      </c>
      <c r="L144" s="25">
        <v>0</v>
      </c>
      <c r="M144" s="25">
        <v>0</v>
      </c>
      <c r="N144" s="25">
        <v>29815.7</v>
      </c>
    </row>
    <row r="145" spans="2:14" x14ac:dyDescent="0.2">
      <c r="B145" s="24" t="s">
        <v>289</v>
      </c>
      <c r="C145" s="24" t="s">
        <v>290</v>
      </c>
      <c r="D145" s="25">
        <v>20096.2</v>
      </c>
      <c r="E145" s="25">
        <v>0</v>
      </c>
      <c r="F145" s="25">
        <v>24123</v>
      </c>
      <c r="G145" s="25">
        <v>0</v>
      </c>
      <c r="H145" s="25">
        <v>0</v>
      </c>
      <c r="I145" s="25">
        <v>0</v>
      </c>
      <c r="J145" s="25">
        <v>0</v>
      </c>
      <c r="K145" s="25">
        <f t="shared" si="2"/>
        <v>44219.199999999997</v>
      </c>
      <c r="L145" s="25">
        <v>44819.4</v>
      </c>
      <c r="M145" s="25">
        <v>600.20000000000005</v>
      </c>
      <c r="N145" s="25">
        <v>0</v>
      </c>
    </row>
    <row r="146" spans="2:14" x14ac:dyDescent="0.2">
      <c r="B146" s="24" t="s">
        <v>291</v>
      </c>
      <c r="C146" s="24" t="s">
        <v>292</v>
      </c>
      <c r="D146" s="25">
        <v>37843.199999999997</v>
      </c>
      <c r="E146" s="25">
        <v>0</v>
      </c>
      <c r="F146" s="25">
        <v>1.57</v>
      </c>
      <c r="G146" s="25">
        <v>0</v>
      </c>
      <c r="H146" s="25">
        <v>0</v>
      </c>
      <c r="I146" s="25">
        <v>0</v>
      </c>
      <c r="J146" s="25">
        <v>0</v>
      </c>
      <c r="K146" s="25">
        <f t="shared" si="2"/>
        <v>37844.769999999997</v>
      </c>
      <c r="L146" s="25">
        <v>0</v>
      </c>
      <c r="M146" s="25">
        <v>0</v>
      </c>
      <c r="N146" s="25">
        <v>37844.769999999997</v>
      </c>
    </row>
    <row r="147" spans="2:14" x14ac:dyDescent="0.2">
      <c r="B147" s="24" t="s">
        <v>293</v>
      </c>
      <c r="C147" s="24" t="s">
        <v>294</v>
      </c>
      <c r="D147" s="25">
        <v>1920.04</v>
      </c>
      <c r="E147" s="25">
        <v>0</v>
      </c>
      <c r="F147" s="25">
        <v>13500</v>
      </c>
      <c r="G147" s="25">
        <v>0</v>
      </c>
      <c r="H147" s="25">
        <v>0</v>
      </c>
      <c r="I147" s="25">
        <v>0</v>
      </c>
      <c r="J147" s="25">
        <v>0</v>
      </c>
      <c r="K147" s="25">
        <f t="shared" si="2"/>
        <v>15420.04</v>
      </c>
      <c r="L147" s="25">
        <v>18230</v>
      </c>
      <c r="M147" s="25">
        <v>2809.96</v>
      </c>
      <c r="N147" s="25">
        <v>0</v>
      </c>
    </row>
    <row r="148" spans="2:14" x14ac:dyDescent="0.2">
      <c r="B148" s="24" t="s">
        <v>295</v>
      </c>
      <c r="C148" s="24" t="s">
        <v>296</v>
      </c>
      <c r="D148" s="25">
        <v>0</v>
      </c>
      <c r="E148" s="25">
        <v>0</v>
      </c>
      <c r="F148" s="25">
        <v>0</v>
      </c>
      <c r="G148" s="25">
        <v>0.34</v>
      </c>
      <c r="H148" s="25">
        <v>0</v>
      </c>
      <c r="I148" s="25">
        <v>0</v>
      </c>
      <c r="J148" s="25">
        <v>0</v>
      </c>
      <c r="K148" s="25">
        <f t="shared" si="2"/>
        <v>0.34</v>
      </c>
      <c r="L148" s="25">
        <v>0</v>
      </c>
      <c r="M148" s="25">
        <v>0</v>
      </c>
      <c r="N148" s="25">
        <v>0.34</v>
      </c>
    </row>
    <row r="149" spans="2:14" x14ac:dyDescent="0.2">
      <c r="B149" s="24" t="s">
        <v>297</v>
      </c>
      <c r="C149" s="24" t="s">
        <v>298</v>
      </c>
      <c r="D149" s="25">
        <v>19845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f t="shared" si="2"/>
        <v>19845</v>
      </c>
      <c r="L149" s="25">
        <v>0</v>
      </c>
      <c r="M149" s="25">
        <v>0</v>
      </c>
      <c r="N149" s="25">
        <v>19845</v>
      </c>
    </row>
    <row r="150" spans="2:14" x14ac:dyDescent="0.2">
      <c r="B150" s="24" t="s">
        <v>299</v>
      </c>
      <c r="C150" s="24" t="s">
        <v>300</v>
      </c>
      <c r="D150" s="25">
        <v>640</v>
      </c>
      <c r="E150" s="25">
        <v>0</v>
      </c>
      <c r="F150" s="25">
        <v>0</v>
      </c>
      <c r="G150" s="25">
        <v>0</v>
      </c>
      <c r="H150" s="25">
        <v>0</v>
      </c>
      <c r="I150" s="25">
        <v>0</v>
      </c>
      <c r="J150" s="25">
        <v>0</v>
      </c>
      <c r="K150" s="25">
        <f t="shared" si="2"/>
        <v>640</v>
      </c>
      <c r="L150" s="25">
        <v>320</v>
      </c>
      <c r="M150" s="25">
        <v>0</v>
      </c>
      <c r="N150" s="25">
        <v>320</v>
      </c>
    </row>
    <row r="151" spans="2:14" x14ac:dyDescent="0.2">
      <c r="B151" s="24" t="s">
        <v>301</v>
      </c>
      <c r="C151" s="24" t="s">
        <v>302</v>
      </c>
      <c r="D151" s="25">
        <v>0</v>
      </c>
      <c r="E151" s="25">
        <v>0</v>
      </c>
      <c r="F151" s="25">
        <v>677704.7</v>
      </c>
      <c r="G151" s="25">
        <v>0</v>
      </c>
      <c r="H151" s="25">
        <v>0</v>
      </c>
      <c r="I151" s="25">
        <v>0</v>
      </c>
      <c r="J151" s="25">
        <v>0</v>
      </c>
      <c r="K151" s="25">
        <f t="shared" si="2"/>
        <v>677704.7</v>
      </c>
      <c r="L151" s="25">
        <v>677704</v>
      </c>
      <c r="M151" s="25">
        <v>0</v>
      </c>
      <c r="N151" s="25">
        <v>0.7</v>
      </c>
    </row>
    <row r="152" spans="2:14" x14ac:dyDescent="0.2">
      <c r="B152" s="24" t="s">
        <v>303</v>
      </c>
      <c r="C152" s="24" t="s">
        <v>304</v>
      </c>
      <c r="D152" s="25">
        <v>0</v>
      </c>
      <c r="E152" s="25">
        <v>0</v>
      </c>
      <c r="F152" s="25">
        <v>0</v>
      </c>
      <c r="G152" s="25">
        <v>0</v>
      </c>
      <c r="H152" s="25">
        <v>2738069.72</v>
      </c>
      <c r="I152" s="25">
        <v>0</v>
      </c>
      <c r="J152" s="25">
        <v>0</v>
      </c>
      <c r="K152" s="25">
        <f t="shared" si="2"/>
        <v>2738069.72</v>
      </c>
      <c r="L152" s="25">
        <v>1884080</v>
      </c>
      <c r="M152" s="25">
        <v>0</v>
      </c>
      <c r="N152" s="25">
        <v>853989.72</v>
      </c>
    </row>
    <row r="153" spans="2:14" x14ac:dyDescent="0.2">
      <c r="B153" s="24" t="s">
        <v>305</v>
      </c>
      <c r="C153" s="24" t="s">
        <v>306</v>
      </c>
      <c r="D153" s="25">
        <v>20326.060000000001</v>
      </c>
      <c r="E153" s="25">
        <v>18108.28</v>
      </c>
      <c r="F153" s="25">
        <v>0</v>
      </c>
      <c r="G153" s="25">
        <v>5</v>
      </c>
      <c r="H153" s="25">
        <v>561760</v>
      </c>
      <c r="I153" s="25">
        <v>0</v>
      </c>
      <c r="J153" s="25">
        <v>0</v>
      </c>
      <c r="K153" s="25">
        <f t="shared" si="2"/>
        <v>600199.34</v>
      </c>
      <c r="L153" s="25">
        <v>114962</v>
      </c>
      <c r="M153" s="25">
        <v>0</v>
      </c>
      <c r="N153" s="25">
        <v>485237.34</v>
      </c>
    </row>
    <row r="154" spans="2:14" x14ac:dyDescent="0.2">
      <c r="B154" s="24" t="s">
        <v>307</v>
      </c>
      <c r="C154" s="24" t="s">
        <v>308</v>
      </c>
      <c r="D154" s="25">
        <v>41678</v>
      </c>
      <c r="E154" s="25">
        <v>0</v>
      </c>
      <c r="F154" s="25">
        <v>0</v>
      </c>
      <c r="G154" s="25">
        <v>2578.1999999999998</v>
      </c>
      <c r="H154" s="25">
        <v>1991.68</v>
      </c>
      <c r="I154" s="25">
        <v>0</v>
      </c>
      <c r="J154" s="25">
        <v>0</v>
      </c>
      <c r="K154" s="25">
        <f t="shared" si="2"/>
        <v>46247.88</v>
      </c>
      <c r="L154" s="25">
        <v>0</v>
      </c>
      <c r="M154" s="25">
        <v>0</v>
      </c>
      <c r="N154" s="25">
        <v>46247.88</v>
      </c>
    </row>
    <row r="155" spans="2:14" x14ac:dyDescent="0.2">
      <c r="B155" s="24" t="s">
        <v>309</v>
      </c>
      <c r="C155" s="24" t="s">
        <v>310</v>
      </c>
      <c r="D155" s="25">
        <v>15310.5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f t="shared" si="2"/>
        <v>15310.5</v>
      </c>
      <c r="L155" s="25">
        <v>0</v>
      </c>
      <c r="M155" s="25">
        <v>0</v>
      </c>
      <c r="N155" s="25">
        <v>15310.5</v>
      </c>
    </row>
    <row r="156" spans="2:14" x14ac:dyDescent="0.2">
      <c r="B156" s="24" t="s">
        <v>311</v>
      </c>
      <c r="C156" s="24" t="s">
        <v>312</v>
      </c>
      <c r="D156" s="25">
        <v>0</v>
      </c>
      <c r="E156" s="25">
        <v>0</v>
      </c>
      <c r="F156" s="25">
        <v>0</v>
      </c>
      <c r="G156" s="25">
        <v>23556.48</v>
      </c>
      <c r="H156" s="25">
        <v>0</v>
      </c>
      <c r="I156" s="25">
        <v>0</v>
      </c>
      <c r="J156" s="25">
        <v>0</v>
      </c>
      <c r="K156" s="25">
        <f t="shared" si="2"/>
        <v>23556.48</v>
      </c>
      <c r="L156" s="25">
        <v>23556</v>
      </c>
      <c r="M156" s="25">
        <v>0</v>
      </c>
      <c r="N156" s="25">
        <v>0.48</v>
      </c>
    </row>
    <row r="157" spans="2:14" x14ac:dyDescent="0.2">
      <c r="B157" s="24" t="s">
        <v>313</v>
      </c>
      <c r="C157" s="24" t="s">
        <v>314</v>
      </c>
      <c r="D157" s="25">
        <v>39000</v>
      </c>
      <c r="E157" s="25">
        <v>0</v>
      </c>
      <c r="F157" s="25">
        <v>0</v>
      </c>
      <c r="G157" s="25">
        <v>0</v>
      </c>
      <c r="H157" s="25">
        <v>30032.400000000001</v>
      </c>
      <c r="I157" s="25">
        <v>0</v>
      </c>
      <c r="J157" s="25">
        <v>0</v>
      </c>
      <c r="K157" s="25">
        <f t="shared" si="2"/>
        <v>69032.399999999994</v>
      </c>
      <c r="L157" s="25">
        <v>0</v>
      </c>
      <c r="M157" s="25">
        <v>0</v>
      </c>
      <c r="N157" s="25">
        <v>69032.399999999994</v>
      </c>
    </row>
    <row r="158" spans="2:14" x14ac:dyDescent="0.2">
      <c r="B158" s="24" t="s">
        <v>315</v>
      </c>
      <c r="C158" s="24" t="s">
        <v>316</v>
      </c>
      <c r="D158" s="25">
        <v>5250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f t="shared" si="2"/>
        <v>5250</v>
      </c>
      <c r="L158" s="25">
        <v>0</v>
      </c>
      <c r="M158" s="25">
        <v>0</v>
      </c>
      <c r="N158" s="25">
        <v>5250</v>
      </c>
    </row>
    <row r="159" spans="2:14" x14ac:dyDescent="0.2">
      <c r="B159" s="24" t="s">
        <v>317</v>
      </c>
      <c r="C159" s="24" t="s">
        <v>318</v>
      </c>
      <c r="D159" s="25">
        <v>0</v>
      </c>
      <c r="E159" s="25">
        <v>10620</v>
      </c>
      <c r="F159" s="25">
        <v>227.6</v>
      </c>
      <c r="G159" s="25">
        <v>118</v>
      </c>
      <c r="H159" s="25">
        <v>0</v>
      </c>
      <c r="I159" s="25">
        <v>0</v>
      </c>
      <c r="J159" s="25">
        <v>0</v>
      </c>
      <c r="K159" s="25">
        <f t="shared" si="2"/>
        <v>10965.6</v>
      </c>
      <c r="L159" s="25">
        <v>13696</v>
      </c>
      <c r="M159" s="25">
        <v>2730.4</v>
      </c>
      <c r="N159" s="25">
        <v>0</v>
      </c>
    </row>
    <row r="160" spans="2:14" x14ac:dyDescent="0.2">
      <c r="B160" s="24" t="s">
        <v>319</v>
      </c>
      <c r="C160" s="24" t="s">
        <v>320</v>
      </c>
      <c r="D160" s="25">
        <v>7800</v>
      </c>
      <c r="E160" s="25">
        <v>0</v>
      </c>
      <c r="F160" s="25">
        <v>4.8</v>
      </c>
      <c r="G160" s="25">
        <v>0</v>
      </c>
      <c r="H160" s="25">
        <v>0</v>
      </c>
      <c r="I160" s="25">
        <v>0</v>
      </c>
      <c r="J160" s="25">
        <v>0</v>
      </c>
      <c r="K160" s="25">
        <f t="shared" si="2"/>
        <v>7804.8</v>
      </c>
      <c r="L160" s="25">
        <v>0</v>
      </c>
      <c r="M160" s="25">
        <v>0</v>
      </c>
      <c r="N160" s="25">
        <v>7804.8</v>
      </c>
    </row>
    <row r="161" spans="2:14" x14ac:dyDescent="0.2">
      <c r="B161" s="24" t="s">
        <v>321</v>
      </c>
      <c r="C161" s="24" t="s">
        <v>322</v>
      </c>
      <c r="D161" s="25">
        <v>0</v>
      </c>
      <c r="E161" s="25">
        <v>2200.2199999999998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f t="shared" si="2"/>
        <v>2200.2199999999998</v>
      </c>
      <c r="L161" s="25">
        <v>0</v>
      </c>
      <c r="M161" s="25">
        <v>0</v>
      </c>
      <c r="N161" s="25">
        <v>2200.2199999999998</v>
      </c>
    </row>
    <row r="162" spans="2:14" x14ac:dyDescent="0.2">
      <c r="B162" s="24" t="s">
        <v>323</v>
      </c>
      <c r="C162" s="24" t="s">
        <v>324</v>
      </c>
      <c r="D162" s="25">
        <v>5630.07</v>
      </c>
      <c r="E162" s="25">
        <v>0</v>
      </c>
      <c r="F162" s="25">
        <v>0.22</v>
      </c>
      <c r="G162" s="25">
        <v>0</v>
      </c>
      <c r="H162" s="25">
        <v>0</v>
      </c>
      <c r="I162" s="25">
        <v>0</v>
      </c>
      <c r="J162" s="25">
        <v>0</v>
      </c>
      <c r="K162" s="25">
        <f t="shared" si="2"/>
        <v>5630.29</v>
      </c>
      <c r="L162" s="25">
        <v>0</v>
      </c>
      <c r="M162" s="25">
        <v>0</v>
      </c>
      <c r="N162" s="25">
        <v>5630.29</v>
      </c>
    </row>
    <row r="163" spans="2:14" x14ac:dyDescent="0.2">
      <c r="B163" s="24" t="s">
        <v>325</v>
      </c>
      <c r="C163" s="24" t="s">
        <v>326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3642.03</v>
      </c>
      <c r="J163" s="25">
        <v>0</v>
      </c>
      <c r="K163" s="25">
        <f t="shared" si="2"/>
        <v>3642.03</v>
      </c>
      <c r="L163" s="25">
        <v>0</v>
      </c>
      <c r="M163" s="25">
        <v>0</v>
      </c>
      <c r="N163" s="25">
        <v>3642.03</v>
      </c>
    </row>
    <row r="164" spans="2:14" x14ac:dyDescent="0.2">
      <c r="B164" s="24" t="s">
        <v>327</v>
      </c>
      <c r="C164" s="24" t="s">
        <v>328</v>
      </c>
      <c r="D164" s="25">
        <v>1522.5</v>
      </c>
      <c r="E164" s="25">
        <v>2070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f t="shared" si="2"/>
        <v>3592.5</v>
      </c>
      <c r="L164" s="25">
        <v>0</v>
      </c>
      <c r="M164" s="25">
        <v>0</v>
      </c>
      <c r="N164" s="25">
        <v>3592.5</v>
      </c>
    </row>
    <row r="165" spans="2:14" x14ac:dyDescent="0.2">
      <c r="B165" s="24" t="s">
        <v>329</v>
      </c>
      <c r="C165" s="24" t="s">
        <v>330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12544.96</v>
      </c>
      <c r="J165" s="25">
        <v>0</v>
      </c>
      <c r="K165" s="25">
        <f t="shared" si="2"/>
        <v>12544.96</v>
      </c>
      <c r="L165" s="25">
        <v>0</v>
      </c>
      <c r="M165" s="25">
        <v>0</v>
      </c>
      <c r="N165" s="25">
        <v>12544.96</v>
      </c>
    </row>
    <row r="166" spans="2:14" x14ac:dyDescent="0.2">
      <c r="B166" s="24" t="s">
        <v>331</v>
      </c>
      <c r="C166" s="24" t="s">
        <v>332</v>
      </c>
      <c r="D166" s="25">
        <v>404390.05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f t="shared" si="2"/>
        <v>404390.05</v>
      </c>
      <c r="L166" s="25">
        <v>334569</v>
      </c>
      <c r="M166" s="25">
        <v>0</v>
      </c>
      <c r="N166" s="25">
        <v>69821.05</v>
      </c>
    </row>
    <row r="167" spans="2:14" x14ac:dyDescent="0.2">
      <c r="B167" s="24" t="s">
        <v>333</v>
      </c>
      <c r="C167" s="24" t="s">
        <v>334</v>
      </c>
      <c r="D167" s="25">
        <v>1.1499999999999999</v>
      </c>
      <c r="E167" s="25">
        <v>612.74</v>
      </c>
      <c r="F167" s="25">
        <v>0</v>
      </c>
      <c r="G167" s="25">
        <v>5438.17</v>
      </c>
      <c r="H167" s="25">
        <v>0</v>
      </c>
      <c r="I167" s="25">
        <v>0</v>
      </c>
      <c r="J167" s="25">
        <v>0</v>
      </c>
      <c r="K167" s="25">
        <f t="shared" si="2"/>
        <v>6052.06</v>
      </c>
      <c r="L167" s="25">
        <v>0</v>
      </c>
      <c r="M167" s="25">
        <v>0</v>
      </c>
      <c r="N167" s="25">
        <v>6052.06</v>
      </c>
    </row>
    <row r="168" spans="2:14" x14ac:dyDescent="0.2">
      <c r="B168" s="24" t="s">
        <v>335</v>
      </c>
      <c r="C168" s="24" t="s">
        <v>336</v>
      </c>
      <c r="D168" s="25">
        <v>0</v>
      </c>
      <c r="E168" s="25">
        <v>0</v>
      </c>
      <c r="F168" s="25">
        <v>18885</v>
      </c>
      <c r="G168" s="25">
        <v>0</v>
      </c>
      <c r="H168" s="25">
        <v>0</v>
      </c>
      <c r="I168" s="25">
        <v>0</v>
      </c>
      <c r="J168" s="25">
        <v>0</v>
      </c>
      <c r="K168" s="25">
        <f t="shared" si="2"/>
        <v>18885</v>
      </c>
      <c r="L168" s="25">
        <v>17500</v>
      </c>
      <c r="M168" s="25">
        <v>0</v>
      </c>
      <c r="N168" s="25">
        <v>1385</v>
      </c>
    </row>
    <row r="169" spans="2:14" x14ac:dyDescent="0.2">
      <c r="B169" s="24" t="s">
        <v>337</v>
      </c>
      <c r="C169" s="24" t="s">
        <v>338</v>
      </c>
      <c r="D169" s="25">
        <v>0</v>
      </c>
      <c r="E169" s="25">
        <v>0</v>
      </c>
      <c r="F169" s="25">
        <v>0</v>
      </c>
      <c r="G169" s="25">
        <v>750</v>
      </c>
      <c r="H169" s="25">
        <v>0</v>
      </c>
      <c r="I169" s="25">
        <v>0</v>
      </c>
      <c r="J169" s="25">
        <v>0</v>
      </c>
      <c r="K169" s="25">
        <f t="shared" si="2"/>
        <v>750</v>
      </c>
      <c r="L169" s="25">
        <v>0</v>
      </c>
      <c r="M169" s="25">
        <v>0</v>
      </c>
      <c r="N169" s="25">
        <v>750</v>
      </c>
    </row>
    <row r="170" spans="2:14" x14ac:dyDescent="0.2">
      <c r="B170" s="24" t="s">
        <v>339</v>
      </c>
      <c r="C170" s="24" t="s">
        <v>340</v>
      </c>
      <c r="D170" s="25">
        <v>1350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f t="shared" si="2"/>
        <v>1350</v>
      </c>
      <c r="L170" s="25">
        <v>0</v>
      </c>
      <c r="M170" s="25">
        <v>0</v>
      </c>
      <c r="N170" s="25">
        <v>1350</v>
      </c>
    </row>
    <row r="171" spans="2:14" x14ac:dyDescent="0.2">
      <c r="B171" s="24" t="s">
        <v>341</v>
      </c>
      <c r="C171" s="24" t="s">
        <v>342</v>
      </c>
      <c r="D171" s="25">
        <v>17856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f t="shared" si="2"/>
        <v>17856</v>
      </c>
      <c r="L171" s="25">
        <v>0.04</v>
      </c>
      <c r="M171" s="25">
        <v>0</v>
      </c>
      <c r="N171" s="25">
        <v>17855.96</v>
      </c>
    </row>
    <row r="172" spans="2:14" x14ac:dyDescent="0.2">
      <c r="B172" s="24" t="s">
        <v>343</v>
      </c>
      <c r="C172" s="24" t="s">
        <v>344</v>
      </c>
      <c r="D172" s="25">
        <v>6490</v>
      </c>
      <c r="E172" s="25">
        <v>0</v>
      </c>
      <c r="F172" s="25">
        <v>0.94</v>
      </c>
      <c r="G172" s="25">
        <v>0</v>
      </c>
      <c r="H172" s="25">
        <v>0</v>
      </c>
      <c r="I172" s="25">
        <v>0</v>
      </c>
      <c r="J172" s="25">
        <v>0</v>
      </c>
      <c r="K172" s="25">
        <f t="shared" si="2"/>
        <v>6490.94</v>
      </c>
      <c r="L172" s="25">
        <v>6490</v>
      </c>
      <c r="M172" s="25">
        <v>0</v>
      </c>
      <c r="N172" s="25">
        <v>0.94</v>
      </c>
    </row>
    <row r="173" spans="2:14" x14ac:dyDescent="0.2">
      <c r="B173" s="24" t="s">
        <v>345</v>
      </c>
      <c r="C173" s="24" t="s">
        <v>346</v>
      </c>
      <c r="D173" s="25">
        <v>0</v>
      </c>
      <c r="E173" s="25">
        <v>850.78</v>
      </c>
      <c r="F173" s="25">
        <v>0.2</v>
      </c>
      <c r="G173" s="25">
        <v>0</v>
      </c>
      <c r="H173" s="25">
        <v>0</v>
      </c>
      <c r="I173" s="25">
        <v>0</v>
      </c>
      <c r="J173" s="25">
        <v>0</v>
      </c>
      <c r="K173" s="25">
        <f t="shared" si="2"/>
        <v>850.98</v>
      </c>
      <c r="L173" s="25">
        <v>851</v>
      </c>
      <c r="M173" s="25">
        <v>0.02</v>
      </c>
      <c r="N173" s="25">
        <v>0</v>
      </c>
    </row>
    <row r="174" spans="2:14" x14ac:dyDescent="0.2">
      <c r="B174" s="24" t="s">
        <v>347</v>
      </c>
      <c r="C174" s="24" t="s">
        <v>348</v>
      </c>
      <c r="D174" s="25">
        <v>0</v>
      </c>
      <c r="E174" s="25">
        <v>15406.23</v>
      </c>
      <c r="F174" s="25">
        <v>0</v>
      </c>
      <c r="G174" s="25">
        <v>2427</v>
      </c>
      <c r="H174" s="25">
        <v>3441.7</v>
      </c>
      <c r="I174" s="25">
        <v>5281.99</v>
      </c>
      <c r="J174" s="25">
        <v>0</v>
      </c>
      <c r="K174" s="25">
        <f t="shared" si="2"/>
        <v>26556.92</v>
      </c>
      <c r="L174" s="25">
        <v>8329</v>
      </c>
      <c r="M174" s="25">
        <v>0</v>
      </c>
      <c r="N174" s="25">
        <v>18227.919999999998</v>
      </c>
    </row>
    <row r="175" spans="2:14" x14ac:dyDescent="0.2">
      <c r="B175" s="24" t="s">
        <v>349</v>
      </c>
      <c r="C175" s="24" t="s">
        <v>350</v>
      </c>
      <c r="D175" s="25">
        <v>3236.32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f t="shared" si="2"/>
        <v>3236.32</v>
      </c>
      <c r="L175" s="25">
        <v>3356.3</v>
      </c>
      <c r="M175" s="25">
        <v>119.98</v>
      </c>
      <c r="N175" s="25">
        <v>0</v>
      </c>
    </row>
    <row r="176" spans="2:14" x14ac:dyDescent="0.2">
      <c r="B176" s="24" t="s">
        <v>351</v>
      </c>
      <c r="C176" s="24" t="s">
        <v>352</v>
      </c>
      <c r="D176" s="25">
        <v>25399.5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f t="shared" si="2"/>
        <v>25399.5</v>
      </c>
      <c r="L176" s="25">
        <v>25399</v>
      </c>
      <c r="M176" s="25">
        <v>0</v>
      </c>
      <c r="N176" s="25">
        <v>0.5</v>
      </c>
    </row>
    <row r="177" spans="2:14" x14ac:dyDescent="0.2">
      <c r="B177" s="24" t="s">
        <v>353</v>
      </c>
      <c r="C177" s="24" t="s">
        <v>354</v>
      </c>
      <c r="D177" s="25">
        <v>0</v>
      </c>
      <c r="E177" s="25">
        <v>0</v>
      </c>
      <c r="F177" s="25">
        <v>35443.660000000003</v>
      </c>
      <c r="G177" s="25">
        <v>0</v>
      </c>
      <c r="H177" s="25">
        <v>0</v>
      </c>
      <c r="I177" s="25">
        <v>0</v>
      </c>
      <c r="J177" s="25">
        <v>0</v>
      </c>
      <c r="K177" s="25">
        <f t="shared" si="2"/>
        <v>35443.660000000003</v>
      </c>
      <c r="L177" s="25">
        <v>0</v>
      </c>
      <c r="M177" s="25">
        <v>0</v>
      </c>
      <c r="N177" s="25">
        <v>35443.660000000003</v>
      </c>
    </row>
    <row r="178" spans="2:14" x14ac:dyDescent="0.2">
      <c r="B178" s="24" t="s">
        <v>355</v>
      </c>
      <c r="C178" s="24" t="s">
        <v>356</v>
      </c>
      <c r="D178" s="25">
        <v>40978.879999999997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f t="shared" si="2"/>
        <v>40978.879999999997</v>
      </c>
      <c r="L178" s="25">
        <v>0</v>
      </c>
      <c r="M178" s="25">
        <v>0</v>
      </c>
      <c r="N178" s="25">
        <v>40978.879999999997</v>
      </c>
    </row>
    <row r="179" spans="2:14" x14ac:dyDescent="0.2">
      <c r="B179" s="24" t="s">
        <v>357</v>
      </c>
      <c r="C179" s="24" t="s">
        <v>358</v>
      </c>
      <c r="D179" s="25">
        <v>10148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f t="shared" si="2"/>
        <v>10148</v>
      </c>
      <c r="L179" s="25">
        <v>0</v>
      </c>
      <c r="M179" s="25">
        <v>0</v>
      </c>
      <c r="N179" s="25">
        <v>10148</v>
      </c>
    </row>
    <row r="180" spans="2:14" x14ac:dyDescent="0.2">
      <c r="B180" s="24" t="s">
        <v>359</v>
      </c>
      <c r="C180" s="24" t="s">
        <v>360</v>
      </c>
      <c r="D180" s="25">
        <v>17640.22</v>
      </c>
      <c r="E180" s="25">
        <v>0.94</v>
      </c>
      <c r="F180" s="25">
        <v>1.5</v>
      </c>
      <c r="G180" s="25">
        <v>0</v>
      </c>
      <c r="H180" s="25">
        <v>0</v>
      </c>
      <c r="I180" s="25">
        <v>0</v>
      </c>
      <c r="J180" s="25">
        <v>0</v>
      </c>
      <c r="K180" s="25">
        <f t="shared" si="2"/>
        <v>17642.66</v>
      </c>
      <c r="L180" s="25">
        <v>0</v>
      </c>
      <c r="M180" s="25">
        <v>0</v>
      </c>
      <c r="N180" s="25">
        <v>17642.66</v>
      </c>
    </row>
    <row r="181" spans="2:14" x14ac:dyDescent="0.2">
      <c r="B181" s="24" t="s">
        <v>361</v>
      </c>
      <c r="C181" s="24" t="s">
        <v>362</v>
      </c>
      <c r="D181" s="25">
        <v>0</v>
      </c>
      <c r="E181" s="25">
        <v>1.75</v>
      </c>
      <c r="F181" s="25">
        <v>1.25</v>
      </c>
      <c r="G181" s="25">
        <v>2</v>
      </c>
      <c r="H181" s="25">
        <v>3.5</v>
      </c>
      <c r="I181" s="25">
        <v>17726.5</v>
      </c>
      <c r="J181" s="25">
        <v>0</v>
      </c>
      <c r="K181" s="25">
        <f t="shared" si="2"/>
        <v>17735</v>
      </c>
      <c r="L181" s="25">
        <v>0</v>
      </c>
      <c r="M181" s="25">
        <v>0</v>
      </c>
      <c r="N181" s="25">
        <v>17735</v>
      </c>
    </row>
    <row r="182" spans="2:14" x14ac:dyDescent="0.2">
      <c r="B182" s="24" t="s">
        <v>363</v>
      </c>
      <c r="C182" s="24" t="s">
        <v>364</v>
      </c>
      <c r="D182" s="25">
        <v>0</v>
      </c>
      <c r="E182" s="25">
        <v>0.8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f t="shared" si="2"/>
        <v>0.8</v>
      </c>
      <c r="L182" s="25">
        <v>0</v>
      </c>
      <c r="M182" s="25">
        <v>0</v>
      </c>
      <c r="N182" s="25">
        <v>0.8</v>
      </c>
    </row>
    <row r="183" spans="2:14" x14ac:dyDescent="0.2">
      <c r="B183" s="24" t="s">
        <v>365</v>
      </c>
      <c r="C183" s="24" t="s">
        <v>366</v>
      </c>
      <c r="D183" s="25">
        <v>147622</v>
      </c>
      <c r="E183" s="25">
        <v>0</v>
      </c>
      <c r="F183" s="25">
        <v>0</v>
      </c>
      <c r="G183" s="25">
        <v>5255.92</v>
      </c>
      <c r="H183" s="25">
        <v>31770.2</v>
      </c>
      <c r="I183" s="25">
        <v>0</v>
      </c>
      <c r="J183" s="25">
        <v>0</v>
      </c>
      <c r="K183" s="25">
        <f t="shared" si="2"/>
        <v>184648.12000000002</v>
      </c>
      <c r="L183" s="25">
        <v>0</v>
      </c>
      <c r="M183" s="25">
        <v>0</v>
      </c>
      <c r="N183" s="25">
        <v>184648.12</v>
      </c>
    </row>
    <row r="184" spans="2:14" x14ac:dyDescent="0.2">
      <c r="B184" s="24" t="s">
        <v>367</v>
      </c>
      <c r="C184" s="24" t="s">
        <v>368</v>
      </c>
      <c r="D184" s="25">
        <v>17341.14</v>
      </c>
      <c r="E184" s="25">
        <v>0.34</v>
      </c>
      <c r="F184" s="25">
        <v>1.34</v>
      </c>
      <c r="G184" s="25">
        <v>3209.68</v>
      </c>
      <c r="H184" s="25">
        <v>0.1</v>
      </c>
      <c r="I184" s="25">
        <v>0</v>
      </c>
      <c r="J184" s="25">
        <v>0</v>
      </c>
      <c r="K184" s="25">
        <f t="shared" si="2"/>
        <v>20552.599999999999</v>
      </c>
      <c r="L184" s="25">
        <v>0</v>
      </c>
      <c r="M184" s="25">
        <v>0</v>
      </c>
      <c r="N184" s="25">
        <v>20552.599999999999</v>
      </c>
    </row>
    <row r="185" spans="2:14" x14ac:dyDescent="0.2">
      <c r="B185" s="24" t="s">
        <v>369</v>
      </c>
      <c r="C185" s="24" t="s">
        <v>370</v>
      </c>
      <c r="D185" s="25">
        <v>0</v>
      </c>
      <c r="E185" s="25">
        <v>0</v>
      </c>
      <c r="F185" s="25">
        <v>0</v>
      </c>
      <c r="G185" s="25">
        <v>0</v>
      </c>
      <c r="H185" s="25">
        <v>15930</v>
      </c>
      <c r="I185" s="25">
        <v>0</v>
      </c>
      <c r="J185" s="25">
        <v>0</v>
      </c>
      <c r="K185" s="25">
        <f t="shared" si="2"/>
        <v>15930</v>
      </c>
      <c r="L185" s="25">
        <v>34515</v>
      </c>
      <c r="M185" s="25">
        <v>18585</v>
      </c>
      <c r="N185" s="25">
        <v>0</v>
      </c>
    </row>
    <row r="186" spans="2:14" x14ac:dyDescent="0.2">
      <c r="B186" s="24" t="s">
        <v>371</v>
      </c>
      <c r="C186" s="24" t="s">
        <v>372</v>
      </c>
      <c r="D186" s="25">
        <v>0</v>
      </c>
      <c r="E186" s="25">
        <v>0</v>
      </c>
      <c r="F186" s="25">
        <v>0</v>
      </c>
      <c r="G186" s="25">
        <v>5500</v>
      </c>
      <c r="H186" s="25">
        <v>0</v>
      </c>
      <c r="I186" s="25">
        <v>0</v>
      </c>
      <c r="J186" s="25">
        <v>0</v>
      </c>
      <c r="K186" s="25">
        <f t="shared" si="2"/>
        <v>5500</v>
      </c>
      <c r="L186" s="25">
        <v>0</v>
      </c>
      <c r="M186" s="25">
        <v>0</v>
      </c>
      <c r="N186" s="25">
        <v>5500</v>
      </c>
    </row>
    <row r="187" spans="2:14" x14ac:dyDescent="0.2">
      <c r="B187" s="24" t="s">
        <v>373</v>
      </c>
      <c r="C187" s="24" t="s">
        <v>374</v>
      </c>
      <c r="D187" s="25">
        <v>26137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f t="shared" si="2"/>
        <v>26137</v>
      </c>
      <c r="L187" s="25">
        <v>0</v>
      </c>
      <c r="M187" s="25">
        <v>0</v>
      </c>
      <c r="N187" s="25">
        <v>26137</v>
      </c>
    </row>
    <row r="188" spans="2:14" x14ac:dyDescent="0.2">
      <c r="B188" s="24" t="s">
        <v>375</v>
      </c>
      <c r="C188" s="24" t="s">
        <v>376</v>
      </c>
      <c r="D188" s="25">
        <v>4925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f t="shared" si="2"/>
        <v>4925</v>
      </c>
      <c r="L188" s="25">
        <v>2455</v>
      </c>
      <c r="M188" s="25">
        <v>0</v>
      </c>
      <c r="N188" s="25">
        <v>2470</v>
      </c>
    </row>
    <row r="189" spans="2:14" x14ac:dyDescent="0.2">
      <c r="B189" s="24" t="s">
        <v>377</v>
      </c>
      <c r="C189" s="24" t="s">
        <v>378</v>
      </c>
      <c r="D189" s="25">
        <v>61051.199999999997</v>
      </c>
      <c r="E189" s="25">
        <v>37881.379999999997</v>
      </c>
      <c r="F189" s="25">
        <v>0</v>
      </c>
      <c r="G189" s="25">
        <v>3435.13</v>
      </c>
      <c r="H189" s="25">
        <v>0.28999999999999998</v>
      </c>
      <c r="I189" s="25">
        <v>0</v>
      </c>
      <c r="J189" s="25">
        <v>0</v>
      </c>
      <c r="K189" s="25">
        <f t="shared" si="2"/>
        <v>102367.99999999999</v>
      </c>
      <c r="L189" s="25">
        <v>0</v>
      </c>
      <c r="M189" s="25">
        <v>0</v>
      </c>
      <c r="N189" s="25">
        <v>102368</v>
      </c>
    </row>
    <row r="190" spans="2:14" x14ac:dyDescent="0.2">
      <c r="B190" s="24" t="s">
        <v>379</v>
      </c>
      <c r="C190" s="24" t="s">
        <v>380</v>
      </c>
      <c r="D190" s="25">
        <v>0</v>
      </c>
      <c r="E190" s="25">
        <v>0</v>
      </c>
      <c r="F190" s="25">
        <v>0</v>
      </c>
      <c r="G190" s="25">
        <v>283545.59999999998</v>
      </c>
      <c r="H190" s="25">
        <v>0</v>
      </c>
      <c r="I190" s="25">
        <v>0</v>
      </c>
      <c r="J190" s="25">
        <v>0</v>
      </c>
      <c r="K190" s="25">
        <f t="shared" si="2"/>
        <v>283545.59999999998</v>
      </c>
      <c r="L190" s="25">
        <v>283545.62</v>
      </c>
      <c r="M190" s="25">
        <v>0.02</v>
      </c>
      <c r="N190" s="25">
        <v>0</v>
      </c>
    </row>
    <row r="191" spans="2:14" x14ac:dyDescent="0.2">
      <c r="B191" s="24" t="s">
        <v>381</v>
      </c>
      <c r="C191" s="24" t="s">
        <v>382</v>
      </c>
      <c r="D191" s="25">
        <v>50352.959999999999</v>
      </c>
      <c r="E191" s="25">
        <v>0</v>
      </c>
      <c r="F191" s="25">
        <v>7405.1</v>
      </c>
      <c r="G191" s="25">
        <v>0</v>
      </c>
      <c r="H191" s="25">
        <v>0</v>
      </c>
      <c r="I191" s="25">
        <v>0</v>
      </c>
      <c r="J191" s="25">
        <v>0</v>
      </c>
      <c r="K191" s="25">
        <f t="shared" si="2"/>
        <v>57758.06</v>
      </c>
      <c r="L191" s="25">
        <v>57758</v>
      </c>
      <c r="M191" s="25">
        <v>0</v>
      </c>
      <c r="N191" s="25">
        <v>0.06</v>
      </c>
    </row>
    <row r="192" spans="2:14" x14ac:dyDescent="0.2">
      <c r="B192" s="24" t="s">
        <v>383</v>
      </c>
      <c r="C192" s="24" t="s">
        <v>384</v>
      </c>
      <c r="D192" s="25">
        <v>294.04000000000002</v>
      </c>
      <c r="E192" s="25">
        <v>1.9</v>
      </c>
      <c r="F192" s="25">
        <v>26180.21</v>
      </c>
      <c r="G192" s="25">
        <v>0</v>
      </c>
      <c r="H192" s="25">
        <v>0</v>
      </c>
      <c r="I192" s="25">
        <v>0</v>
      </c>
      <c r="J192" s="25">
        <v>0</v>
      </c>
      <c r="K192" s="25">
        <f t="shared" si="2"/>
        <v>26476.149999999998</v>
      </c>
      <c r="L192" s="25">
        <v>0</v>
      </c>
      <c r="M192" s="25">
        <v>0</v>
      </c>
      <c r="N192" s="25">
        <v>26476.15</v>
      </c>
    </row>
    <row r="193" spans="2:14" x14ac:dyDescent="0.2">
      <c r="B193" s="24" t="s">
        <v>385</v>
      </c>
      <c r="C193" s="24" t="s">
        <v>386</v>
      </c>
      <c r="D193" s="25">
        <v>0</v>
      </c>
      <c r="E193" s="25">
        <v>0</v>
      </c>
      <c r="F193" s="25">
        <v>0</v>
      </c>
      <c r="G193" s="25">
        <v>0.1</v>
      </c>
      <c r="H193" s="25">
        <v>5052.99</v>
      </c>
      <c r="I193" s="25">
        <v>0</v>
      </c>
      <c r="J193" s="25">
        <v>0</v>
      </c>
      <c r="K193" s="25">
        <f t="shared" si="2"/>
        <v>5053.09</v>
      </c>
      <c r="L193" s="25">
        <v>0</v>
      </c>
      <c r="M193" s="25">
        <v>0</v>
      </c>
      <c r="N193" s="25">
        <v>5053.09</v>
      </c>
    </row>
    <row r="194" spans="2:14" x14ac:dyDescent="0.2">
      <c r="B194" s="24" t="s">
        <v>387</v>
      </c>
      <c r="C194" s="24" t="s">
        <v>388</v>
      </c>
      <c r="D194" s="25">
        <v>59131.82</v>
      </c>
      <c r="E194" s="25">
        <v>0</v>
      </c>
      <c r="F194" s="25">
        <v>0.22</v>
      </c>
      <c r="G194" s="25">
        <v>0.34</v>
      </c>
      <c r="H194" s="25">
        <v>2.27</v>
      </c>
      <c r="I194" s="25">
        <v>0</v>
      </c>
      <c r="J194" s="25">
        <v>0</v>
      </c>
      <c r="K194" s="25">
        <f t="shared" si="2"/>
        <v>59134.649999999994</v>
      </c>
      <c r="L194" s="25">
        <v>0</v>
      </c>
      <c r="M194" s="25">
        <v>0</v>
      </c>
      <c r="N194" s="25">
        <v>59134.65</v>
      </c>
    </row>
    <row r="195" spans="2:14" x14ac:dyDescent="0.2">
      <c r="B195" s="24" t="s">
        <v>389</v>
      </c>
      <c r="C195" s="24" t="s">
        <v>390</v>
      </c>
      <c r="D195" s="25">
        <v>2139.4</v>
      </c>
      <c r="E195" s="25">
        <v>386.41</v>
      </c>
      <c r="F195" s="25">
        <v>1.6</v>
      </c>
      <c r="G195" s="25">
        <v>90.3</v>
      </c>
      <c r="H195" s="25">
        <v>0</v>
      </c>
      <c r="I195" s="25">
        <v>0</v>
      </c>
      <c r="J195" s="25">
        <v>0</v>
      </c>
      <c r="K195" s="25">
        <f t="shared" si="2"/>
        <v>2617.71</v>
      </c>
      <c r="L195" s="25">
        <v>0</v>
      </c>
      <c r="M195" s="25">
        <v>0</v>
      </c>
      <c r="N195" s="25">
        <v>2617.71</v>
      </c>
    </row>
    <row r="196" spans="2:14" x14ac:dyDescent="0.2">
      <c r="B196" s="24" t="s">
        <v>391</v>
      </c>
      <c r="C196" s="24" t="s">
        <v>392</v>
      </c>
      <c r="D196" s="25">
        <v>0</v>
      </c>
      <c r="E196" s="25">
        <v>0</v>
      </c>
      <c r="F196" s="25">
        <v>0</v>
      </c>
      <c r="G196" s="25">
        <v>6407.66</v>
      </c>
      <c r="H196" s="25">
        <v>40081.99</v>
      </c>
      <c r="I196" s="25">
        <v>0</v>
      </c>
      <c r="J196" s="25">
        <v>0</v>
      </c>
      <c r="K196" s="25">
        <f t="shared" si="2"/>
        <v>46489.649999999994</v>
      </c>
      <c r="L196" s="25">
        <v>0</v>
      </c>
      <c r="M196" s="25">
        <v>0</v>
      </c>
      <c r="N196" s="25">
        <v>46489.65</v>
      </c>
    </row>
    <row r="197" spans="2:14" x14ac:dyDescent="0.2">
      <c r="B197" s="24" t="s">
        <v>393</v>
      </c>
      <c r="C197" s="24" t="s">
        <v>394</v>
      </c>
      <c r="D197" s="25">
        <v>32095.38</v>
      </c>
      <c r="E197" s="25">
        <v>4590.82</v>
      </c>
      <c r="F197" s="25">
        <v>0</v>
      </c>
      <c r="G197" s="25">
        <v>0</v>
      </c>
      <c r="H197" s="25">
        <v>25761.13</v>
      </c>
      <c r="I197" s="25">
        <v>1020</v>
      </c>
      <c r="J197" s="25">
        <v>10810.86</v>
      </c>
      <c r="K197" s="25">
        <f t="shared" si="2"/>
        <v>74278.19</v>
      </c>
      <c r="L197" s="25">
        <v>0</v>
      </c>
      <c r="M197" s="25">
        <v>0</v>
      </c>
      <c r="N197" s="25">
        <v>74278.19</v>
      </c>
    </row>
    <row r="198" spans="2:14" x14ac:dyDescent="0.2">
      <c r="B198" s="24" t="s">
        <v>395</v>
      </c>
      <c r="C198" s="24" t="s">
        <v>396</v>
      </c>
      <c r="D198" s="25">
        <v>19877.099999999999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f t="shared" si="2"/>
        <v>19877.099999999999</v>
      </c>
      <c r="L198" s="25">
        <v>19877</v>
      </c>
      <c r="M198" s="25">
        <v>0</v>
      </c>
      <c r="N198" s="25">
        <v>0.1</v>
      </c>
    </row>
    <row r="199" spans="2:14" x14ac:dyDescent="0.2">
      <c r="B199" s="24" t="s">
        <v>397</v>
      </c>
      <c r="C199" s="24" t="s">
        <v>398</v>
      </c>
      <c r="D199" s="25">
        <v>38167.699999999997</v>
      </c>
      <c r="E199" s="25">
        <v>1210.8800000000001</v>
      </c>
      <c r="F199" s="25">
        <v>50271.7</v>
      </c>
      <c r="G199" s="25">
        <v>0</v>
      </c>
      <c r="H199" s="25">
        <v>0</v>
      </c>
      <c r="I199" s="25">
        <v>0</v>
      </c>
      <c r="J199" s="25">
        <v>0</v>
      </c>
      <c r="K199" s="25">
        <f t="shared" si="2"/>
        <v>89650.28</v>
      </c>
      <c r="L199" s="25">
        <v>0</v>
      </c>
      <c r="M199" s="25">
        <v>0</v>
      </c>
      <c r="N199" s="25">
        <v>89650.28</v>
      </c>
    </row>
    <row r="200" spans="2:14" x14ac:dyDescent="0.2">
      <c r="B200" s="24" t="s">
        <v>399</v>
      </c>
      <c r="C200" s="24" t="s">
        <v>400</v>
      </c>
      <c r="D200" s="25">
        <v>13404.99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f t="shared" si="2"/>
        <v>13404.99</v>
      </c>
      <c r="L200" s="25">
        <v>0.03</v>
      </c>
      <c r="M200" s="25">
        <v>0</v>
      </c>
      <c r="N200" s="25">
        <v>13404.96</v>
      </c>
    </row>
    <row r="201" spans="2:14" x14ac:dyDescent="0.2">
      <c r="B201" s="24" t="s">
        <v>401</v>
      </c>
      <c r="C201" s="24" t="s">
        <v>402</v>
      </c>
      <c r="D201" s="25">
        <v>75991.87</v>
      </c>
      <c r="E201" s="25">
        <v>0</v>
      </c>
      <c r="F201" s="25">
        <v>0</v>
      </c>
      <c r="G201" s="25">
        <v>14603.22</v>
      </c>
      <c r="H201" s="25">
        <v>0</v>
      </c>
      <c r="I201" s="25">
        <v>0</v>
      </c>
      <c r="J201" s="25">
        <v>0</v>
      </c>
      <c r="K201" s="25">
        <f t="shared" si="2"/>
        <v>90595.09</v>
      </c>
      <c r="L201" s="25">
        <v>30688</v>
      </c>
      <c r="M201" s="25">
        <v>0</v>
      </c>
      <c r="N201" s="25">
        <v>59907.09</v>
      </c>
    </row>
    <row r="202" spans="2:14" x14ac:dyDescent="0.2">
      <c r="B202" s="24" t="s">
        <v>403</v>
      </c>
      <c r="C202" s="24" t="s">
        <v>404</v>
      </c>
      <c r="D202" s="25">
        <v>0.9</v>
      </c>
      <c r="E202" s="25">
        <v>0</v>
      </c>
      <c r="F202" s="25">
        <v>136769.91</v>
      </c>
      <c r="G202" s="25">
        <v>545306.34</v>
      </c>
      <c r="H202" s="25">
        <v>97854.98</v>
      </c>
      <c r="I202" s="25">
        <v>0</v>
      </c>
      <c r="J202" s="25">
        <v>0</v>
      </c>
      <c r="K202" s="25">
        <f t="shared" ref="K202:K265" si="3">SUM(D202:J202)</f>
        <v>779932.12999999989</v>
      </c>
      <c r="L202" s="25">
        <v>644892.22</v>
      </c>
      <c r="M202" s="25">
        <v>0</v>
      </c>
      <c r="N202" s="25">
        <v>135039.91</v>
      </c>
    </row>
    <row r="203" spans="2:14" x14ac:dyDescent="0.2">
      <c r="B203" s="24" t="s">
        <v>405</v>
      </c>
      <c r="C203" s="24" t="s">
        <v>406</v>
      </c>
      <c r="D203" s="25">
        <v>27795</v>
      </c>
      <c r="E203" s="25">
        <v>0</v>
      </c>
      <c r="F203" s="25">
        <v>0.95</v>
      </c>
      <c r="G203" s="25">
        <v>0</v>
      </c>
      <c r="H203" s="25">
        <v>0</v>
      </c>
      <c r="I203" s="25">
        <v>0</v>
      </c>
      <c r="J203" s="25">
        <v>0</v>
      </c>
      <c r="K203" s="25">
        <f t="shared" si="3"/>
        <v>27795.95</v>
      </c>
      <c r="L203" s="25">
        <v>0</v>
      </c>
      <c r="M203" s="25">
        <v>0</v>
      </c>
      <c r="N203" s="25">
        <v>27795.95</v>
      </c>
    </row>
    <row r="204" spans="2:14" x14ac:dyDescent="0.2">
      <c r="B204" s="24" t="s">
        <v>407</v>
      </c>
      <c r="C204" s="24" t="s">
        <v>408</v>
      </c>
      <c r="D204" s="25">
        <v>32420.5</v>
      </c>
      <c r="E204" s="25">
        <v>0</v>
      </c>
      <c r="F204" s="25">
        <v>0.5</v>
      </c>
      <c r="G204" s="25">
        <v>0</v>
      </c>
      <c r="H204" s="25">
        <v>0</v>
      </c>
      <c r="I204" s="25">
        <v>0</v>
      </c>
      <c r="J204" s="25">
        <v>0</v>
      </c>
      <c r="K204" s="25">
        <f t="shared" si="3"/>
        <v>32421</v>
      </c>
      <c r="L204" s="25">
        <v>32420</v>
      </c>
      <c r="M204" s="25">
        <v>0</v>
      </c>
      <c r="N204" s="25">
        <v>1</v>
      </c>
    </row>
    <row r="205" spans="2:14" x14ac:dyDescent="0.2">
      <c r="B205" s="24" t="s">
        <v>409</v>
      </c>
      <c r="C205" s="24" t="s">
        <v>410</v>
      </c>
      <c r="D205" s="25">
        <v>69111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25">
        <f t="shared" si="3"/>
        <v>69111</v>
      </c>
      <c r="L205" s="25">
        <v>6.38</v>
      </c>
      <c r="M205" s="25">
        <v>0</v>
      </c>
      <c r="N205" s="25">
        <v>69104.62</v>
      </c>
    </row>
    <row r="206" spans="2:14" x14ac:dyDescent="0.2">
      <c r="B206" s="24" t="s">
        <v>411</v>
      </c>
      <c r="C206" s="24" t="s">
        <v>412</v>
      </c>
      <c r="D206" s="25">
        <v>3778.8</v>
      </c>
      <c r="E206" s="25">
        <v>2.04</v>
      </c>
      <c r="F206" s="25">
        <v>0.36</v>
      </c>
      <c r="G206" s="25">
        <v>0</v>
      </c>
      <c r="H206" s="25">
        <v>1684.78</v>
      </c>
      <c r="I206" s="25">
        <v>0</v>
      </c>
      <c r="J206" s="25">
        <v>0</v>
      </c>
      <c r="K206" s="25">
        <f t="shared" si="3"/>
        <v>5465.9800000000005</v>
      </c>
      <c r="L206" s="25">
        <v>0.06</v>
      </c>
      <c r="M206" s="25">
        <v>0</v>
      </c>
      <c r="N206" s="25">
        <v>5465.92</v>
      </c>
    </row>
    <row r="207" spans="2:14" x14ac:dyDescent="0.2">
      <c r="B207" s="24" t="s">
        <v>413</v>
      </c>
      <c r="C207" s="24" t="s">
        <v>414</v>
      </c>
      <c r="D207" s="25">
        <v>0</v>
      </c>
      <c r="E207" s="25">
        <v>0</v>
      </c>
      <c r="F207" s="25">
        <v>0</v>
      </c>
      <c r="G207" s="25">
        <v>432</v>
      </c>
      <c r="H207" s="25">
        <v>0</v>
      </c>
      <c r="I207" s="25">
        <v>0</v>
      </c>
      <c r="J207" s="25">
        <v>0</v>
      </c>
      <c r="K207" s="25">
        <f t="shared" si="3"/>
        <v>432</v>
      </c>
      <c r="L207" s="25">
        <v>0</v>
      </c>
      <c r="M207" s="25">
        <v>0</v>
      </c>
      <c r="N207" s="25">
        <v>432</v>
      </c>
    </row>
    <row r="208" spans="2:14" x14ac:dyDescent="0.2">
      <c r="B208" s="24" t="s">
        <v>415</v>
      </c>
      <c r="C208" s="24" t="s">
        <v>416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86590</v>
      </c>
      <c r="K208" s="25">
        <f t="shared" si="3"/>
        <v>86590</v>
      </c>
      <c r="L208" s="25">
        <v>98095</v>
      </c>
      <c r="M208" s="25">
        <v>11505</v>
      </c>
      <c r="N208" s="25">
        <v>0</v>
      </c>
    </row>
    <row r="209" spans="2:14" x14ac:dyDescent="0.2">
      <c r="B209" s="24" t="s">
        <v>417</v>
      </c>
      <c r="C209" s="24" t="s">
        <v>418</v>
      </c>
      <c r="D209" s="25">
        <v>0</v>
      </c>
      <c r="E209" s="25">
        <v>0</v>
      </c>
      <c r="F209" s="25">
        <v>0</v>
      </c>
      <c r="G209" s="25">
        <v>1612.8</v>
      </c>
      <c r="H209" s="25">
        <v>0</v>
      </c>
      <c r="I209" s="25">
        <v>0</v>
      </c>
      <c r="J209" s="25">
        <v>0</v>
      </c>
      <c r="K209" s="25">
        <f t="shared" si="3"/>
        <v>1612.8</v>
      </c>
      <c r="L209" s="25">
        <v>0</v>
      </c>
      <c r="M209" s="25">
        <v>0</v>
      </c>
      <c r="N209" s="25">
        <v>1612.8</v>
      </c>
    </row>
    <row r="210" spans="2:14" x14ac:dyDescent="0.2">
      <c r="B210" s="24" t="s">
        <v>419</v>
      </c>
      <c r="C210" s="24" t="s">
        <v>420</v>
      </c>
      <c r="D210" s="25">
        <v>0</v>
      </c>
      <c r="E210" s="25">
        <v>0</v>
      </c>
      <c r="F210" s="25">
        <v>0</v>
      </c>
      <c r="G210" s="25">
        <v>29583.65</v>
      </c>
      <c r="H210" s="25">
        <v>0</v>
      </c>
      <c r="I210" s="25">
        <v>0</v>
      </c>
      <c r="J210" s="25">
        <v>0</v>
      </c>
      <c r="K210" s="25">
        <f t="shared" si="3"/>
        <v>29583.65</v>
      </c>
      <c r="L210" s="25">
        <v>0</v>
      </c>
      <c r="M210" s="25">
        <v>0</v>
      </c>
      <c r="N210" s="25">
        <v>29583.65</v>
      </c>
    </row>
    <row r="211" spans="2:14" x14ac:dyDescent="0.2">
      <c r="B211" s="24" t="s">
        <v>421</v>
      </c>
      <c r="C211" s="24" t="s">
        <v>422</v>
      </c>
      <c r="D211" s="25">
        <v>45937.5</v>
      </c>
      <c r="E211" s="25">
        <v>0</v>
      </c>
      <c r="F211" s="25">
        <v>0.76</v>
      </c>
      <c r="G211" s="25">
        <v>0</v>
      </c>
      <c r="H211" s="25">
        <v>0</v>
      </c>
      <c r="I211" s="25">
        <v>0</v>
      </c>
      <c r="J211" s="25">
        <v>0</v>
      </c>
      <c r="K211" s="25">
        <f t="shared" si="3"/>
        <v>45938.26</v>
      </c>
      <c r="L211" s="25">
        <v>0</v>
      </c>
      <c r="M211" s="25">
        <v>0</v>
      </c>
      <c r="N211" s="25">
        <v>45938.26</v>
      </c>
    </row>
    <row r="212" spans="2:14" x14ac:dyDescent="0.2">
      <c r="B212" s="24" t="s">
        <v>423</v>
      </c>
      <c r="C212" s="24" t="s">
        <v>424</v>
      </c>
      <c r="D212" s="25">
        <v>0.08</v>
      </c>
      <c r="E212" s="25">
        <v>0</v>
      </c>
      <c r="F212" s="25">
        <v>2.08</v>
      </c>
      <c r="G212" s="25">
        <v>5676.14</v>
      </c>
      <c r="H212" s="25">
        <v>7546</v>
      </c>
      <c r="I212" s="25">
        <v>9849.0499999999993</v>
      </c>
      <c r="J212" s="25">
        <v>0</v>
      </c>
      <c r="K212" s="25">
        <f t="shared" si="3"/>
        <v>23073.35</v>
      </c>
      <c r="L212" s="25">
        <v>0</v>
      </c>
      <c r="M212" s="25">
        <v>0</v>
      </c>
      <c r="N212" s="25">
        <v>23073.35</v>
      </c>
    </row>
    <row r="213" spans="2:14" x14ac:dyDescent="0.2">
      <c r="B213" s="24" t="s">
        <v>425</v>
      </c>
      <c r="C213" s="24" t="s">
        <v>426</v>
      </c>
      <c r="D213" s="25">
        <v>0</v>
      </c>
      <c r="E213" s="25">
        <v>0</v>
      </c>
      <c r="F213" s="25">
        <v>0</v>
      </c>
      <c r="G213" s="25">
        <v>0</v>
      </c>
      <c r="H213" s="25">
        <v>0</v>
      </c>
      <c r="I213" s="25">
        <v>0</v>
      </c>
      <c r="J213" s="25">
        <v>4762.8999999999996</v>
      </c>
      <c r="K213" s="25">
        <f t="shared" si="3"/>
        <v>4762.8999999999996</v>
      </c>
      <c r="L213" s="25">
        <v>4763</v>
      </c>
      <c r="M213" s="25">
        <v>0.1</v>
      </c>
      <c r="N213" s="25">
        <v>0</v>
      </c>
    </row>
    <row r="214" spans="2:14" x14ac:dyDescent="0.2">
      <c r="B214" s="24" t="s">
        <v>427</v>
      </c>
      <c r="C214" s="24" t="s">
        <v>428</v>
      </c>
      <c r="D214" s="25">
        <v>0</v>
      </c>
      <c r="E214" s="25">
        <v>0</v>
      </c>
      <c r="F214" s="25">
        <v>3528</v>
      </c>
      <c r="G214" s="25">
        <v>0</v>
      </c>
      <c r="H214" s="25">
        <v>10818.13</v>
      </c>
      <c r="I214" s="25">
        <v>3455.5</v>
      </c>
      <c r="J214" s="25">
        <v>0</v>
      </c>
      <c r="K214" s="25">
        <f t="shared" si="3"/>
        <v>17801.629999999997</v>
      </c>
      <c r="L214" s="25">
        <v>0</v>
      </c>
      <c r="M214" s="25">
        <v>0</v>
      </c>
      <c r="N214" s="25">
        <v>17801.63</v>
      </c>
    </row>
    <row r="215" spans="2:14" x14ac:dyDescent="0.2">
      <c r="B215" s="24" t="s">
        <v>429</v>
      </c>
      <c r="C215" s="24" t="s">
        <v>430</v>
      </c>
      <c r="D215" s="25">
        <v>14980</v>
      </c>
      <c r="E215" s="25">
        <v>11857.8</v>
      </c>
      <c r="F215" s="25">
        <v>1372.5</v>
      </c>
      <c r="G215" s="25">
        <v>0</v>
      </c>
      <c r="H215" s="25">
        <v>17834.060000000001</v>
      </c>
      <c r="I215" s="25">
        <v>0</v>
      </c>
      <c r="J215" s="25">
        <v>0</v>
      </c>
      <c r="K215" s="25">
        <f t="shared" si="3"/>
        <v>46044.36</v>
      </c>
      <c r="L215" s="25">
        <v>0</v>
      </c>
      <c r="M215" s="25">
        <v>0</v>
      </c>
      <c r="N215" s="25">
        <v>46044.36</v>
      </c>
    </row>
    <row r="216" spans="2:14" x14ac:dyDescent="0.2">
      <c r="B216" s="24" t="s">
        <v>431</v>
      </c>
      <c r="C216" s="24" t="s">
        <v>432</v>
      </c>
      <c r="D216" s="25">
        <v>400</v>
      </c>
      <c r="E216" s="25">
        <v>0</v>
      </c>
      <c r="F216" s="25">
        <v>140</v>
      </c>
      <c r="G216" s="25">
        <v>0</v>
      </c>
      <c r="H216" s="25">
        <v>0</v>
      </c>
      <c r="I216" s="25">
        <v>0</v>
      </c>
      <c r="J216" s="25">
        <v>0</v>
      </c>
      <c r="K216" s="25">
        <f t="shared" si="3"/>
        <v>540</v>
      </c>
      <c r="L216" s="25">
        <v>0</v>
      </c>
      <c r="M216" s="25">
        <v>0</v>
      </c>
      <c r="N216" s="25">
        <v>540</v>
      </c>
    </row>
    <row r="217" spans="2:14" x14ac:dyDescent="0.2">
      <c r="B217" s="24" t="s">
        <v>433</v>
      </c>
      <c r="C217" s="24" t="s">
        <v>434</v>
      </c>
      <c r="D217" s="25">
        <v>0.49</v>
      </c>
      <c r="E217" s="25">
        <v>0</v>
      </c>
      <c r="F217" s="25">
        <v>1.6</v>
      </c>
      <c r="G217" s="25">
        <v>1.04</v>
      </c>
      <c r="H217" s="25">
        <v>17390.86</v>
      </c>
      <c r="I217" s="25">
        <v>0</v>
      </c>
      <c r="J217" s="25">
        <v>0</v>
      </c>
      <c r="K217" s="25">
        <f t="shared" si="3"/>
        <v>17393.990000000002</v>
      </c>
      <c r="L217" s="25">
        <v>0</v>
      </c>
      <c r="M217" s="25">
        <v>0</v>
      </c>
      <c r="N217" s="25">
        <v>17393.990000000002</v>
      </c>
    </row>
    <row r="218" spans="2:14" x14ac:dyDescent="0.2">
      <c r="B218" s="24" t="s">
        <v>435</v>
      </c>
      <c r="C218" s="24" t="s">
        <v>436</v>
      </c>
      <c r="D218" s="25">
        <v>48414.81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f t="shared" si="3"/>
        <v>48414.81</v>
      </c>
      <c r="L218" s="25">
        <v>0</v>
      </c>
      <c r="M218" s="25">
        <v>0</v>
      </c>
      <c r="N218" s="25">
        <v>48414.81</v>
      </c>
    </row>
    <row r="219" spans="2:14" x14ac:dyDescent="0.2">
      <c r="B219" s="24" t="s">
        <v>437</v>
      </c>
      <c r="C219" s="24" t="s">
        <v>438</v>
      </c>
      <c r="D219" s="25">
        <v>28331.8</v>
      </c>
      <c r="E219" s="25">
        <v>0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f t="shared" si="3"/>
        <v>28331.8</v>
      </c>
      <c r="L219" s="25">
        <v>51342</v>
      </c>
      <c r="M219" s="25">
        <v>23010.2</v>
      </c>
      <c r="N219" s="25">
        <v>0</v>
      </c>
    </row>
    <row r="220" spans="2:14" x14ac:dyDescent="0.2">
      <c r="B220" s="24" t="s">
        <v>439</v>
      </c>
      <c r="C220" s="24" t="s">
        <v>440</v>
      </c>
      <c r="D220" s="25">
        <v>0</v>
      </c>
      <c r="E220" s="25">
        <v>0</v>
      </c>
      <c r="F220" s="25">
        <v>9440</v>
      </c>
      <c r="G220" s="25">
        <v>0</v>
      </c>
      <c r="H220" s="25">
        <v>0</v>
      </c>
      <c r="I220" s="25">
        <v>0</v>
      </c>
      <c r="J220" s="25">
        <v>0</v>
      </c>
      <c r="K220" s="25">
        <f t="shared" si="3"/>
        <v>9440</v>
      </c>
      <c r="L220" s="25">
        <v>0</v>
      </c>
      <c r="M220" s="25">
        <v>0</v>
      </c>
      <c r="N220" s="25">
        <v>9440</v>
      </c>
    </row>
    <row r="221" spans="2:14" x14ac:dyDescent="0.2">
      <c r="B221" s="24" t="s">
        <v>441</v>
      </c>
      <c r="C221" s="24" t="s">
        <v>442</v>
      </c>
      <c r="D221" s="25">
        <v>124231.3</v>
      </c>
      <c r="E221" s="25">
        <v>212.24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f t="shared" si="3"/>
        <v>124443.54000000001</v>
      </c>
      <c r="L221" s="25">
        <v>0</v>
      </c>
      <c r="M221" s="25">
        <v>0</v>
      </c>
      <c r="N221" s="25">
        <v>124443.54</v>
      </c>
    </row>
    <row r="222" spans="2:14" x14ac:dyDescent="0.2">
      <c r="B222" s="24" t="s">
        <v>443</v>
      </c>
      <c r="C222" s="24" t="s">
        <v>444</v>
      </c>
      <c r="D222" s="25">
        <v>20000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f t="shared" si="3"/>
        <v>20000</v>
      </c>
      <c r="L222" s="25">
        <v>40000</v>
      </c>
      <c r="M222" s="25">
        <v>20000</v>
      </c>
      <c r="N222" s="25">
        <v>0</v>
      </c>
    </row>
    <row r="223" spans="2:14" x14ac:dyDescent="0.2">
      <c r="B223" s="24" t="s">
        <v>445</v>
      </c>
      <c r="C223" s="24" t="s">
        <v>446</v>
      </c>
      <c r="D223" s="25">
        <v>0</v>
      </c>
      <c r="E223" s="25">
        <v>90310.5</v>
      </c>
      <c r="F223" s="25">
        <v>3</v>
      </c>
      <c r="G223" s="25">
        <v>0</v>
      </c>
      <c r="H223" s="25">
        <v>0</v>
      </c>
      <c r="I223" s="25">
        <v>0</v>
      </c>
      <c r="J223" s="25">
        <v>0</v>
      </c>
      <c r="K223" s="25">
        <f t="shared" si="3"/>
        <v>90313.5</v>
      </c>
      <c r="L223" s="25">
        <v>0</v>
      </c>
      <c r="M223" s="25">
        <v>0</v>
      </c>
      <c r="N223" s="25">
        <v>90313.5</v>
      </c>
    </row>
    <row r="224" spans="2:14" x14ac:dyDescent="0.2">
      <c r="B224" s="24" t="s">
        <v>447</v>
      </c>
      <c r="C224" s="24" t="s">
        <v>448</v>
      </c>
      <c r="D224" s="25">
        <v>15599.08</v>
      </c>
      <c r="E224" s="25">
        <v>0</v>
      </c>
      <c r="F224" s="25">
        <v>0.4</v>
      </c>
      <c r="G224" s="25">
        <v>0</v>
      </c>
      <c r="H224" s="25">
        <v>0</v>
      </c>
      <c r="I224" s="25">
        <v>0</v>
      </c>
      <c r="J224" s="25">
        <v>0</v>
      </c>
      <c r="K224" s="25">
        <f t="shared" si="3"/>
        <v>15599.48</v>
      </c>
      <c r="L224" s="25">
        <v>15600</v>
      </c>
      <c r="M224" s="25">
        <v>0.52</v>
      </c>
      <c r="N224" s="25">
        <v>0</v>
      </c>
    </row>
    <row r="225" spans="2:14" x14ac:dyDescent="0.2">
      <c r="B225" s="24" t="s">
        <v>449</v>
      </c>
      <c r="C225" s="24" t="s">
        <v>450</v>
      </c>
      <c r="D225" s="25">
        <v>206081.78</v>
      </c>
      <c r="E225" s="25">
        <v>702.32</v>
      </c>
      <c r="F225" s="25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f t="shared" si="3"/>
        <v>206784.1</v>
      </c>
      <c r="L225" s="25">
        <v>10053.86</v>
      </c>
      <c r="M225" s="25">
        <v>0</v>
      </c>
      <c r="N225" s="25">
        <v>196730.23999999999</v>
      </c>
    </row>
    <row r="226" spans="2:14" x14ac:dyDescent="0.2">
      <c r="B226" s="24" t="s">
        <v>451</v>
      </c>
      <c r="C226" s="24" t="s">
        <v>452</v>
      </c>
      <c r="D226" s="25">
        <v>0.3</v>
      </c>
      <c r="E226" s="25">
        <v>0</v>
      </c>
      <c r="F226" s="25">
        <v>825.9</v>
      </c>
      <c r="G226" s="25">
        <v>0</v>
      </c>
      <c r="H226" s="25">
        <v>0</v>
      </c>
      <c r="I226" s="25">
        <v>0</v>
      </c>
      <c r="J226" s="25">
        <v>0</v>
      </c>
      <c r="K226" s="25">
        <f t="shared" si="3"/>
        <v>826.19999999999993</v>
      </c>
      <c r="L226" s="25">
        <v>826</v>
      </c>
      <c r="M226" s="25">
        <v>0</v>
      </c>
      <c r="N226" s="25">
        <v>0.2</v>
      </c>
    </row>
    <row r="227" spans="2:14" x14ac:dyDescent="0.2">
      <c r="B227" s="24" t="s">
        <v>453</v>
      </c>
      <c r="C227" s="24" t="s">
        <v>454</v>
      </c>
      <c r="D227" s="25">
        <v>385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f t="shared" si="3"/>
        <v>385</v>
      </c>
      <c r="L227" s="25">
        <v>1962</v>
      </c>
      <c r="M227" s="25">
        <v>1577</v>
      </c>
      <c r="N227" s="25">
        <v>0</v>
      </c>
    </row>
    <row r="228" spans="2:14" x14ac:dyDescent="0.2">
      <c r="B228" s="24" t="s">
        <v>455</v>
      </c>
      <c r="C228" s="24" t="s">
        <v>456</v>
      </c>
      <c r="D228" s="25">
        <v>649</v>
      </c>
      <c r="E228" s="25">
        <v>0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f t="shared" si="3"/>
        <v>649</v>
      </c>
      <c r="L228" s="25">
        <v>649.54</v>
      </c>
      <c r="M228" s="25">
        <v>0.54</v>
      </c>
      <c r="N228" s="25">
        <v>0</v>
      </c>
    </row>
    <row r="229" spans="2:14" x14ac:dyDescent="0.2">
      <c r="B229" s="24" t="s">
        <v>457</v>
      </c>
      <c r="C229" s="24" t="s">
        <v>458</v>
      </c>
      <c r="D229" s="25">
        <v>45153.06</v>
      </c>
      <c r="E229" s="25">
        <v>0</v>
      </c>
      <c r="F229" s="25">
        <v>14152.74</v>
      </c>
      <c r="G229" s="25">
        <v>0</v>
      </c>
      <c r="H229" s="25">
        <v>0</v>
      </c>
      <c r="I229" s="25">
        <v>0</v>
      </c>
      <c r="J229" s="25">
        <v>0</v>
      </c>
      <c r="K229" s="25">
        <f t="shared" si="3"/>
        <v>59305.799999999996</v>
      </c>
      <c r="L229" s="25">
        <v>46763.21</v>
      </c>
      <c r="M229" s="25">
        <v>0</v>
      </c>
      <c r="N229" s="25">
        <v>12542.59</v>
      </c>
    </row>
    <row r="230" spans="2:14" x14ac:dyDescent="0.2">
      <c r="B230" s="24" t="s">
        <v>459</v>
      </c>
      <c r="C230" s="24" t="s">
        <v>460</v>
      </c>
      <c r="D230" s="25">
        <v>0.5</v>
      </c>
      <c r="E230" s="25">
        <v>0.5</v>
      </c>
      <c r="F230" s="25">
        <v>1352.5</v>
      </c>
      <c r="G230" s="25">
        <v>2700</v>
      </c>
      <c r="H230" s="25">
        <v>195.5</v>
      </c>
      <c r="I230" s="25">
        <v>0</v>
      </c>
      <c r="J230" s="25">
        <v>0</v>
      </c>
      <c r="K230" s="25">
        <f t="shared" si="3"/>
        <v>4249</v>
      </c>
      <c r="L230" s="25">
        <v>0</v>
      </c>
      <c r="M230" s="25">
        <v>0</v>
      </c>
      <c r="N230" s="25">
        <v>4249</v>
      </c>
    </row>
    <row r="231" spans="2:14" x14ac:dyDescent="0.2">
      <c r="B231" s="24" t="s">
        <v>461</v>
      </c>
      <c r="C231" s="24" t="s">
        <v>462</v>
      </c>
      <c r="D231" s="25">
        <v>98070</v>
      </c>
      <c r="E231" s="25">
        <v>0</v>
      </c>
      <c r="F231" s="25">
        <v>0</v>
      </c>
      <c r="G231" s="25">
        <v>0</v>
      </c>
      <c r="H231" s="25">
        <v>0</v>
      </c>
      <c r="I231" s="25">
        <v>0</v>
      </c>
      <c r="J231" s="25">
        <v>0</v>
      </c>
      <c r="K231" s="25">
        <f t="shared" si="3"/>
        <v>98070</v>
      </c>
      <c r="L231" s="25">
        <v>0</v>
      </c>
      <c r="M231" s="25">
        <v>0</v>
      </c>
      <c r="N231" s="25">
        <v>98070</v>
      </c>
    </row>
    <row r="232" spans="2:14" x14ac:dyDescent="0.2">
      <c r="B232" s="24" t="s">
        <v>463</v>
      </c>
      <c r="C232" s="24" t="s">
        <v>464</v>
      </c>
      <c r="D232" s="25">
        <v>1100</v>
      </c>
      <c r="E232" s="25">
        <v>0</v>
      </c>
      <c r="F232" s="25">
        <v>0</v>
      </c>
      <c r="G232" s="25">
        <v>0</v>
      </c>
      <c r="H232" s="25">
        <v>0</v>
      </c>
      <c r="I232" s="25">
        <v>0</v>
      </c>
      <c r="J232" s="25">
        <v>0</v>
      </c>
      <c r="K232" s="25">
        <f t="shared" si="3"/>
        <v>1100</v>
      </c>
      <c r="L232" s="25">
        <v>1099.2</v>
      </c>
      <c r="M232" s="25">
        <v>0</v>
      </c>
      <c r="N232" s="25">
        <v>0.8</v>
      </c>
    </row>
    <row r="233" spans="2:14" x14ac:dyDescent="0.2">
      <c r="B233" s="24" t="s">
        <v>465</v>
      </c>
      <c r="C233" s="24" t="s">
        <v>466</v>
      </c>
      <c r="D233" s="25">
        <v>19532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f t="shared" si="3"/>
        <v>19532</v>
      </c>
      <c r="L233" s="25">
        <v>0</v>
      </c>
      <c r="M233" s="25">
        <v>0</v>
      </c>
      <c r="N233" s="25">
        <v>19532</v>
      </c>
    </row>
    <row r="234" spans="2:14" x14ac:dyDescent="0.2">
      <c r="B234" s="24" t="s">
        <v>467</v>
      </c>
      <c r="C234" s="24" t="s">
        <v>468</v>
      </c>
      <c r="D234" s="25">
        <v>1535</v>
      </c>
      <c r="E234" s="25">
        <v>0</v>
      </c>
      <c r="F234" s="25">
        <v>0.46</v>
      </c>
      <c r="G234" s="25">
        <v>0</v>
      </c>
      <c r="H234" s="25">
        <v>0</v>
      </c>
      <c r="I234" s="25">
        <v>0</v>
      </c>
      <c r="J234" s="25">
        <v>0</v>
      </c>
      <c r="K234" s="25">
        <f t="shared" si="3"/>
        <v>1535.46</v>
      </c>
      <c r="L234" s="25">
        <v>1536</v>
      </c>
      <c r="M234" s="25">
        <v>0.54</v>
      </c>
      <c r="N234" s="25">
        <v>0</v>
      </c>
    </row>
    <row r="235" spans="2:14" x14ac:dyDescent="0.2">
      <c r="B235" s="24" t="s">
        <v>469</v>
      </c>
      <c r="C235" s="24" t="s">
        <v>470</v>
      </c>
      <c r="D235" s="25">
        <v>9042</v>
      </c>
      <c r="E235" s="25">
        <v>0</v>
      </c>
      <c r="F235" s="25">
        <v>0</v>
      </c>
      <c r="G235" s="25">
        <v>411182.8</v>
      </c>
      <c r="H235" s="25">
        <v>0</v>
      </c>
      <c r="I235" s="25">
        <v>0</v>
      </c>
      <c r="J235" s="25">
        <v>0</v>
      </c>
      <c r="K235" s="25">
        <f t="shared" si="3"/>
        <v>420224.8</v>
      </c>
      <c r="L235" s="25">
        <v>420225</v>
      </c>
      <c r="M235" s="25">
        <v>0.2</v>
      </c>
      <c r="N235" s="25">
        <v>0</v>
      </c>
    </row>
    <row r="236" spans="2:14" x14ac:dyDescent="0.2">
      <c r="B236" s="24" t="s">
        <v>471</v>
      </c>
      <c r="C236" s="24" t="s">
        <v>472</v>
      </c>
      <c r="D236" s="25">
        <v>0</v>
      </c>
      <c r="E236" s="25">
        <v>0</v>
      </c>
      <c r="F236" s="25">
        <v>14831.42</v>
      </c>
      <c r="G236" s="25">
        <v>0</v>
      </c>
      <c r="H236" s="25">
        <v>0</v>
      </c>
      <c r="I236" s="25">
        <v>0</v>
      </c>
      <c r="J236" s="25">
        <v>0</v>
      </c>
      <c r="K236" s="25">
        <f t="shared" si="3"/>
        <v>14831.42</v>
      </c>
      <c r="L236" s="25">
        <v>14831</v>
      </c>
      <c r="M236" s="25">
        <v>0</v>
      </c>
      <c r="N236" s="25">
        <v>0.42</v>
      </c>
    </row>
    <row r="237" spans="2:14" x14ac:dyDescent="0.2">
      <c r="B237" s="24" t="s">
        <v>473</v>
      </c>
      <c r="C237" s="24" t="s">
        <v>474</v>
      </c>
      <c r="D237" s="25">
        <v>338147.69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f t="shared" si="3"/>
        <v>338147.69</v>
      </c>
      <c r="L237" s="25">
        <v>0</v>
      </c>
      <c r="M237" s="25">
        <v>0</v>
      </c>
      <c r="N237" s="25">
        <v>338147.69</v>
      </c>
    </row>
    <row r="238" spans="2:14" x14ac:dyDescent="0.2">
      <c r="B238" s="24" t="s">
        <v>475</v>
      </c>
      <c r="C238" s="24" t="s">
        <v>476</v>
      </c>
      <c r="D238" s="25">
        <v>0</v>
      </c>
      <c r="E238" s="25">
        <v>0</v>
      </c>
      <c r="F238" s="25">
        <v>20478.580000000002</v>
      </c>
      <c r="G238" s="25">
        <v>0</v>
      </c>
      <c r="H238" s="25">
        <v>0.75</v>
      </c>
      <c r="I238" s="25">
        <v>0</v>
      </c>
      <c r="J238" s="25">
        <v>0</v>
      </c>
      <c r="K238" s="25">
        <f t="shared" si="3"/>
        <v>20479.330000000002</v>
      </c>
      <c r="L238" s="25">
        <v>20480.75</v>
      </c>
      <c r="M238" s="25">
        <v>1.42</v>
      </c>
      <c r="N238" s="25">
        <v>0</v>
      </c>
    </row>
    <row r="239" spans="2:14" x14ac:dyDescent="0.2">
      <c r="B239" s="24" t="s">
        <v>477</v>
      </c>
      <c r="C239" s="24" t="s">
        <v>478</v>
      </c>
      <c r="D239" s="25">
        <v>33750.14</v>
      </c>
      <c r="E239" s="25">
        <v>0</v>
      </c>
      <c r="F239" s="25">
        <v>0</v>
      </c>
      <c r="G239" s="25">
        <v>0</v>
      </c>
      <c r="H239" s="25">
        <v>0</v>
      </c>
      <c r="I239" s="25">
        <v>0</v>
      </c>
      <c r="J239" s="25">
        <v>0</v>
      </c>
      <c r="K239" s="25">
        <f t="shared" si="3"/>
        <v>33750.14</v>
      </c>
      <c r="L239" s="25">
        <v>0</v>
      </c>
      <c r="M239" s="25">
        <v>0</v>
      </c>
      <c r="N239" s="25">
        <v>33750.14</v>
      </c>
    </row>
    <row r="240" spans="2:14" x14ac:dyDescent="0.2">
      <c r="B240" s="24" t="s">
        <v>479</v>
      </c>
      <c r="C240" s="24" t="s">
        <v>480</v>
      </c>
      <c r="D240" s="25">
        <v>0</v>
      </c>
      <c r="E240" s="25">
        <v>0</v>
      </c>
      <c r="F240" s="25">
        <v>0</v>
      </c>
      <c r="G240" s="25">
        <v>47200</v>
      </c>
      <c r="H240" s="25">
        <v>0</v>
      </c>
      <c r="I240" s="25">
        <v>0</v>
      </c>
      <c r="J240" s="25">
        <v>0</v>
      </c>
      <c r="K240" s="25">
        <f t="shared" si="3"/>
        <v>47200</v>
      </c>
      <c r="L240" s="25">
        <v>47506</v>
      </c>
      <c r="M240" s="25">
        <v>306</v>
      </c>
      <c r="N240" s="25">
        <v>0</v>
      </c>
    </row>
    <row r="241" spans="2:14" x14ac:dyDescent="0.2">
      <c r="B241" s="24" t="s">
        <v>481</v>
      </c>
      <c r="C241" s="24" t="s">
        <v>482</v>
      </c>
      <c r="D241" s="25">
        <v>13629.32</v>
      </c>
      <c r="E241" s="25">
        <v>0</v>
      </c>
      <c r="F241" s="25">
        <v>0.72</v>
      </c>
      <c r="G241" s="25">
        <v>0</v>
      </c>
      <c r="H241" s="25">
        <v>0</v>
      </c>
      <c r="I241" s="25">
        <v>0</v>
      </c>
      <c r="J241" s="25">
        <v>0</v>
      </c>
      <c r="K241" s="25">
        <f t="shared" si="3"/>
        <v>13630.039999999999</v>
      </c>
      <c r="L241" s="25">
        <v>0</v>
      </c>
      <c r="M241" s="25">
        <v>0</v>
      </c>
      <c r="N241" s="25">
        <v>13630.04</v>
      </c>
    </row>
    <row r="242" spans="2:14" x14ac:dyDescent="0.2">
      <c r="B242" s="24" t="s">
        <v>483</v>
      </c>
      <c r="C242" s="24" t="s">
        <v>484</v>
      </c>
      <c r="D242" s="25">
        <v>288546.5</v>
      </c>
      <c r="E242" s="25">
        <v>0</v>
      </c>
      <c r="F242" s="25">
        <v>0</v>
      </c>
      <c r="G242" s="25">
        <v>0</v>
      </c>
      <c r="H242" s="25">
        <v>0</v>
      </c>
      <c r="I242" s="25">
        <v>0</v>
      </c>
      <c r="J242" s="25">
        <v>0</v>
      </c>
      <c r="K242" s="25">
        <f t="shared" si="3"/>
        <v>288546.5</v>
      </c>
      <c r="L242" s="25">
        <v>0</v>
      </c>
      <c r="M242" s="25">
        <v>0</v>
      </c>
      <c r="N242" s="25">
        <v>288546.5</v>
      </c>
    </row>
    <row r="243" spans="2:14" x14ac:dyDescent="0.2">
      <c r="B243" s="24" t="s">
        <v>485</v>
      </c>
      <c r="C243" s="24" t="s">
        <v>486</v>
      </c>
      <c r="D243" s="25">
        <v>26007</v>
      </c>
      <c r="E243" s="25">
        <v>0.2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f t="shared" si="3"/>
        <v>26007.200000000001</v>
      </c>
      <c r="L243" s="25">
        <v>0</v>
      </c>
      <c r="M243" s="25">
        <v>0</v>
      </c>
      <c r="N243" s="25">
        <v>26007.200000000001</v>
      </c>
    </row>
    <row r="244" spans="2:14" x14ac:dyDescent="0.2">
      <c r="B244" s="24" t="s">
        <v>487</v>
      </c>
      <c r="C244" s="24" t="s">
        <v>488</v>
      </c>
      <c r="D244" s="25">
        <v>0</v>
      </c>
      <c r="E244" s="25">
        <v>0</v>
      </c>
      <c r="F244" s="25">
        <v>0</v>
      </c>
      <c r="G244" s="25">
        <v>70560</v>
      </c>
      <c r="H244" s="25">
        <v>0</v>
      </c>
      <c r="I244" s="25">
        <v>0</v>
      </c>
      <c r="J244" s="25">
        <v>0</v>
      </c>
      <c r="K244" s="25">
        <f t="shared" si="3"/>
        <v>70560</v>
      </c>
      <c r="L244" s="25">
        <v>105560</v>
      </c>
      <c r="M244" s="25">
        <v>35000</v>
      </c>
      <c r="N244" s="25">
        <v>0</v>
      </c>
    </row>
    <row r="245" spans="2:14" x14ac:dyDescent="0.2">
      <c r="B245" s="24" t="s">
        <v>489</v>
      </c>
      <c r="C245" s="24" t="s">
        <v>490</v>
      </c>
      <c r="D245" s="25">
        <v>0</v>
      </c>
      <c r="E245" s="25">
        <v>3219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f t="shared" si="3"/>
        <v>3219</v>
      </c>
      <c r="L245" s="25">
        <v>3218.06</v>
      </c>
      <c r="M245" s="25">
        <v>0</v>
      </c>
      <c r="N245" s="25">
        <v>0.94</v>
      </c>
    </row>
    <row r="246" spans="2:14" x14ac:dyDescent="0.2">
      <c r="B246" s="24" t="s">
        <v>491</v>
      </c>
      <c r="C246" s="24" t="s">
        <v>492</v>
      </c>
      <c r="D246" s="25">
        <v>1171314.3999999999</v>
      </c>
      <c r="E246" s="25">
        <v>447512.32000000001</v>
      </c>
      <c r="F246" s="25">
        <v>427481.88</v>
      </c>
      <c r="G246" s="25">
        <v>0</v>
      </c>
      <c r="H246" s="25">
        <v>0</v>
      </c>
      <c r="I246" s="25">
        <v>0</v>
      </c>
      <c r="J246" s="25">
        <v>0</v>
      </c>
      <c r="K246" s="25">
        <f t="shared" si="3"/>
        <v>2046308.6</v>
      </c>
      <c r="L246" s="25">
        <v>2464456.4700000002</v>
      </c>
      <c r="M246" s="25">
        <v>418147.87</v>
      </c>
      <c r="N246" s="25">
        <v>0</v>
      </c>
    </row>
    <row r="247" spans="2:14" x14ac:dyDescent="0.2">
      <c r="B247" s="24" t="s">
        <v>493</v>
      </c>
      <c r="C247" s="24" t="s">
        <v>494</v>
      </c>
      <c r="D247" s="25">
        <v>0</v>
      </c>
      <c r="E247" s="25">
        <v>0</v>
      </c>
      <c r="F247" s="25">
        <v>45417.14</v>
      </c>
      <c r="G247" s="25">
        <v>0</v>
      </c>
      <c r="H247" s="25">
        <v>0</v>
      </c>
      <c r="I247" s="25">
        <v>0</v>
      </c>
      <c r="J247" s="25">
        <v>0</v>
      </c>
      <c r="K247" s="25">
        <f t="shared" si="3"/>
        <v>45417.14</v>
      </c>
      <c r="L247" s="25">
        <v>45417.38</v>
      </c>
      <c r="M247" s="25">
        <v>0.24</v>
      </c>
      <c r="N247" s="25">
        <v>0</v>
      </c>
    </row>
    <row r="248" spans="2:14" x14ac:dyDescent="0.2">
      <c r="B248" s="24" t="s">
        <v>495</v>
      </c>
      <c r="C248" s="24" t="s">
        <v>496</v>
      </c>
      <c r="D248" s="25">
        <v>0</v>
      </c>
      <c r="E248" s="25">
        <v>0</v>
      </c>
      <c r="F248" s="25">
        <v>0</v>
      </c>
      <c r="G248" s="25">
        <v>16442</v>
      </c>
      <c r="H248" s="25">
        <v>0</v>
      </c>
      <c r="I248" s="25">
        <v>0</v>
      </c>
      <c r="J248" s="25">
        <v>0</v>
      </c>
      <c r="K248" s="25">
        <f t="shared" si="3"/>
        <v>16442</v>
      </c>
      <c r="L248" s="25">
        <v>22728</v>
      </c>
      <c r="M248" s="25">
        <v>6286</v>
      </c>
      <c r="N248" s="25">
        <v>0</v>
      </c>
    </row>
    <row r="249" spans="2:14" x14ac:dyDescent="0.2">
      <c r="B249" s="24" t="s">
        <v>497</v>
      </c>
      <c r="C249" s="24" t="s">
        <v>498</v>
      </c>
      <c r="D249" s="25">
        <v>22567.200000000001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f t="shared" si="3"/>
        <v>22567.200000000001</v>
      </c>
      <c r="L249" s="25">
        <v>22567</v>
      </c>
      <c r="M249" s="25">
        <v>0</v>
      </c>
      <c r="N249" s="25">
        <v>0.2</v>
      </c>
    </row>
    <row r="250" spans="2:14" x14ac:dyDescent="0.2">
      <c r="B250" s="24" t="s">
        <v>499</v>
      </c>
      <c r="C250" s="24" t="s">
        <v>500</v>
      </c>
      <c r="D250" s="25">
        <v>12745.5</v>
      </c>
      <c r="E250" s="25">
        <v>0</v>
      </c>
      <c r="F250" s="25">
        <v>0.4</v>
      </c>
      <c r="G250" s="25">
        <v>0</v>
      </c>
      <c r="H250" s="25">
        <v>0</v>
      </c>
      <c r="I250" s="25">
        <v>0</v>
      </c>
      <c r="J250" s="25">
        <v>0</v>
      </c>
      <c r="K250" s="25">
        <f t="shared" si="3"/>
        <v>12745.9</v>
      </c>
      <c r="L250" s="25">
        <v>0</v>
      </c>
      <c r="M250" s="25">
        <v>0</v>
      </c>
      <c r="N250" s="25">
        <v>12745.9</v>
      </c>
    </row>
    <row r="251" spans="2:14" x14ac:dyDescent="0.2">
      <c r="B251" s="24" t="s">
        <v>501</v>
      </c>
      <c r="C251" s="24" t="s">
        <v>502</v>
      </c>
      <c r="D251" s="25">
        <v>6003.9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0</v>
      </c>
      <c r="K251" s="25">
        <f t="shared" si="3"/>
        <v>6003.9</v>
      </c>
      <c r="L251" s="25">
        <v>10981</v>
      </c>
      <c r="M251" s="25">
        <v>4977.1000000000004</v>
      </c>
      <c r="N251" s="25">
        <v>0</v>
      </c>
    </row>
    <row r="252" spans="2:14" x14ac:dyDescent="0.2">
      <c r="B252" s="24" t="s">
        <v>503</v>
      </c>
      <c r="C252" s="24" t="s">
        <v>504</v>
      </c>
      <c r="D252" s="25">
        <v>0</v>
      </c>
      <c r="E252" s="25">
        <v>0</v>
      </c>
      <c r="F252" s="25">
        <v>0</v>
      </c>
      <c r="G252" s="25">
        <v>0</v>
      </c>
      <c r="H252" s="25">
        <v>1374146.25</v>
      </c>
      <c r="I252" s="25">
        <v>0</v>
      </c>
      <c r="J252" s="25">
        <v>0</v>
      </c>
      <c r="K252" s="25">
        <f t="shared" si="3"/>
        <v>1374146.25</v>
      </c>
      <c r="L252" s="25">
        <v>1084391.3600000001</v>
      </c>
      <c r="M252" s="25">
        <v>0</v>
      </c>
      <c r="N252" s="25">
        <v>289754.89</v>
      </c>
    </row>
    <row r="253" spans="2:14" x14ac:dyDescent="0.2">
      <c r="B253" s="24" t="s">
        <v>505</v>
      </c>
      <c r="C253" s="24" t="s">
        <v>506</v>
      </c>
      <c r="D253" s="25">
        <v>12075</v>
      </c>
      <c r="E253" s="25">
        <v>0</v>
      </c>
      <c r="F253" s="25">
        <v>0</v>
      </c>
      <c r="G253" s="25">
        <v>1363</v>
      </c>
      <c r="H253" s="25">
        <v>1</v>
      </c>
      <c r="I253" s="25">
        <v>0</v>
      </c>
      <c r="J253" s="25">
        <v>0</v>
      </c>
      <c r="K253" s="25">
        <f t="shared" si="3"/>
        <v>13439</v>
      </c>
      <c r="L253" s="25">
        <v>14147</v>
      </c>
      <c r="M253" s="25">
        <v>708</v>
      </c>
      <c r="N253" s="25">
        <v>0</v>
      </c>
    </row>
    <row r="254" spans="2:14" x14ac:dyDescent="0.2">
      <c r="B254" s="24" t="s">
        <v>507</v>
      </c>
      <c r="C254" s="24" t="s">
        <v>508</v>
      </c>
      <c r="D254" s="25">
        <v>1710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5">
        <f t="shared" si="3"/>
        <v>1710</v>
      </c>
      <c r="L254" s="25">
        <v>0</v>
      </c>
      <c r="M254" s="25">
        <v>0</v>
      </c>
      <c r="N254" s="25">
        <v>1710</v>
      </c>
    </row>
    <row r="255" spans="2:14" x14ac:dyDescent="0.2">
      <c r="B255" s="24" t="s">
        <v>509</v>
      </c>
      <c r="C255" s="24" t="s">
        <v>510</v>
      </c>
      <c r="D255" s="25">
        <v>1.3</v>
      </c>
      <c r="E255" s="25">
        <v>0</v>
      </c>
      <c r="F255" s="25">
        <v>0.9</v>
      </c>
      <c r="G255" s="25">
        <v>0</v>
      </c>
      <c r="H255" s="25">
        <v>1.62</v>
      </c>
      <c r="I255" s="25">
        <v>9028.2999999999993</v>
      </c>
      <c r="J255" s="25">
        <v>0</v>
      </c>
      <c r="K255" s="25">
        <f t="shared" si="3"/>
        <v>9032.119999999999</v>
      </c>
      <c r="L255" s="25">
        <v>0</v>
      </c>
      <c r="M255" s="25">
        <v>0</v>
      </c>
      <c r="N255" s="25">
        <v>9032.1200000000008</v>
      </c>
    </row>
    <row r="256" spans="2:14" x14ac:dyDescent="0.2">
      <c r="B256" s="24" t="s">
        <v>511</v>
      </c>
      <c r="C256" s="24" t="s">
        <v>512</v>
      </c>
      <c r="D256" s="25">
        <v>13570</v>
      </c>
      <c r="E256" s="25">
        <v>0</v>
      </c>
      <c r="F256" s="25">
        <v>0</v>
      </c>
      <c r="G256" s="25">
        <v>0</v>
      </c>
      <c r="H256" s="25">
        <v>1524</v>
      </c>
      <c r="I256" s="25">
        <v>0</v>
      </c>
      <c r="J256" s="25">
        <v>0</v>
      </c>
      <c r="K256" s="25">
        <f t="shared" si="3"/>
        <v>15094</v>
      </c>
      <c r="L256" s="25">
        <v>0</v>
      </c>
      <c r="M256" s="25">
        <v>0</v>
      </c>
      <c r="N256" s="25">
        <v>15094</v>
      </c>
    </row>
    <row r="257" spans="2:14" x14ac:dyDescent="0.2">
      <c r="B257" s="24" t="s">
        <v>513</v>
      </c>
      <c r="C257" s="24" t="s">
        <v>514</v>
      </c>
      <c r="D257" s="25">
        <v>12062.4</v>
      </c>
      <c r="E257" s="25">
        <v>0</v>
      </c>
      <c r="F257" s="25">
        <v>0</v>
      </c>
      <c r="G257" s="25">
        <v>0</v>
      </c>
      <c r="H257" s="25">
        <v>0</v>
      </c>
      <c r="I257" s="25">
        <v>0</v>
      </c>
      <c r="J257" s="25">
        <v>0</v>
      </c>
      <c r="K257" s="25">
        <f t="shared" si="3"/>
        <v>12062.4</v>
      </c>
      <c r="L257" s="25">
        <v>12062</v>
      </c>
      <c r="M257" s="25">
        <v>0</v>
      </c>
      <c r="N257" s="25">
        <v>0.4</v>
      </c>
    </row>
    <row r="258" spans="2:14" x14ac:dyDescent="0.2">
      <c r="B258" s="24" t="s">
        <v>515</v>
      </c>
      <c r="C258" s="24" t="s">
        <v>516</v>
      </c>
      <c r="D258" s="25">
        <v>7862.4</v>
      </c>
      <c r="E258" s="25">
        <v>0</v>
      </c>
      <c r="F258" s="25">
        <v>0</v>
      </c>
      <c r="G258" s="25">
        <v>0</v>
      </c>
      <c r="H258" s="25">
        <v>0.4</v>
      </c>
      <c r="I258" s="25">
        <v>0</v>
      </c>
      <c r="J258" s="25">
        <v>0</v>
      </c>
      <c r="K258" s="25">
        <f t="shared" si="3"/>
        <v>7862.7999999999993</v>
      </c>
      <c r="L258" s="25">
        <v>23823.4</v>
      </c>
      <c r="M258" s="25">
        <v>15960.6</v>
      </c>
      <c r="N258" s="25">
        <v>0</v>
      </c>
    </row>
    <row r="259" spans="2:14" x14ac:dyDescent="0.2">
      <c r="B259" s="24" t="s">
        <v>517</v>
      </c>
      <c r="C259" s="24" t="s">
        <v>518</v>
      </c>
      <c r="D259" s="25">
        <v>7390</v>
      </c>
      <c r="E259" s="25">
        <v>0</v>
      </c>
      <c r="F259" s="25">
        <v>0</v>
      </c>
      <c r="G259" s="25">
        <v>0</v>
      </c>
      <c r="H259" s="25">
        <v>7069.6</v>
      </c>
      <c r="I259" s="25">
        <v>0</v>
      </c>
      <c r="J259" s="25">
        <v>0</v>
      </c>
      <c r="K259" s="25">
        <f t="shared" si="3"/>
        <v>14459.6</v>
      </c>
      <c r="L259" s="25">
        <v>0</v>
      </c>
      <c r="M259" s="25">
        <v>0</v>
      </c>
      <c r="N259" s="25">
        <v>14459.6</v>
      </c>
    </row>
    <row r="260" spans="2:14" x14ac:dyDescent="0.2">
      <c r="B260" s="24" t="s">
        <v>519</v>
      </c>
      <c r="C260" s="24" t="s">
        <v>520</v>
      </c>
      <c r="D260" s="25">
        <v>4860</v>
      </c>
      <c r="E260" s="25">
        <v>0</v>
      </c>
      <c r="F260" s="25">
        <v>0</v>
      </c>
      <c r="G260" s="25">
        <v>0</v>
      </c>
      <c r="H260" s="25">
        <v>0</v>
      </c>
      <c r="I260" s="25">
        <v>0</v>
      </c>
      <c r="J260" s="25">
        <v>0</v>
      </c>
      <c r="K260" s="25">
        <f t="shared" si="3"/>
        <v>4860</v>
      </c>
      <c r="L260" s="25">
        <v>0</v>
      </c>
      <c r="M260" s="25">
        <v>0</v>
      </c>
      <c r="N260" s="25">
        <v>4860</v>
      </c>
    </row>
    <row r="261" spans="2:14" x14ac:dyDescent="0.2">
      <c r="B261" s="24" t="s">
        <v>521</v>
      </c>
      <c r="C261" s="24" t="s">
        <v>522</v>
      </c>
      <c r="D261" s="25">
        <v>3252.48</v>
      </c>
      <c r="E261" s="25">
        <v>0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5">
        <f t="shared" si="3"/>
        <v>3252.48</v>
      </c>
      <c r="L261" s="25">
        <v>3252.1</v>
      </c>
      <c r="M261" s="25">
        <v>0</v>
      </c>
      <c r="N261" s="25">
        <v>0.38</v>
      </c>
    </row>
    <row r="262" spans="2:14" x14ac:dyDescent="0.2">
      <c r="B262" s="24" t="s">
        <v>523</v>
      </c>
      <c r="C262" s="24" t="s">
        <v>524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563745</v>
      </c>
      <c r="K262" s="25">
        <f t="shared" si="3"/>
        <v>563745</v>
      </c>
      <c r="L262" s="25">
        <v>527710.49</v>
      </c>
      <c r="M262" s="25">
        <v>0</v>
      </c>
      <c r="N262" s="25">
        <v>36034.51</v>
      </c>
    </row>
    <row r="263" spans="2:14" x14ac:dyDescent="0.2">
      <c r="B263" s="24" t="s">
        <v>525</v>
      </c>
      <c r="C263" s="24" t="s">
        <v>526</v>
      </c>
      <c r="D263" s="25">
        <v>11231.3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15110</v>
      </c>
      <c r="K263" s="25">
        <f t="shared" si="3"/>
        <v>26341.3</v>
      </c>
      <c r="L263" s="25">
        <v>15110</v>
      </c>
      <c r="M263" s="25">
        <v>0</v>
      </c>
      <c r="N263" s="25">
        <v>11231.3</v>
      </c>
    </row>
    <row r="264" spans="2:14" x14ac:dyDescent="0.2">
      <c r="B264" s="24" t="s">
        <v>527</v>
      </c>
      <c r="C264" s="24" t="s">
        <v>528</v>
      </c>
      <c r="D264" s="25">
        <v>32511.360000000001</v>
      </c>
      <c r="E264" s="25">
        <v>0</v>
      </c>
      <c r="F264" s="25">
        <v>2.77</v>
      </c>
      <c r="G264" s="25">
        <v>0</v>
      </c>
      <c r="H264" s="25">
        <v>0</v>
      </c>
      <c r="I264" s="25">
        <v>0</v>
      </c>
      <c r="J264" s="25">
        <v>0</v>
      </c>
      <c r="K264" s="25">
        <f t="shared" si="3"/>
        <v>32514.13</v>
      </c>
      <c r="L264" s="25">
        <v>0</v>
      </c>
      <c r="M264" s="25">
        <v>0</v>
      </c>
      <c r="N264" s="25">
        <v>32514.13</v>
      </c>
    </row>
    <row r="265" spans="2:14" x14ac:dyDescent="0.2">
      <c r="B265" s="24" t="s">
        <v>529</v>
      </c>
      <c r="C265" s="24" t="s">
        <v>530</v>
      </c>
      <c r="D265" s="25">
        <v>34675</v>
      </c>
      <c r="E265" s="25">
        <v>0</v>
      </c>
      <c r="F265" s="25">
        <v>0.6</v>
      </c>
      <c r="G265" s="25">
        <v>0</v>
      </c>
      <c r="H265" s="25">
        <v>0</v>
      </c>
      <c r="I265" s="25">
        <v>0</v>
      </c>
      <c r="J265" s="25">
        <v>0</v>
      </c>
      <c r="K265" s="25">
        <f t="shared" si="3"/>
        <v>34675.599999999999</v>
      </c>
      <c r="L265" s="25">
        <v>1511.8</v>
      </c>
      <c r="M265" s="25">
        <v>0</v>
      </c>
      <c r="N265" s="25">
        <v>33163.800000000003</v>
      </c>
    </row>
    <row r="266" spans="2:14" x14ac:dyDescent="0.2">
      <c r="B266" s="24" t="s">
        <v>531</v>
      </c>
      <c r="C266" s="24" t="s">
        <v>532</v>
      </c>
      <c r="D266" s="25">
        <v>31846.5</v>
      </c>
      <c r="E266" s="25">
        <v>0</v>
      </c>
      <c r="F266" s="25">
        <v>0.37</v>
      </c>
      <c r="G266" s="25">
        <v>0</v>
      </c>
      <c r="H266" s="25">
        <v>0</v>
      </c>
      <c r="I266" s="25">
        <v>0</v>
      </c>
      <c r="J266" s="25">
        <v>0</v>
      </c>
      <c r="K266" s="25">
        <f t="shared" ref="K266:K283" si="4">SUM(D266:J266)</f>
        <v>31846.87</v>
      </c>
      <c r="L266" s="25">
        <v>0</v>
      </c>
      <c r="M266" s="25">
        <v>0</v>
      </c>
      <c r="N266" s="25">
        <v>31846.87</v>
      </c>
    </row>
    <row r="267" spans="2:14" x14ac:dyDescent="0.2">
      <c r="B267" s="24" t="s">
        <v>533</v>
      </c>
      <c r="C267" s="24" t="s">
        <v>534</v>
      </c>
      <c r="D267" s="25">
        <v>38799.01</v>
      </c>
      <c r="E267" s="25">
        <v>0</v>
      </c>
      <c r="F267" s="25">
        <v>0</v>
      </c>
      <c r="G267" s="25">
        <v>0</v>
      </c>
      <c r="H267" s="25">
        <v>0</v>
      </c>
      <c r="I267" s="25">
        <v>0</v>
      </c>
      <c r="J267" s="25">
        <v>0</v>
      </c>
      <c r="K267" s="25">
        <f t="shared" si="4"/>
        <v>38799.01</v>
      </c>
      <c r="L267" s="25">
        <v>0</v>
      </c>
      <c r="M267" s="25">
        <v>0</v>
      </c>
      <c r="N267" s="25">
        <v>38799.01</v>
      </c>
    </row>
    <row r="268" spans="2:14" x14ac:dyDescent="0.2">
      <c r="B268" s="24" t="s">
        <v>535</v>
      </c>
      <c r="C268" s="24" t="s">
        <v>536</v>
      </c>
      <c r="D268" s="25">
        <v>0</v>
      </c>
      <c r="E268" s="25">
        <v>0</v>
      </c>
      <c r="F268" s="25">
        <v>10433.43</v>
      </c>
      <c r="G268" s="25">
        <v>0</v>
      </c>
      <c r="H268" s="25">
        <v>0</v>
      </c>
      <c r="I268" s="25">
        <v>0</v>
      </c>
      <c r="J268" s="25">
        <v>0</v>
      </c>
      <c r="K268" s="25">
        <f t="shared" si="4"/>
        <v>10433.43</v>
      </c>
      <c r="L268" s="25">
        <v>10433</v>
      </c>
      <c r="M268" s="25">
        <v>0</v>
      </c>
      <c r="N268" s="25">
        <v>0.43</v>
      </c>
    </row>
    <row r="269" spans="2:14" x14ac:dyDescent="0.2">
      <c r="B269" s="24" t="s">
        <v>537</v>
      </c>
      <c r="C269" s="24" t="s">
        <v>538</v>
      </c>
      <c r="D269" s="25">
        <v>27776.44</v>
      </c>
      <c r="E269" s="25">
        <v>0</v>
      </c>
      <c r="F269" s="25">
        <v>0.17</v>
      </c>
      <c r="G269" s="25">
        <v>0</v>
      </c>
      <c r="H269" s="25">
        <v>0</v>
      </c>
      <c r="I269" s="25">
        <v>0</v>
      </c>
      <c r="J269" s="25">
        <v>0</v>
      </c>
      <c r="K269" s="25">
        <f t="shared" si="4"/>
        <v>27776.609999999997</v>
      </c>
      <c r="L269" s="25">
        <v>0</v>
      </c>
      <c r="M269" s="25">
        <v>0</v>
      </c>
      <c r="N269" s="25">
        <v>27776.61</v>
      </c>
    </row>
    <row r="270" spans="2:14" x14ac:dyDescent="0.2">
      <c r="B270" s="24" t="s">
        <v>539</v>
      </c>
      <c r="C270" s="24" t="s">
        <v>540</v>
      </c>
      <c r="D270" s="25">
        <v>36540</v>
      </c>
      <c r="E270" s="25">
        <v>0</v>
      </c>
      <c r="F270" s="25">
        <v>4048.75</v>
      </c>
      <c r="G270" s="25">
        <v>0.25</v>
      </c>
      <c r="H270" s="25">
        <v>5220</v>
      </c>
      <c r="I270" s="25">
        <v>0</v>
      </c>
      <c r="J270" s="25">
        <v>0</v>
      </c>
      <c r="K270" s="25">
        <f t="shared" si="4"/>
        <v>45809</v>
      </c>
      <c r="L270" s="25">
        <v>0</v>
      </c>
      <c r="M270" s="25">
        <v>0</v>
      </c>
      <c r="N270" s="25">
        <v>45809</v>
      </c>
    </row>
    <row r="271" spans="2:14" x14ac:dyDescent="0.2">
      <c r="B271" s="24" t="s">
        <v>541</v>
      </c>
      <c r="C271" s="24" t="s">
        <v>542</v>
      </c>
      <c r="D271" s="25">
        <v>0</v>
      </c>
      <c r="E271" s="25">
        <v>0</v>
      </c>
      <c r="F271" s="25">
        <v>0</v>
      </c>
      <c r="G271" s="25">
        <v>0</v>
      </c>
      <c r="H271" s="25">
        <v>1600.8</v>
      </c>
      <c r="I271" s="25">
        <v>0</v>
      </c>
      <c r="J271" s="25">
        <v>0</v>
      </c>
      <c r="K271" s="25">
        <f t="shared" si="4"/>
        <v>1600.8</v>
      </c>
      <c r="L271" s="25">
        <v>0</v>
      </c>
      <c r="M271" s="25">
        <v>0</v>
      </c>
      <c r="N271" s="25">
        <v>1600.8</v>
      </c>
    </row>
    <row r="272" spans="2:14" x14ac:dyDescent="0.2">
      <c r="B272" s="24" t="s">
        <v>543</v>
      </c>
      <c r="C272" s="24" t="s">
        <v>544</v>
      </c>
      <c r="D272" s="25">
        <v>3274.5</v>
      </c>
      <c r="E272" s="25">
        <v>0</v>
      </c>
      <c r="F272" s="25">
        <v>0</v>
      </c>
      <c r="G272" s="25">
        <v>12903.3</v>
      </c>
      <c r="H272" s="25">
        <v>0</v>
      </c>
      <c r="I272" s="25">
        <v>0</v>
      </c>
      <c r="J272" s="25">
        <v>0</v>
      </c>
      <c r="K272" s="25">
        <f t="shared" si="4"/>
        <v>16177.8</v>
      </c>
      <c r="L272" s="25">
        <v>16177</v>
      </c>
      <c r="M272" s="25">
        <v>0</v>
      </c>
      <c r="N272" s="25">
        <v>0.8</v>
      </c>
    </row>
    <row r="273" spans="2:15" x14ac:dyDescent="0.2">
      <c r="B273" s="24" t="s">
        <v>545</v>
      </c>
      <c r="C273" s="24" t="s">
        <v>546</v>
      </c>
      <c r="D273" s="25">
        <v>0</v>
      </c>
      <c r="E273" s="25">
        <v>15576</v>
      </c>
      <c r="F273" s="25">
        <v>0.04</v>
      </c>
      <c r="G273" s="25">
        <v>8564.1200000000008</v>
      </c>
      <c r="H273" s="25">
        <v>40.840000000000003</v>
      </c>
      <c r="I273" s="25">
        <v>0</v>
      </c>
      <c r="J273" s="25">
        <v>0</v>
      </c>
      <c r="K273" s="25">
        <f t="shared" si="4"/>
        <v>24181.000000000004</v>
      </c>
      <c r="L273" s="25">
        <v>825</v>
      </c>
      <c r="M273" s="25">
        <v>0</v>
      </c>
      <c r="N273" s="25">
        <v>23356</v>
      </c>
    </row>
    <row r="274" spans="2:15" x14ac:dyDescent="0.2">
      <c r="B274" s="24" t="s">
        <v>547</v>
      </c>
      <c r="C274" s="24" t="s">
        <v>548</v>
      </c>
      <c r="D274" s="25">
        <v>0</v>
      </c>
      <c r="E274" s="25">
        <v>0</v>
      </c>
      <c r="F274" s="25">
        <v>0</v>
      </c>
      <c r="G274" s="25">
        <v>0.8</v>
      </c>
      <c r="H274" s="25">
        <v>6326</v>
      </c>
      <c r="I274" s="25">
        <v>9455.6</v>
      </c>
      <c r="J274" s="25">
        <v>0</v>
      </c>
      <c r="K274" s="25">
        <f t="shared" si="4"/>
        <v>15782.400000000001</v>
      </c>
      <c r="L274" s="25">
        <v>660.8</v>
      </c>
      <c r="M274" s="25">
        <v>0</v>
      </c>
      <c r="N274" s="25">
        <v>15121.6</v>
      </c>
    </row>
    <row r="275" spans="2:15" x14ac:dyDescent="0.2">
      <c r="B275" s="24" t="s">
        <v>549</v>
      </c>
      <c r="C275" s="24" t="s">
        <v>550</v>
      </c>
      <c r="D275" s="25">
        <v>0</v>
      </c>
      <c r="E275" s="25">
        <v>0</v>
      </c>
      <c r="F275" s="25">
        <v>0</v>
      </c>
      <c r="G275" s="25">
        <v>654</v>
      </c>
      <c r="H275" s="25">
        <v>0</v>
      </c>
      <c r="I275" s="25">
        <v>0</v>
      </c>
      <c r="J275" s="25">
        <v>0</v>
      </c>
      <c r="K275" s="25">
        <f t="shared" si="4"/>
        <v>654</v>
      </c>
      <c r="L275" s="25">
        <v>30</v>
      </c>
      <c r="M275" s="25">
        <v>0</v>
      </c>
      <c r="N275" s="25">
        <v>624</v>
      </c>
    </row>
    <row r="276" spans="2:15" x14ac:dyDescent="0.2">
      <c r="B276" s="24" t="s">
        <v>551</v>
      </c>
      <c r="C276" s="24" t="s">
        <v>552</v>
      </c>
      <c r="D276" s="25">
        <v>3422</v>
      </c>
      <c r="E276" s="25">
        <v>0</v>
      </c>
      <c r="F276" s="25">
        <v>0</v>
      </c>
      <c r="G276" s="25">
        <v>0</v>
      </c>
      <c r="H276" s="25">
        <v>0</v>
      </c>
      <c r="I276" s="25">
        <v>0</v>
      </c>
      <c r="J276" s="25">
        <v>0</v>
      </c>
      <c r="K276" s="25">
        <f t="shared" si="4"/>
        <v>3422</v>
      </c>
      <c r="L276" s="25">
        <v>0</v>
      </c>
      <c r="M276" s="25">
        <v>0</v>
      </c>
      <c r="N276" s="25">
        <v>3422</v>
      </c>
    </row>
    <row r="277" spans="2:15" x14ac:dyDescent="0.2">
      <c r="B277" s="24" t="s">
        <v>553</v>
      </c>
      <c r="C277" s="24" t="s">
        <v>554</v>
      </c>
      <c r="D277" s="25">
        <v>31865.9</v>
      </c>
      <c r="E277" s="25">
        <v>0</v>
      </c>
      <c r="F277" s="25">
        <v>0</v>
      </c>
      <c r="G277" s="25">
        <v>0</v>
      </c>
      <c r="H277" s="25">
        <v>0</v>
      </c>
      <c r="I277" s="25">
        <v>0</v>
      </c>
      <c r="J277" s="25">
        <v>0</v>
      </c>
      <c r="K277" s="25">
        <f t="shared" si="4"/>
        <v>31865.9</v>
      </c>
      <c r="L277" s="25">
        <v>1310.4000000000001</v>
      </c>
      <c r="M277" s="25">
        <v>0</v>
      </c>
      <c r="N277" s="25">
        <v>30555.5</v>
      </c>
    </row>
    <row r="278" spans="2:15" x14ac:dyDescent="0.2">
      <c r="B278" s="24" t="s">
        <v>555</v>
      </c>
      <c r="C278" s="24" t="s">
        <v>556</v>
      </c>
      <c r="D278" s="25">
        <v>6832.2</v>
      </c>
      <c r="E278" s="25">
        <v>3.3</v>
      </c>
      <c r="F278" s="25">
        <v>0</v>
      </c>
      <c r="G278" s="25">
        <v>1227.5999999999999</v>
      </c>
      <c r="H278" s="25">
        <v>0</v>
      </c>
      <c r="I278" s="25">
        <v>0</v>
      </c>
      <c r="J278" s="25">
        <v>0</v>
      </c>
      <c r="K278" s="25">
        <f t="shared" si="4"/>
        <v>8063.1</v>
      </c>
      <c r="L278" s="25">
        <v>1227</v>
      </c>
      <c r="M278" s="25">
        <v>0</v>
      </c>
      <c r="N278" s="25">
        <v>6836.1</v>
      </c>
    </row>
    <row r="279" spans="2:15" x14ac:dyDescent="0.2">
      <c r="B279" s="24" t="s">
        <v>557</v>
      </c>
      <c r="C279" s="24" t="s">
        <v>558</v>
      </c>
      <c r="D279" s="25">
        <v>1032</v>
      </c>
      <c r="E279" s="25">
        <v>0</v>
      </c>
      <c r="F279" s="25">
        <v>0</v>
      </c>
      <c r="G279" s="25">
        <v>0</v>
      </c>
      <c r="H279" s="25">
        <v>0</v>
      </c>
      <c r="I279" s="25">
        <v>0</v>
      </c>
      <c r="J279" s="25">
        <v>0</v>
      </c>
      <c r="K279" s="25">
        <f t="shared" si="4"/>
        <v>1032</v>
      </c>
      <c r="L279" s="25">
        <v>0</v>
      </c>
      <c r="M279" s="25">
        <v>0</v>
      </c>
      <c r="N279" s="25">
        <v>1032</v>
      </c>
    </row>
    <row r="280" spans="2:15" x14ac:dyDescent="0.2">
      <c r="B280" s="24" t="s">
        <v>559</v>
      </c>
      <c r="C280" s="24" t="s">
        <v>560</v>
      </c>
      <c r="D280" s="25">
        <v>7950</v>
      </c>
      <c r="E280" s="25">
        <v>0</v>
      </c>
      <c r="F280" s="25">
        <v>0</v>
      </c>
      <c r="G280" s="25">
        <v>0</v>
      </c>
      <c r="H280" s="25">
        <v>0</v>
      </c>
      <c r="I280" s="25">
        <v>0</v>
      </c>
      <c r="J280" s="25">
        <v>0</v>
      </c>
      <c r="K280" s="25">
        <f t="shared" si="4"/>
        <v>7950</v>
      </c>
      <c r="L280" s="25">
        <v>0</v>
      </c>
      <c r="M280" s="25">
        <v>0</v>
      </c>
      <c r="N280" s="25">
        <v>7950</v>
      </c>
    </row>
    <row r="281" spans="2:15" x14ac:dyDescent="0.2">
      <c r="B281" s="24" t="s">
        <v>561</v>
      </c>
      <c r="C281" s="24" t="s">
        <v>562</v>
      </c>
      <c r="D281" s="25">
        <v>0</v>
      </c>
      <c r="E281" s="25">
        <v>0</v>
      </c>
      <c r="F281" s="25">
        <v>77386</v>
      </c>
      <c r="G281" s="25">
        <v>0</v>
      </c>
      <c r="H281" s="25">
        <v>0</v>
      </c>
      <c r="I281" s="25">
        <v>0</v>
      </c>
      <c r="J281" s="25">
        <v>0</v>
      </c>
      <c r="K281" s="25">
        <f t="shared" si="4"/>
        <v>77386</v>
      </c>
      <c r="L281" s="25">
        <v>77150</v>
      </c>
      <c r="M281" s="25">
        <v>0</v>
      </c>
      <c r="N281" s="25">
        <v>236</v>
      </c>
    </row>
    <row r="282" spans="2:15" x14ac:dyDescent="0.2">
      <c r="B282" s="24" t="s">
        <v>563</v>
      </c>
      <c r="C282" s="24" t="s">
        <v>564</v>
      </c>
      <c r="D282" s="25">
        <v>5040</v>
      </c>
      <c r="E282" s="25">
        <v>0</v>
      </c>
      <c r="F282" s="25">
        <v>0.2</v>
      </c>
      <c r="G282" s="25">
        <v>0</v>
      </c>
      <c r="H282" s="25">
        <v>0</v>
      </c>
      <c r="I282" s="25">
        <v>0</v>
      </c>
      <c r="J282" s="25">
        <v>0</v>
      </c>
      <c r="K282" s="25">
        <f t="shared" si="4"/>
        <v>5040.2</v>
      </c>
      <c r="L282" s="25">
        <v>0</v>
      </c>
      <c r="M282" s="25">
        <v>0</v>
      </c>
      <c r="N282" s="25">
        <v>5040.2</v>
      </c>
    </row>
    <row r="283" spans="2:15" x14ac:dyDescent="0.2">
      <c r="B283" s="24" t="s">
        <v>565</v>
      </c>
      <c r="C283" s="24" t="s">
        <v>566</v>
      </c>
      <c r="D283" s="25">
        <v>42000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f t="shared" si="4"/>
        <v>42000</v>
      </c>
      <c r="L283" s="25">
        <v>0</v>
      </c>
      <c r="M283" s="25">
        <v>0</v>
      </c>
      <c r="N283" s="25">
        <v>42000</v>
      </c>
    </row>
    <row r="284" spans="2:15" x14ac:dyDescent="0.2">
      <c r="B284" s="26"/>
      <c r="C284" s="27" t="s">
        <v>13</v>
      </c>
      <c r="D284" s="28">
        <f>SUM(D9:D283)</f>
        <v>11746639.780000007</v>
      </c>
      <c r="E284" s="28">
        <f t="shared" ref="E284:N284" si="5">SUM(E9:E283)</f>
        <v>1185437.1400000001</v>
      </c>
      <c r="F284" s="28">
        <f t="shared" si="5"/>
        <v>3189797.1300000013</v>
      </c>
      <c r="G284" s="28">
        <f t="shared" si="5"/>
        <v>2601392.4999999991</v>
      </c>
      <c r="H284" s="28">
        <f t="shared" si="5"/>
        <v>15519233.209999999</v>
      </c>
      <c r="I284" s="28">
        <f t="shared" si="5"/>
        <v>113721.09</v>
      </c>
      <c r="J284" s="28">
        <f t="shared" si="5"/>
        <v>785140.25</v>
      </c>
      <c r="K284" s="28">
        <f t="shared" si="5"/>
        <v>35141361.099999994</v>
      </c>
      <c r="L284" s="28">
        <f t="shared" si="5"/>
        <v>24745521.729999989</v>
      </c>
      <c r="M284" s="28">
        <f t="shared" si="5"/>
        <v>1382325.1400000004</v>
      </c>
      <c r="N284" s="28">
        <f t="shared" si="5"/>
        <v>11778164.51</v>
      </c>
      <c r="O284" s="29"/>
    </row>
    <row r="285" spans="2:15" x14ac:dyDescent="0.2">
      <c r="J285" s="29"/>
      <c r="K285" s="29"/>
    </row>
    <row r="286" spans="2:15" x14ac:dyDescent="0.2">
      <c r="J286" s="29"/>
      <c r="K286" s="2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2019-05-16T07:04:28Z</dcterms:created>
  <dcterms:modified xsi:type="dcterms:W3CDTF">2019-05-16T07:05:11Z</dcterms:modified>
</cp:coreProperties>
</file>