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11B" sheetId="1" r:id="rId1"/>
  </sheets>
  <definedNames>
    <definedName name="_xlnm._FilterDatabase" localSheetId="0" hidden="1">'Ann-11B'!$B$24:$L$57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K57" i="1"/>
  <c r="I57" i="1"/>
  <c r="H57" i="1"/>
  <c r="F57" i="1"/>
  <c r="E57" i="1"/>
  <c r="D13" i="1" s="1"/>
  <c r="E13" i="1" s="1"/>
  <c r="J20" i="1"/>
  <c r="G20" i="1"/>
  <c r="D20" i="1"/>
  <c r="C13" i="1"/>
  <c r="D12" i="1"/>
  <c r="E12" i="1" s="1"/>
  <c r="C12" i="1"/>
  <c r="D11" i="1"/>
  <c r="E11" i="1" s="1"/>
  <c r="C11" i="1"/>
</calcChain>
</file>

<file path=xl/sharedStrings.xml><?xml version="1.0" encoding="utf-8"?>
<sst xmlns="http://schemas.openxmlformats.org/spreadsheetml/2006/main" count="115" uniqueCount="89">
  <si>
    <t>UNIT                : HOTEL GREEN PARK-CHENNAI</t>
  </si>
  <si>
    <t>TITLE              : ITC EXCESS BOOKED / CLAIMED</t>
  </si>
  <si>
    <t>Summary:</t>
  </si>
  <si>
    <t>Description</t>
  </si>
  <si>
    <t>Tax as per Books Rs.</t>
  </si>
  <si>
    <t>Tax as per GSTR 2A Rs.</t>
  </si>
  <si>
    <t>Short / (Excess) bookings</t>
  </si>
  <si>
    <t>Remarks</t>
  </si>
  <si>
    <t>IGST</t>
  </si>
  <si>
    <t>Excess claimed /  booked in books</t>
  </si>
  <si>
    <t>SGST</t>
  </si>
  <si>
    <t>CGST</t>
  </si>
  <si>
    <t xml:space="preserve">Inadmissible GST (CGST &amp; SGST) </t>
  </si>
  <si>
    <t>DIFFERENCE IN IGST :</t>
  </si>
  <si>
    <t>As per GSTR 2A</t>
  </si>
  <si>
    <t>As per Books</t>
  </si>
  <si>
    <t>Difference</t>
  </si>
  <si>
    <t>GSTIN of supplier</t>
  </si>
  <si>
    <t>Trade/Legal name of the Supplier</t>
  </si>
  <si>
    <t>24AAACJ4983A1ZV</t>
  </si>
  <si>
    <t>JABSONS FOODS PRIVATE LIMITED</t>
  </si>
  <si>
    <t>36BNIPK1212L2Z2</t>
  </si>
  <si>
    <t>DIVYA KOSARAJU</t>
  </si>
  <si>
    <t>TOTAL</t>
  </si>
  <si>
    <t>DIFFERENCE IN CGST &amp; SGST :</t>
  </si>
  <si>
    <t>33AAAFU0183A1ZV</t>
  </si>
  <si>
    <t>UNION TRADING COMPNAY</t>
  </si>
  <si>
    <t>33AABCA5291P2ZD</t>
  </si>
  <si>
    <t>COFFEE DAY GLOBAL LIMITED</t>
  </si>
  <si>
    <t>33AAHPK8886D1ZH</t>
  </si>
  <si>
    <t>SURESH  KUMAR</t>
  </si>
  <si>
    <t>33AAIFB6399M1ZV</t>
  </si>
  <si>
    <t>BEST PRODUCTS COMPANY</t>
  </si>
  <si>
    <t>33AAJFB1574F1ZQ</t>
  </si>
  <si>
    <t>BALAJI FOODS</t>
  </si>
  <si>
    <t>33AAKFA7665B1ZM</t>
  </si>
  <si>
    <t>ALANKAR AGENCY</t>
  </si>
  <si>
    <t>33AALPF0033D1ZJ</t>
  </si>
  <si>
    <t>FATHIMA</t>
  </si>
  <si>
    <t>33AAOPJ1767D1ZT</t>
  </si>
  <si>
    <t>JANAKI AMMA</t>
  </si>
  <si>
    <t>33AAWCS3526Q1ZJ</t>
  </si>
  <si>
    <t>SOVEREIGN AGRO TECH REFINERY PRIVATE LIMITED</t>
  </si>
  <si>
    <t>33AAWFS1909C1Z7</t>
  </si>
  <si>
    <t>SPECTRUMM TRADERS</t>
  </si>
  <si>
    <t>33ABBFS3402L1ZF</t>
  </si>
  <si>
    <t>SREE MEENAKSHI ENTERPRISES</t>
  </si>
  <si>
    <t>33ABJPV0013E1Z5</t>
  </si>
  <si>
    <t>VIREN JAYANTILAL VARU</t>
  </si>
  <si>
    <t>33ABZPB4075C1ZR</t>
  </si>
  <si>
    <t>ANEEL DAULATRAM BABBANI</t>
  </si>
  <si>
    <t>33ACUPV4458M1ZM</t>
  </si>
  <si>
    <t>VIJAYAN</t>
  </si>
  <si>
    <t>33ADOPA5099A1ZT</t>
  </si>
  <si>
    <t>THANEERMALAI  ANNAMALAI</t>
  </si>
  <si>
    <t>33ADVPN4609A1ZN</t>
  </si>
  <si>
    <t>NAGAINALLUR SUBRAMANI LAKSHMI NARAYANAN MAHESH</t>
  </si>
  <si>
    <t>33AEHPT0863P1ZY</t>
  </si>
  <si>
    <t>SETHURAMAN  THIAGARAJAN</t>
  </si>
  <si>
    <t>33AFHPJ4397K1Z3</t>
  </si>
  <si>
    <t>MUTHUBABU  JEEVANANDAM</t>
  </si>
  <si>
    <t>33AIIPR4299L1ZK</t>
  </si>
  <si>
    <t>AMURTHAVALLI DACHEPALLI RAJESHKUMAR</t>
  </si>
  <si>
    <t>33AITPG2633C1ZL</t>
  </si>
  <si>
    <t>PARTHASARATHY  GEETHA</t>
  </si>
  <si>
    <t>33AIZPR0267M1ZH</t>
  </si>
  <si>
    <t>SATHYANARAYANARAO  RAGHAVENDRAN</t>
  </si>
  <si>
    <t>33AKPPS5771B1ZY</t>
  </si>
  <si>
    <t>SANJAY KUMAR SINGH</t>
  </si>
  <si>
    <t>33ALJPR0730J1Z5</t>
  </si>
  <si>
    <t>RAJENDRAN</t>
  </si>
  <si>
    <t>33ALXPR7001C1Z4</t>
  </si>
  <si>
    <t>RAKESHKUMAR</t>
  </si>
  <si>
    <t>33AMKPA9920B1ZI</t>
  </si>
  <si>
    <t>SANKARA PADIYAN  ARUN KUMAR</t>
  </si>
  <si>
    <t>33AOJPH3336K1ZZ</t>
  </si>
  <si>
    <t>HEMAMALINI SENTHILKUMAR</t>
  </si>
  <si>
    <t>33AOSPS4558M1Z1</t>
  </si>
  <si>
    <t>RAMASWAMY  SESHADRI</t>
  </si>
  <si>
    <t>33AOVPK9786L1ZS</t>
  </si>
  <si>
    <t>KANDHA SAMY  THAMARAI KANNAN</t>
  </si>
  <si>
    <t>33ARRPS5682E1ZA</t>
  </si>
  <si>
    <t>SUNITA SINGH</t>
  </si>
  <si>
    <t>33BFXPS1406K1Z1</t>
  </si>
  <si>
    <t>SUBRAMANIAN  SATHIYAMOORTHY</t>
  </si>
  <si>
    <t>33BJGPK5729J1Z1</t>
  </si>
  <si>
    <t>PALANI KESAVAN</t>
  </si>
  <si>
    <t>33DIBPS4265R1ZL</t>
  </si>
  <si>
    <t>NITHYA LAKSHMI SATHISH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</si>
</sst>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164" fontId="2" fillId="2" borderId="2" xfId="1" applyFont="1" applyFill="1" applyBorder="1"/>
    <xf numFmtId="164" fontId="2" fillId="2" borderId="3" xfId="1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164" fontId="4" fillId="2" borderId="0" xfId="1" applyFont="1" applyFill="1" applyBorder="1"/>
    <xf numFmtId="164" fontId="4" fillId="2" borderId="5" xfId="1" applyFont="1" applyFill="1" applyBorder="1"/>
    <xf numFmtId="0" fontId="2" fillId="2" borderId="4" xfId="2" applyFont="1" applyFill="1" applyBorder="1"/>
    <xf numFmtId="0" fontId="2" fillId="2" borderId="0" xfId="2" applyFont="1" applyFill="1" applyBorder="1"/>
    <xf numFmtId="164" fontId="2" fillId="2" borderId="0" xfId="1" applyFont="1" applyFill="1" applyBorder="1"/>
    <xf numFmtId="164" fontId="2" fillId="2" borderId="5" xfId="1" applyFont="1" applyFill="1" applyBorder="1"/>
    <xf numFmtId="0" fontId="3" fillId="0" borderId="1" xfId="0" applyFont="1" applyBorder="1"/>
    <xf numFmtId="0" fontId="3" fillId="0" borderId="2" xfId="0" applyFont="1" applyBorder="1"/>
    <xf numFmtId="164" fontId="3" fillId="0" borderId="2" xfId="1" applyFont="1" applyBorder="1"/>
    <xf numFmtId="164" fontId="3" fillId="0" borderId="3" xfId="1" applyFont="1" applyBorder="1"/>
    <xf numFmtId="0" fontId="5" fillId="0" borderId="4" xfId="0" applyFont="1" applyBorder="1"/>
    <xf numFmtId="0" fontId="5" fillId="0" borderId="0" xfId="0" applyFont="1" applyBorder="1"/>
    <xf numFmtId="164" fontId="3" fillId="0" borderId="0" xfId="1" applyFont="1" applyBorder="1"/>
    <xf numFmtId="164" fontId="3" fillId="0" borderId="5" xfId="1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5" fillId="0" borderId="6" xfId="1" applyFont="1" applyBorder="1"/>
    <xf numFmtId="0" fontId="3" fillId="0" borderId="6" xfId="0" applyFont="1" applyBorder="1"/>
    <xf numFmtId="164" fontId="3" fillId="0" borderId="6" xfId="0" applyNumberFormat="1" applyFont="1" applyBorder="1"/>
    <xf numFmtId="164" fontId="3" fillId="0" borderId="6" xfId="1" applyFont="1" applyBorder="1"/>
    <xf numFmtId="0" fontId="6" fillId="3" borderId="6" xfId="0" applyFont="1" applyFill="1" applyBorder="1"/>
    <xf numFmtId="164" fontId="6" fillId="3" borderId="6" xfId="0" applyNumberFormat="1" applyFont="1" applyFill="1" applyBorder="1"/>
    <xf numFmtId="164" fontId="5" fillId="0" borderId="0" xfId="1" applyFont="1" applyBorder="1"/>
    <xf numFmtId="0" fontId="7" fillId="0" borderId="4" xfId="0" applyFont="1" applyBorder="1"/>
    <xf numFmtId="164" fontId="3" fillId="0" borderId="0" xfId="0" applyNumberFormat="1" applyFont="1" applyBorder="1"/>
    <xf numFmtId="0" fontId="3" fillId="0" borderId="7" xfId="0" applyFont="1" applyBorder="1"/>
    <xf numFmtId="164" fontId="5" fillId="0" borderId="0" xfId="1" applyFont="1" applyBorder="1" applyAlignment="1"/>
    <xf numFmtId="164" fontId="5" fillId="0" borderId="5" xfId="1" applyFont="1" applyBorder="1" applyAlignment="1"/>
    <xf numFmtId="0" fontId="8" fillId="4" borderId="6" xfId="0" applyFont="1" applyFill="1" applyBorder="1"/>
    <xf numFmtId="164" fontId="8" fillId="5" borderId="8" xfId="1" applyFont="1" applyFill="1" applyBorder="1"/>
    <xf numFmtId="164" fontId="8" fillId="4" borderId="8" xfId="1" applyFont="1" applyFill="1" applyBorder="1"/>
    <xf numFmtId="0" fontId="3" fillId="0" borderId="6" xfId="0" applyFont="1" applyFill="1" applyBorder="1"/>
    <xf numFmtId="164" fontId="3" fillId="0" borderId="9" xfId="1" applyFont="1" applyBorder="1"/>
    <xf numFmtId="164" fontId="3" fillId="0" borderId="10" xfId="1" applyFont="1" applyBorder="1"/>
    <xf numFmtId="164" fontId="3" fillId="0" borderId="11" xfId="1" applyFont="1" applyBorder="1"/>
    <xf numFmtId="165" fontId="5" fillId="2" borderId="9" xfId="1" applyNumberFormat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164" fontId="5" fillId="2" borderId="6" xfId="1" applyFont="1" applyFill="1" applyBorder="1" applyAlignment="1"/>
    <xf numFmtId="164" fontId="5" fillId="2" borderId="11" xfId="1" applyFont="1" applyFill="1" applyBorder="1" applyAlignment="1"/>
    <xf numFmtId="164" fontId="5" fillId="2" borderId="10" xfId="1" applyFont="1" applyFill="1" applyBorder="1" applyAlignment="1"/>
    <xf numFmtId="164" fontId="5" fillId="2" borderId="6" xfId="1" applyFont="1" applyFill="1" applyBorder="1"/>
    <xf numFmtId="0" fontId="7" fillId="0" borderId="0" xfId="0" applyFont="1"/>
    <xf numFmtId="164" fontId="3" fillId="0" borderId="0" xfId="1" applyFont="1"/>
    <xf numFmtId="164" fontId="5" fillId="0" borderId="7" xfId="1" applyFont="1" applyBorder="1" applyAlignment="1"/>
    <xf numFmtId="164" fontId="8" fillId="4" borderId="6" xfId="1" applyFont="1" applyFill="1" applyBorder="1"/>
    <xf numFmtId="164" fontId="8" fillId="5" borderId="6" xfId="1" applyFont="1" applyFill="1" applyBorder="1"/>
    <xf numFmtId="164" fontId="5" fillId="2" borderId="9" xfId="1" applyFont="1" applyFill="1" applyBorder="1" applyAlignment="1">
      <alignment horizontal="center"/>
    </xf>
    <xf numFmtId="164" fontId="5" fillId="2" borderId="10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showGridLines="0" tabSelected="1" zoomScale="98" workbookViewId="0">
      <selection activeCell="G30" sqref="G30"/>
    </sheetView>
  </sheetViews>
  <sheetFormatPr defaultColWidth="9.140625" defaultRowHeight="12.75" x14ac:dyDescent="0.2"/>
  <cols>
    <col min="1" max="1" width="9.140625" style="5"/>
    <col min="2" max="2" width="28.85546875" style="5" bestFit="1" customWidth="1"/>
    <col min="3" max="3" width="58.85546875" style="5" bestFit="1" customWidth="1"/>
    <col min="4" max="4" width="21.5703125" style="50" customWidth="1"/>
    <col min="5" max="5" width="26.42578125" style="50" customWidth="1"/>
    <col min="6" max="6" width="28" style="50" bestFit="1" customWidth="1"/>
    <col min="7" max="7" width="12.42578125" style="50" bestFit="1" customWidth="1"/>
    <col min="8" max="8" width="13.28515625" style="50" customWidth="1"/>
    <col min="9" max="9" width="11" style="50" bestFit="1" customWidth="1"/>
    <col min="10" max="11" width="12.42578125" style="50" bestFit="1" customWidth="1"/>
    <col min="12" max="12" width="13.28515625" style="50" customWidth="1"/>
    <col min="13" max="16384" width="9.140625" style="5"/>
  </cols>
  <sheetData>
    <row r="2" spans="2:12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4"/>
    </row>
    <row r="3" spans="2:12" x14ac:dyDescent="0.2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9"/>
    </row>
    <row r="4" spans="2:12" x14ac:dyDescent="0.2">
      <c r="B4" s="6"/>
      <c r="C4" s="7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10"/>
      <c r="C6" s="11"/>
      <c r="D6" s="12"/>
      <c r="E6" s="12"/>
      <c r="F6" s="12"/>
      <c r="G6" s="12"/>
      <c r="H6" s="12"/>
      <c r="I6" s="12"/>
      <c r="J6" s="12"/>
      <c r="K6" s="12"/>
      <c r="L6" s="13"/>
    </row>
    <row r="7" spans="2:12" x14ac:dyDescent="0.2">
      <c r="B7" s="10"/>
      <c r="C7" s="11"/>
      <c r="D7" s="12"/>
      <c r="E7" s="12"/>
      <c r="F7" s="12"/>
      <c r="G7" s="12"/>
      <c r="H7" s="12"/>
      <c r="I7" s="12"/>
      <c r="J7" s="12"/>
      <c r="K7" s="12"/>
      <c r="L7" s="13"/>
    </row>
    <row r="8" spans="2:12" x14ac:dyDescent="0.2">
      <c r="B8" s="14"/>
      <c r="C8" s="15"/>
      <c r="D8" s="16"/>
      <c r="E8" s="16"/>
      <c r="F8" s="16"/>
      <c r="G8" s="16"/>
      <c r="H8" s="16"/>
      <c r="I8" s="16"/>
      <c r="J8" s="16"/>
      <c r="K8" s="16"/>
      <c r="L8" s="17"/>
    </row>
    <row r="9" spans="2:12" x14ac:dyDescent="0.2">
      <c r="B9" s="18" t="s">
        <v>2</v>
      </c>
      <c r="C9" s="19"/>
      <c r="D9" s="20"/>
      <c r="E9" s="20"/>
      <c r="F9" s="20"/>
      <c r="G9" s="20"/>
      <c r="H9" s="20"/>
      <c r="I9" s="20"/>
      <c r="J9" s="20"/>
      <c r="K9" s="20"/>
      <c r="L9" s="21"/>
    </row>
    <row r="10" spans="2:12" x14ac:dyDescent="0.2">
      <c r="B10" s="22" t="s">
        <v>3</v>
      </c>
      <c r="C10" s="23" t="s">
        <v>4</v>
      </c>
      <c r="D10" s="24" t="s">
        <v>5</v>
      </c>
      <c r="E10" s="24" t="s">
        <v>6</v>
      </c>
      <c r="F10" s="24" t="s">
        <v>7</v>
      </c>
      <c r="G10" s="20"/>
      <c r="H10" s="20"/>
      <c r="I10" s="20"/>
      <c r="J10" s="20"/>
      <c r="K10" s="20"/>
      <c r="L10" s="21"/>
    </row>
    <row r="11" spans="2:12" x14ac:dyDescent="0.2">
      <c r="B11" s="25" t="s">
        <v>8</v>
      </c>
      <c r="C11" s="26">
        <f>G20</f>
        <v>17255.82</v>
      </c>
      <c r="D11" s="26">
        <f>D20</f>
        <v>9308.24</v>
      </c>
      <c r="E11" s="27">
        <f>+D11-C11</f>
        <v>-7947.58</v>
      </c>
      <c r="F11" s="24" t="s">
        <v>9</v>
      </c>
      <c r="G11" s="20"/>
      <c r="H11" s="20"/>
      <c r="I11" s="20"/>
      <c r="J11" s="20"/>
      <c r="K11" s="20"/>
      <c r="L11" s="21"/>
    </row>
    <row r="12" spans="2:12" x14ac:dyDescent="0.2">
      <c r="B12" s="25" t="s">
        <v>10</v>
      </c>
      <c r="C12" s="26">
        <f>I57</f>
        <v>243826.20999999996</v>
      </c>
      <c r="D12" s="27">
        <f>F57</f>
        <v>148020.88000000003</v>
      </c>
      <c r="E12" s="27">
        <f>+D12-C12</f>
        <v>-95805.329999999929</v>
      </c>
      <c r="F12" s="24" t="s">
        <v>9</v>
      </c>
      <c r="G12" s="20"/>
      <c r="H12" s="20"/>
      <c r="I12" s="20"/>
      <c r="J12" s="20"/>
      <c r="K12" s="20"/>
      <c r="L12" s="21"/>
    </row>
    <row r="13" spans="2:12" x14ac:dyDescent="0.2">
      <c r="B13" s="25" t="s">
        <v>11</v>
      </c>
      <c r="C13" s="26">
        <f>H57</f>
        <v>243826.20999999996</v>
      </c>
      <c r="D13" s="27">
        <f>E57</f>
        <v>148020.88000000003</v>
      </c>
      <c r="E13" s="27">
        <f>+D13-C13</f>
        <v>-95805.329999999929</v>
      </c>
      <c r="F13" s="24" t="s">
        <v>9</v>
      </c>
      <c r="G13" s="20"/>
      <c r="H13" s="20"/>
      <c r="I13" s="20"/>
      <c r="J13" s="20"/>
      <c r="K13" s="20"/>
      <c r="L13" s="21"/>
    </row>
    <row r="14" spans="2:12" x14ac:dyDescent="0.2">
      <c r="B14" s="28" t="s">
        <v>12</v>
      </c>
      <c r="C14" s="29"/>
      <c r="D14" s="20"/>
      <c r="E14" s="20"/>
      <c r="F14" s="30"/>
      <c r="G14" s="20"/>
      <c r="H14" s="20"/>
      <c r="I14" s="20"/>
      <c r="J14" s="20"/>
      <c r="K14" s="20"/>
      <c r="L14" s="21"/>
    </row>
    <row r="15" spans="2:12" x14ac:dyDescent="0.2">
      <c r="B15" s="31"/>
      <c r="C15" s="32"/>
      <c r="D15" s="20"/>
      <c r="E15" s="20"/>
      <c r="F15" s="20"/>
      <c r="G15" s="20"/>
      <c r="H15" s="20"/>
      <c r="I15" s="20"/>
      <c r="J15" s="20"/>
      <c r="K15" s="20"/>
      <c r="L15" s="21"/>
    </row>
    <row r="16" spans="2:12" x14ac:dyDescent="0.2">
      <c r="B16" s="31" t="s">
        <v>13</v>
      </c>
      <c r="C16" s="33"/>
      <c r="D16" s="34" t="s">
        <v>14</v>
      </c>
      <c r="E16" s="34"/>
      <c r="F16" s="34"/>
      <c r="G16" s="34" t="s">
        <v>15</v>
      </c>
      <c r="H16" s="34"/>
      <c r="I16" s="34"/>
      <c r="J16" s="34" t="s">
        <v>16</v>
      </c>
      <c r="K16" s="34"/>
      <c r="L16" s="35"/>
    </row>
    <row r="17" spans="2:12" x14ac:dyDescent="0.2">
      <c r="B17" s="36" t="s">
        <v>17</v>
      </c>
      <c r="C17" s="36" t="s">
        <v>18</v>
      </c>
      <c r="D17" s="37" t="s">
        <v>8</v>
      </c>
      <c r="E17" s="38" t="s">
        <v>11</v>
      </c>
      <c r="F17" s="38" t="s">
        <v>10</v>
      </c>
      <c r="G17" s="37" t="s">
        <v>8</v>
      </c>
      <c r="H17" s="38" t="s">
        <v>11</v>
      </c>
      <c r="I17" s="38" t="s">
        <v>10</v>
      </c>
      <c r="J17" s="37" t="s">
        <v>8</v>
      </c>
      <c r="K17" s="38" t="s">
        <v>11</v>
      </c>
      <c r="L17" s="38" t="s">
        <v>10</v>
      </c>
    </row>
    <row r="18" spans="2:12" x14ac:dyDescent="0.2">
      <c r="B18" s="39" t="s">
        <v>19</v>
      </c>
      <c r="C18" s="25" t="s">
        <v>20</v>
      </c>
      <c r="D18" s="27">
        <v>5257.04</v>
      </c>
      <c r="E18" s="27">
        <v>0</v>
      </c>
      <c r="F18" s="40">
        <v>0</v>
      </c>
      <c r="G18" s="27">
        <v>10513.62</v>
      </c>
      <c r="H18" s="41">
        <v>0</v>
      </c>
      <c r="I18" s="40">
        <v>0</v>
      </c>
      <c r="J18" s="27">
        <v>5256.5800000000008</v>
      </c>
      <c r="K18" s="41">
        <v>0</v>
      </c>
      <c r="L18" s="27">
        <v>0</v>
      </c>
    </row>
    <row r="19" spans="2:12" x14ac:dyDescent="0.2">
      <c r="B19" s="39" t="s">
        <v>21</v>
      </c>
      <c r="C19" s="25" t="s">
        <v>22</v>
      </c>
      <c r="D19" s="27">
        <v>4051.2</v>
      </c>
      <c r="E19" s="27">
        <v>0</v>
      </c>
      <c r="F19" s="42">
        <v>0</v>
      </c>
      <c r="G19" s="27">
        <v>6742.2000000000007</v>
      </c>
      <c r="H19" s="27">
        <v>0</v>
      </c>
      <c r="I19" s="42">
        <v>0</v>
      </c>
      <c r="J19" s="27">
        <v>2691.0000000000009</v>
      </c>
      <c r="K19" s="41">
        <v>0</v>
      </c>
      <c r="L19" s="27">
        <v>0</v>
      </c>
    </row>
    <row r="20" spans="2:12" x14ac:dyDescent="0.2">
      <c r="B20" s="43" t="s">
        <v>23</v>
      </c>
      <c r="C20" s="44"/>
      <c r="D20" s="45">
        <f>SUM(D18:D19)</f>
        <v>9308.24</v>
      </c>
      <c r="E20" s="45"/>
      <c r="F20" s="46"/>
      <c r="G20" s="45">
        <f>SUM(G18:G19)</f>
        <v>17255.82</v>
      </c>
      <c r="H20" s="45"/>
      <c r="I20" s="46"/>
      <c r="J20" s="45">
        <f>SUM(J18:J19)</f>
        <v>7947.5800000000017</v>
      </c>
      <c r="K20" s="47"/>
      <c r="L20" s="48"/>
    </row>
    <row r="22" spans="2:12" x14ac:dyDescent="0.2">
      <c r="B22" s="49" t="s">
        <v>24</v>
      </c>
    </row>
    <row r="23" spans="2:12" x14ac:dyDescent="0.2">
      <c r="D23" s="51" t="s">
        <v>14</v>
      </c>
      <c r="E23" s="51"/>
      <c r="F23" s="51"/>
      <c r="G23" s="51" t="s">
        <v>15</v>
      </c>
      <c r="H23" s="51"/>
      <c r="I23" s="51"/>
      <c r="J23" s="51" t="s">
        <v>16</v>
      </c>
      <c r="K23" s="51"/>
      <c r="L23" s="51"/>
    </row>
    <row r="24" spans="2:12" x14ac:dyDescent="0.2">
      <c r="B24" s="36" t="s">
        <v>17</v>
      </c>
      <c r="C24" s="36" t="s">
        <v>18</v>
      </c>
      <c r="D24" s="52" t="s">
        <v>8</v>
      </c>
      <c r="E24" s="53" t="s">
        <v>11</v>
      </c>
      <c r="F24" s="53" t="s">
        <v>10</v>
      </c>
      <c r="G24" s="52" t="s">
        <v>8</v>
      </c>
      <c r="H24" s="53" t="s">
        <v>11</v>
      </c>
      <c r="I24" s="53" t="s">
        <v>10</v>
      </c>
      <c r="J24" s="52" t="s">
        <v>8</v>
      </c>
      <c r="K24" s="53" t="s">
        <v>11</v>
      </c>
      <c r="L24" s="53" t="s">
        <v>10</v>
      </c>
    </row>
    <row r="25" spans="2:12" x14ac:dyDescent="0.2">
      <c r="B25" s="39" t="s">
        <v>25</v>
      </c>
      <c r="C25" s="25" t="s">
        <v>26</v>
      </c>
      <c r="D25" s="27">
        <v>0</v>
      </c>
      <c r="E25" s="27">
        <v>2438</v>
      </c>
      <c r="F25" s="27">
        <v>2438</v>
      </c>
      <c r="G25" s="27">
        <v>0</v>
      </c>
      <c r="H25" s="27">
        <v>3368</v>
      </c>
      <c r="I25" s="27">
        <v>3368</v>
      </c>
      <c r="J25" s="27">
        <v>0</v>
      </c>
      <c r="K25" s="27">
        <v>930</v>
      </c>
      <c r="L25" s="27">
        <v>930</v>
      </c>
    </row>
    <row r="26" spans="2:12" x14ac:dyDescent="0.2">
      <c r="B26" s="39" t="s">
        <v>27</v>
      </c>
      <c r="C26" s="25" t="s">
        <v>28</v>
      </c>
      <c r="D26" s="27">
        <v>0</v>
      </c>
      <c r="E26" s="27">
        <v>1266.6600000000001</v>
      </c>
      <c r="F26" s="27">
        <v>1266.6600000000001</v>
      </c>
      <c r="G26" s="27">
        <v>0</v>
      </c>
      <c r="H26" s="27">
        <v>1899.9900000000002</v>
      </c>
      <c r="I26" s="27">
        <v>1899.9900000000002</v>
      </c>
      <c r="J26" s="27">
        <v>0</v>
      </c>
      <c r="K26" s="27">
        <v>633.33000000000015</v>
      </c>
      <c r="L26" s="27">
        <v>633.33000000000015</v>
      </c>
    </row>
    <row r="27" spans="2:12" x14ac:dyDescent="0.2">
      <c r="B27" s="39" t="s">
        <v>29</v>
      </c>
      <c r="C27" s="25" t="s">
        <v>30</v>
      </c>
      <c r="D27" s="27">
        <v>0</v>
      </c>
      <c r="E27" s="27">
        <v>2569.1999999999998</v>
      </c>
      <c r="F27" s="27">
        <v>2569.1999999999998</v>
      </c>
      <c r="G27" s="27">
        <v>0</v>
      </c>
      <c r="H27" s="27">
        <v>5592.6</v>
      </c>
      <c r="I27" s="27">
        <v>5592.6</v>
      </c>
      <c r="J27" s="27">
        <v>0</v>
      </c>
      <c r="K27" s="27">
        <v>3023.4000000000005</v>
      </c>
      <c r="L27" s="27">
        <v>3023.4000000000005</v>
      </c>
    </row>
    <row r="28" spans="2:12" x14ac:dyDescent="0.2">
      <c r="B28" s="39" t="s">
        <v>31</v>
      </c>
      <c r="C28" s="25" t="s">
        <v>32</v>
      </c>
      <c r="D28" s="27">
        <v>0</v>
      </c>
      <c r="E28" s="27">
        <v>3896.2</v>
      </c>
      <c r="F28" s="27">
        <v>3896.2</v>
      </c>
      <c r="G28" s="27">
        <v>0</v>
      </c>
      <c r="H28" s="27">
        <v>21665.210000000003</v>
      </c>
      <c r="I28" s="27">
        <v>21665.210000000003</v>
      </c>
      <c r="J28" s="27">
        <v>0</v>
      </c>
      <c r="K28" s="27">
        <v>17769.010000000002</v>
      </c>
      <c r="L28" s="27">
        <v>17769.010000000002</v>
      </c>
    </row>
    <row r="29" spans="2:12" x14ac:dyDescent="0.2">
      <c r="B29" s="39" t="s">
        <v>33</v>
      </c>
      <c r="C29" s="25" t="s">
        <v>34</v>
      </c>
      <c r="D29" s="27">
        <v>0</v>
      </c>
      <c r="E29" s="27">
        <v>3754.27</v>
      </c>
      <c r="F29" s="27">
        <v>3754.27</v>
      </c>
      <c r="G29" s="27">
        <v>0</v>
      </c>
      <c r="H29" s="27">
        <v>4719.8599999999997</v>
      </c>
      <c r="I29" s="27">
        <v>4719.8599999999997</v>
      </c>
      <c r="J29" s="27">
        <v>0</v>
      </c>
      <c r="K29" s="27">
        <v>965.58999999999969</v>
      </c>
      <c r="L29" s="27">
        <v>965.58999999999969</v>
      </c>
    </row>
    <row r="30" spans="2:12" x14ac:dyDescent="0.2">
      <c r="B30" s="39" t="s">
        <v>35</v>
      </c>
      <c r="C30" s="25" t="s">
        <v>36</v>
      </c>
      <c r="D30" s="27">
        <v>0</v>
      </c>
      <c r="E30" s="27">
        <v>45857.430000000008</v>
      </c>
      <c r="F30" s="27">
        <v>45857.430000000008</v>
      </c>
      <c r="G30" s="27">
        <v>0</v>
      </c>
      <c r="H30" s="27">
        <v>45882.840000000004</v>
      </c>
      <c r="I30" s="27">
        <v>45882.840000000004</v>
      </c>
      <c r="J30" s="27">
        <v>0</v>
      </c>
      <c r="K30" s="27">
        <v>25.409999999996217</v>
      </c>
      <c r="L30" s="27">
        <v>25.409999999996217</v>
      </c>
    </row>
    <row r="31" spans="2:12" x14ac:dyDescent="0.2">
      <c r="B31" s="39" t="s">
        <v>37</v>
      </c>
      <c r="C31" s="25" t="s">
        <v>38</v>
      </c>
      <c r="D31" s="27">
        <v>0</v>
      </c>
      <c r="E31" s="27">
        <v>6944</v>
      </c>
      <c r="F31" s="27">
        <v>6944</v>
      </c>
      <c r="G31" s="27">
        <v>0</v>
      </c>
      <c r="H31" s="27">
        <v>12718.8</v>
      </c>
      <c r="I31" s="27">
        <v>12718.8</v>
      </c>
      <c r="J31" s="27">
        <v>0</v>
      </c>
      <c r="K31" s="27">
        <v>5774.7999999999993</v>
      </c>
      <c r="L31" s="27">
        <v>5774.7999999999993</v>
      </c>
    </row>
    <row r="32" spans="2:12" x14ac:dyDescent="0.2">
      <c r="B32" s="39" t="s">
        <v>39</v>
      </c>
      <c r="C32" s="25" t="s">
        <v>40</v>
      </c>
      <c r="D32" s="27">
        <v>0</v>
      </c>
      <c r="E32" s="27">
        <v>2204.65</v>
      </c>
      <c r="F32" s="27">
        <v>2204.65</v>
      </c>
      <c r="G32" s="27">
        <v>0</v>
      </c>
      <c r="H32" s="27">
        <v>2330.4900000000002</v>
      </c>
      <c r="I32" s="27">
        <v>2330.4900000000002</v>
      </c>
      <c r="J32" s="27">
        <v>0</v>
      </c>
      <c r="K32" s="27">
        <v>125.84000000000015</v>
      </c>
      <c r="L32" s="27">
        <v>125.84000000000015</v>
      </c>
    </row>
    <row r="33" spans="2:12" x14ac:dyDescent="0.2">
      <c r="B33" s="39" t="s">
        <v>41</v>
      </c>
      <c r="C33" s="25" t="s">
        <v>42</v>
      </c>
      <c r="D33" s="27">
        <v>0</v>
      </c>
      <c r="E33" s="27">
        <v>3800</v>
      </c>
      <c r="F33" s="27">
        <v>3800</v>
      </c>
      <c r="G33" s="27">
        <v>0</v>
      </c>
      <c r="H33" s="27">
        <v>6621.5</v>
      </c>
      <c r="I33" s="27">
        <v>6621.5</v>
      </c>
      <c r="J33" s="27">
        <v>0</v>
      </c>
      <c r="K33" s="27">
        <v>2821.5</v>
      </c>
      <c r="L33" s="27">
        <v>2821.5</v>
      </c>
    </row>
    <row r="34" spans="2:12" x14ac:dyDescent="0.2">
      <c r="B34" s="39" t="s">
        <v>43</v>
      </c>
      <c r="C34" s="25" t="s">
        <v>44</v>
      </c>
      <c r="D34" s="27">
        <v>0</v>
      </c>
      <c r="E34" s="27">
        <v>4415.3899999999994</v>
      </c>
      <c r="F34" s="27">
        <v>4415.3899999999994</v>
      </c>
      <c r="G34" s="27">
        <v>0</v>
      </c>
      <c r="H34" s="27">
        <v>8095.8099999999995</v>
      </c>
      <c r="I34" s="27">
        <v>8095.8099999999995</v>
      </c>
      <c r="J34" s="27">
        <v>0</v>
      </c>
      <c r="K34" s="27">
        <v>3680.42</v>
      </c>
      <c r="L34" s="27">
        <v>3680.42</v>
      </c>
    </row>
    <row r="35" spans="2:12" x14ac:dyDescent="0.2">
      <c r="B35" s="39" t="s">
        <v>45</v>
      </c>
      <c r="C35" s="25" t="s">
        <v>46</v>
      </c>
      <c r="D35" s="27">
        <v>0</v>
      </c>
      <c r="E35" s="27">
        <v>4174.25</v>
      </c>
      <c r="F35" s="27">
        <v>4174.25</v>
      </c>
      <c r="G35" s="27">
        <v>0</v>
      </c>
      <c r="H35" s="27">
        <v>7742.2599999999993</v>
      </c>
      <c r="I35" s="27">
        <v>7742.2599999999993</v>
      </c>
      <c r="J35" s="27">
        <v>0</v>
      </c>
      <c r="K35" s="27">
        <v>3568.0099999999993</v>
      </c>
      <c r="L35" s="27">
        <v>3568.0099999999993</v>
      </c>
    </row>
    <row r="36" spans="2:12" x14ac:dyDescent="0.2">
      <c r="B36" s="39" t="s">
        <v>47</v>
      </c>
      <c r="C36" s="25" t="s">
        <v>48</v>
      </c>
      <c r="D36" s="27">
        <v>0</v>
      </c>
      <c r="E36" s="27">
        <v>2466</v>
      </c>
      <c r="F36" s="27">
        <v>2466</v>
      </c>
      <c r="G36" s="27">
        <v>0</v>
      </c>
      <c r="H36" s="27">
        <v>3968.9999999999995</v>
      </c>
      <c r="I36" s="27">
        <v>3968.9999999999995</v>
      </c>
      <c r="J36" s="27">
        <v>0</v>
      </c>
      <c r="K36" s="27">
        <v>1502.9999999999995</v>
      </c>
      <c r="L36" s="27">
        <v>1502.9999999999995</v>
      </c>
    </row>
    <row r="37" spans="2:12" x14ac:dyDescent="0.2">
      <c r="B37" s="39" t="s">
        <v>49</v>
      </c>
      <c r="C37" s="25" t="s">
        <v>50</v>
      </c>
      <c r="D37" s="27">
        <v>0</v>
      </c>
      <c r="E37" s="27">
        <v>1214.22</v>
      </c>
      <c r="F37" s="27">
        <v>1214.22</v>
      </c>
      <c r="G37" s="27">
        <v>0</v>
      </c>
      <c r="H37" s="27">
        <v>1484.25</v>
      </c>
      <c r="I37" s="27">
        <v>1484.25</v>
      </c>
      <c r="J37" s="27">
        <v>0</v>
      </c>
      <c r="K37" s="27">
        <v>270.02999999999997</v>
      </c>
      <c r="L37" s="27">
        <v>270.02999999999997</v>
      </c>
    </row>
    <row r="38" spans="2:12" x14ac:dyDescent="0.2">
      <c r="B38" s="39" t="s">
        <v>51</v>
      </c>
      <c r="C38" s="25" t="s">
        <v>52</v>
      </c>
      <c r="D38" s="27">
        <v>0</v>
      </c>
      <c r="E38" s="27">
        <v>1239.5199999999998</v>
      </c>
      <c r="F38" s="27">
        <v>1239.5199999999998</v>
      </c>
      <c r="G38" s="27">
        <v>0</v>
      </c>
      <c r="H38" s="27">
        <v>2335.9299999999998</v>
      </c>
      <c r="I38" s="27">
        <v>2335.9299999999998</v>
      </c>
      <c r="J38" s="27">
        <v>0</v>
      </c>
      <c r="K38" s="27">
        <v>1096.4100000000001</v>
      </c>
      <c r="L38" s="27">
        <v>1096.4100000000001</v>
      </c>
    </row>
    <row r="39" spans="2:12" x14ac:dyDescent="0.2">
      <c r="B39" s="39" t="s">
        <v>53</v>
      </c>
      <c r="C39" s="25" t="s">
        <v>54</v>
      </c>
      <c r="D39" s="27">
        <v>0</v>
      </c>
      <c r="E39" s="27">
        <v>482.22</v>
      </c>
      <c r="F39" s="27">
        <v>482.22</v>
      </c>
      <c r="G39" s="27">
        <v>0</v>
      </c>
      <c r="H39" s="27">
        <v>1125.07</v>
      </c>
      <c r="I39" s="27">
        <v>1125.07</v>
      </c>
      <c r="J39" s="27">
        <v>0</v>
      </c>
      <c r="K39" s="27">
        <v>642.84999999999991</v>
      </c>
      <c r="L39" s="27">
        <v>642.84999999999991</v>
      </c>
    </row>
    <row r="40" spans="2:12" x14ac:dyDescent="0.2">
      <c r="B40" s="39" t="s">
        <v>55</v>
      </c>
      <c r="C40" s="25" t="s">
        <v>56</v>
      </c>
      <c r="D40" s="27">
        <v>0</v>
      </c>
      <c r="E40" s="27">
        <v>4692.53</v>
      </c>
      <c r="F40" s="27">
        <v>4692.53</v>
      </c>
      <c r="G40" s="27">
        <v>0</v>
      </c>
      <c r="H40" s="27">
        <v>8487.7099999999973</v>
      </c>
      <c r="I40" s="27">
        <v>8487.7099999999973</v>
      </c>
      <c r="J40" s="27">
        <v>0</v>
      </c>
      <c r="K40" s="27">
        <v>3795.1799999999976</v>
      </c>
      <c r="L40" s="27">
        <v>3795.1799999999976</v>
      </c>
    </row>
    <row r="41" spans="2:12" x14ac:dyDescent="0.2">
      <c r="B41" s="39" t="s">
        <v>57</v>
      </c>
      <c r="C41" s="25" t="s">
        <v>58</v>
      </c>
      <c r="D41" s="27">
        <v>0</v>
      </c>
      <c r="E41" s="27">
        <v>1033.6300000000001</v>
      </c>
      <c r="F41" s="27">
        <v>1033.6300000000001</v>
      </c>
      <c r="G41" s="27">
        <v>0</v>
      </c>
      <c r="H41" s="27">
        <v>1095.42</v>
      </c>
      <c r="I41" s="27">
        <v>1095.42</v>
      </c>
      <c r="J41" s="27">
        <v>0</v>
      </c>
      <c r="K41" s="27">
        <v>61.789999999999964</v>
      </c>
      <c r="L41" s="27">
        <v>61.789999999999964</v>
      </c>
    </row>
    <row r="42" spans="2:12" x14ac:dyDescent="0.2">
      <c r="B42" s="39" t="s">
        <v>59</v>
      </c>
      <c r="C42" s="25" t="s">
        <v>60</v>
      </c>
      <c r="D42" s="27">
        <v>122.03</v>
      </c>
      <c r="E42" s="27">
        <v>2980.99</v>
      </c>
      <c r="F42" s="27">
        <v>2980.99</v>
      </c>
      <c r="G42" s="27">
        <v>0</v>
      </c>
      <c r="H42" s="27">
        <v>6046.7799999999743</v>
      </c>
      <c r="I42" s="27">
        <v>6046.7799999999743</v>
      </c>
      <c r="J42" s="27">
        <v>-122.03</v>
      </c>
      <c r="K42" s="27">
        <v>3065.7899999999745</v>
      </c>
      <c r="L42" s="27">
        <v>3065.7899999999745</v>
      </c>
    </row>
    <row r="43" spans="2:12" x14ac:dyDescent="0.2">
      <c r="B43" s="39" t="s">
        <v>61</v>
      </c>
      <c r="C43" s="25" t="s">
        <v>62</v>
      </c>
      <c r="D43" s="27">
        <v>0</v>
      </c>
      <c r="E43" s="27">
        <v>212.60999999999999</v>
      </c>
      <c r="F43" s="27">
        <v>212.60999999999999</v>
      </c>
      <c r="G43" s="27">
        <v>0</v>
      </c>
      <c r="H43" s="27">
        <v>856.56999999999994</v>
      </c>
      <c r="I43" s="27">
        <v>856.56999999999994</v>
      </c>
      <c r="J43" s="27">
        <v>0</v>
      </c>
      <c r="K43" s="27">
        <v>643.95999999999992</v>
      </c>
      <c r="L43" s="27">
        <v>643.95999999999992</v>
      </c>
    </row>
    <row r="44" spans="2:12" x14ac:dyDescent="0.2">
      <c r="B44" s="39" t="s">
        <v>63</v>
      </c>
      <c r="C44" s="25" t="s">
        <v>64</v>
      </c>
      <c r="D44" s="27">
        <v>0</v>
      </c>
      <c r="E44" s="27">
        <v>780.60000000000014</v>
      </c>
      <c r="F44" s="27">
        <v>780.60000000000014</v>
      </c>
      <c r="G44" s="27">
        <v>0</v>
      </c>
      <c r="H44" s="27">
        <v>1543.7999999999997</v>
      </c>
      <c r="I44" s="27">
        <v>1543.7999999999997</v>
      </c>
      <c r="J44" s="27">
        <v>0</v>
      </c>
      <c r="K44" s="27">
        <v>763.19999999999959</v>
      </c>
      <c r="L44" s="27">
        <v>763.19999999999959</v>
      </c>
    </row>
    <row r="45" spans="2:12" x14ac:dyDescent="0.2">
      <c r="B45" s="39" t="s">
        <v>65</v>
      </c>
      <c r="C45" s="25" t="s">
        <v>66</v>
      </c>
      <c r="D45" s="27">
        <v>0</v>
      </c>
      <c r="E45" s="27">
        <v>3107.55</v>
      </c>
      <c r="F45" s="27">
        <v>3107.55</v>
      </c>
      <c r="G45" s="27">
        <v>0</v>
      </c>
      <c r="H45" s="27">
        <v>5609.82</v>
      </c>
      <c r="I45" s="27">
        <v>5609.82</v>
      </c>
      <c r="J45" s="27">
        <v>0</v>
      </c>
      <c r="K45" s="27">
        <v>2502.2699999999995</v>
      </c>
      <c r="L45" s="27">
        <v>2502.2699999999995</v>
      </c>
    </row>
    <row r="46" spans="2:12" x14ac:dyDescent="0.2">
      <c r="B46" s="39" t="s">
        <v>67</v>
      </c>
      <c r="C46" s="25" t="s">
        <v>68</v>
      </c>
      <c r="D46" s="27">
        <v>0</v>
      </c>
      <c r="E46" s="27">
        <v>5800.24</v>
      </c>
      <c r="F46" s="27">
        <v>5800.24</v>
      </c>
      <c r="G46" s="27">
        <v>0</v>
      </c>
      <c r="H46" s="27">
        <v>11946.690000000004</v>
      </c>
      <c r="I46" s="27">
        <v>11946.690000000004</v>
      </c>
      <c r="J46" s="27">
        <v>0</v>
      </c>
      <c r="K46" s="27">
        <v>6146.4500000000044</v>
      </c>
      <c r="L46" s="27">
        <v>6146.4500000000044</v>
      </c>
    </row>
    <row r="47" spans="2:12" x14ac:dyDescent="0.2">
      <c r="B47" s="39" t="s">
        <v>69</v>
      </c>
      <c r="C47" s="25" t="s">
        <v>70</v>
      </c>
      <c r="D47" s="27">
        <v>0</v>
      </c>
      <c r="E47" s="27">
        <v>1612.5</v>
      </c>
      <c r="F47" s="27">
        <v>1612.5</v>
      </c>
      <c r="G47" s="27">
        <v>0</v>
      </c>
      <c r="H47" s="27">
        <v>2687.5</v>
      </c>
      <c r="I47" s="27">
        <v>2687.5</v>
      </c>
      <c r="J47" s="27">
        <v>0</v>
      </c>
      <c r="K47" s="27">
        <v>1075</v>
      </c>
      <c r="L47" s="27">
        <v>1075</v>
      </c>
    </row>
    <row r="48" spans="2:12" x14ac:dyDescent="0.2">
      <c r="B48" s="39" t="s">
        <v>71</v>
      </c>
      <c r="C48" s="25" t="s">
        <v>72</v>
      </c>
      <c r="D48" s="27">
        <v>0</v>
      </c>
      <c r="E48" s="27">
        <v>15236.55</v>
      </c>
      <c r="F48" s="27">
        <v>15236.55</v>
      </c>
      <c r="G48" s="27">
        <v>0</v>
      </c>
      <c r="H48" s="27">
        <v>30036.83</v>
      </c>
      <c r="I48" s="27">
        <v>30036.83</v>
      </c>
      <c r="J48" s="27">
        <v>0</v>
      </c>
      <c r="K48" s="27">
        <v>14800.280000000002</v>
      </c>
      <c r="L48" s="27">
        <v>14800.280000000002</v>
      </c>
    </row>
    <row r="49" spans="2:12" x14ac:dyDescent="0.2">
      <c r="B49" s="39" t="s">
        <v>73</v>
      </c>
      <c r="C49" s="25" t="s">
        <v>74</v>
      </c>
      <c r="D49" s="27">
        <v>0</v>
      </c>
      <c r="E49" s="27">
        <v>295.31</v>
      </c>
      <c r="F49" s="27">
        <v>295.31</v>
      </c>
      <c r="G49" s="27">
        <v>0</v>
      </c>
      <c r="H49" s="27">
        <v>590.62</v>
      </c>
      <c r="I49" s="27">
        <v>590.62</v>
      </c>
      <c r="J49" s="27">
        <v>0</v>
      </c>
      <c r="K49" s="27">
        <v>295.31</v>
      </c>
      <c r="L49" s="27">
        <v>295.31</v>
      </c>
    </row>
    <row r="50" spans="2:12" x14ac:dyDescent="0.2">
      <c r="B50" s="39" t="s">
        <v>75</v>
      </c>
      <c r="C50" s="25" t="s">
        <v>76</v>
      </c>
      <c r="D50" s="27">
        <v>0</v>
      </c>
      <c r="E50" s="27">
        <v>6796.7999999999993</v>
      </c>
      <c r="F50" s="27">
        <v>6796.7999999999993</v>
      </c>
      <c r="G50" s="27">
        <v>0</v>
      </c>
      <c r="H50" s="27">
        <v>11328</v>
      </c>
      <c r="I50" s="27">
        <v>11328</v>
      </c>
      <c r="J50" s="27">
        <v>0</v>
      </c>
      <c r="K50" s="27">
        <v>4531.2000000000007</v>
      </c>
      <c r="L50" s="27">
        <v>4531.2000000000007</v>
      </c>
    </row>
    <row r="51" spans="2:12" x14ac:dyDescent="0.2">
      <c r="B51" s="39" t="s">
        <v>77</v>
      </c>
      <c r="C51" s="25" t="s">
        <v>78</v>
      </c>
      <c r="D51" s="27">
        <v>0</v>
      </c>
      <c r="E51" s="27">
        <v>360</v>
      </c>
      <c r="F51" s="27">
        <v>360</v>
      </c>
      <c r="G51" s="27">
        <v>0</v>
      </c>
      <c r="H51" s="27">
        <v>990</v>
      </c>
      <c r="I51" s="27">
        <v>990</v>
      </c>
      <c r="J51" s="27">
        <v>0</v>
      </c>
      <c r="K51" s="27">
        <v>630</v>
      </c>
      <c r="L51" s="27">
        <v>630</v>
      </c>
    </row>
    <row r="52" spans="2:12" x14ac:dyDescent="0.2">
      <c r="B52" s="39" t="s">
        <v>79</v>
      </c>
      <c r="C52" s="25" t="s">
        <v>80</v>
      </c>
      <c r="D52" s="27">
        <v>0</v>
      </c>
      <c r="E52" s="27">
        <v>1902.38</v>
      </c>
      <c r="F52" s="27">
        <v>1902.38</v>
      </c>
      <c r="G52" s="27">
        <v>0</v>
      </c>
      <c r="H52" s="27">
        <v>3481.5500000000011</v>
      </c>
      <c r="I52" s="27">
        <v>3481.5500000000011</v>
      </c>
      <c r="J52" s="27">
        <v>0</v>
      </c>
      <c r="K52" s="27">
        <v>1579.170000000001</v>
      </c>
      <c r="L52" s="27">
        <v>1579.170000000001</v>
      </c>
    </row>
    <row r="53" spans="2:12" x14ac:dyDescent="0.2">
      <c r="B53" s="39" t="s">
        <v>81</v>
      </c>
      <c r="C53" s="25" t="s">
        <v>82</v>
      </c>
      <c r="D53" s="27">
        <v>0</v>
      </c>
      <c r="E53" s="27">
        <v>1942.9499999999998</v>
      </c>
      <c r="F53" s="27">
        <v>1942.9499999999998</v>
      </c>
      <c r="G53" s="27">
        <v>0</v>
      </c>
      <c r="H53" s="27">
        <v>3754.32</v>
      </c>
      <c r="I53" s="27">
        <v>3754.32</v>
      </c>
      <c r="J53" s="27">
        <v>0</v>
      </c>
      <c r="K53" s="27">
        <v>1811.3700000000003</v>
      </c>
      <c r="L53" s="27">
        <v>1811.3700000000003</v>
      </c>
    </row>
    <row r="54" spans="2:12" x14ac:dyDescent="0.2">
      <c r="B54" s="39" t="s">
        <v>83</v>
      </c>
      <c r="C54" s="25" t="s">
        <v>84</v>
      </c>
      <c r="D54" s="27">
        <v>0</v>
      </c>
      <c r="E54" s="27">
        <v>1776.3999999999999</v>
      </c>
      <c r="F54" s="27">
        <v>1776.3999999999999</v>
      </c>
      <c r="G54" s="27">
        <v>0</v>
      </c>
      <c r="H54" s="27">
        <v>2892.8</v>
      </c>
      <c r="I54" s="27">
        <v>2892.8</v>
      </c>
      <c r="J54" s="27">
        <v>0</v>
      </c>
      <c r="K54" s="27">
        <v>1116.4000000000003</v>
      </c>
      <c r="L54" s="27">
        <v>1116.4000000000003</v>
      </c>
    </row>
    <row r="55" spans="2:12" x14ac:dyDescent="0.2">
      <c r="B55" s="39" t="s">
        <v>85</v>
      </c>
      <c r="C55" s="25" t="s">
        <v>86</v>
      </c>
      <c r="D55" s="27">
        <v>0</v>
      </c>
      <c r="E55" s="27">
        <v>630</v>
      </c>
      <c r="F55" s="27">
        <v>630</v>
      </c>
      <c r="G55" s="27">
        <v>0</v>
      </c>
      <c r="H55" s="27">
        <v>1386</v>
      </c>
      <c r="I55" s="27">
        <v>1386</v>
      </c>
      <c r="J55" s="27">
        <v>0</v>
      </c>
      <c r="K55" s="27">
        <v>756</v>
      </c>
      <c r="L55" s="27">
        <v>756</v>
      </c>
    </row>
    <row r="56" spans="2:12" x14ac:dyDescent="0.2">
      <c r="B56" s="39" t="s">
        <v>87</v>
      </c>
      <c r="C56" s="25" t="s">
        <v>88</v>
      </c>
      <c r="D56" s="27">
        <v>0</v>
      </c>
      <c r="E56" s="27">
        <v>12137.829999999998</v>
      </c>
      <c r="F56" s="27">
        <v>12137.829999999998</v>
      </c>
      <c r="G56" s="27">
        <v>0</v>
      </c>
      <c r="H56" s="27">
        <v>21540.19</v>
      </c>
      <c r="I56" s="27">
        <v>21540.19</v>
      </c>
      <c r="J56" s="27">
        <v>0</v>
      </c>
      <c r="K56" s="27">
        <v>9402.36</v>
      </c>
      <c r="L56" s="27">
        <v>9402.36</v>
      </c>
    </row>
    <row r="57" spans="2:12" x14ac:dyDescent="0.2">
      <c r="B57" s="54" t="s">
        <v>23</v>
      </c>
      <c r="C57" s="55"/>
      <c r="D57" s="45"/>
      <c r="E57" s="45">
        <f>SUM(E25:E56)</f>
        <v>148020.88000000003</v>
      </c>
      <c r="F57" s="45">
        <f>SUM(F25:F56)</f>
        <v>148020.88000000003</v>
      </c>
      <c r="G57" s="45"/>
      <c r="H57" s="45">
        <f>SUM(H25:H56)</f>
        <v>243826.20999999996</v>
      </c>
      <c r="I57" s="45">
        <f>SUM(I25:I56)</f>
        <v>243826.20999999996</v>
      </c>
      <c r="J57" s="45"/>
      <c r="K57" s="45">
        <f>SUM(K25:K56)</f>
        <v>95805.329999999958</v>
      </c>
      <c r="L57" s="45">
        <f>SUM(L25:L56)</f>
        <v>95805.329999999958</v>
      </c>
    </row>
  </sheetData>
  <autoFilter ref="B24:L57"/>
  <mergeCells count="2">
    <mergeCell ref="B20:C20"/>
    <mergeCell ref="B57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2019-07-23T06:19:27Z</dcterms:created>
  <dcterms:modified xsi:type="dcterms:W3CDTF">2019-07-23T06:19:54Z</dcterms:modified>
</cp:coreProperties>
</file>