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thik-VA\Desktop\GPC\"/>
    </mc:Choice>
  </mc:AlternateContent>
  <bookViews>
    <workbookView xWindow="0" yWindow="0" windowWidth="20490" windowHeight="7125"/>
  </bookViews>
  <sheets>
    <sheet name="Ann-11D" sheetId="1" r:id="rId1"/>
  </sheets>
  <definedNames>
    <definedName name="_xlnm._FilterDatabase" localSheetId="0" hidden="1">'Ann-11D'!$B$40:$L$85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" i="1" l="1"/>
  <c r="K85" i="1"/>
  <c r="I85" i="1"/>
  <c r="H85" i="1"/>
  <c r="F85" i="1"/>
  <c r="D11" i="1" s="1"/>
  <c r="E11" i="1" s="1"/>
  <c r="E85" i="1"/>
  <c r="J35" i="1"/>
  <c r="G35" i="1"/>
  <c r="D35" i="1"/>
  <c r="D12" i="1"/>
  <c r="E12" i="1" s="1"/>
  <c r="D10" i="1"/>
  <c r="E10" i="1" s="1"/>
  <c r="E13" i="1" s="1"/>
  <c r="D13" i="1" l="1"/>
</calcChain>
</file>

<file path=xl/sharedStrings.xml><?xml version="1.0" encoding="utf-8"?>
<sst xmlns="http://schemas.openxmlformats.org/spreadsheetml/2006/main" count="167" uniqueCount="143">
  <si>
    <t>UNIT                : HOTEL GREEN PARK-CHENNAI</t>
  </si>
  <si>
    <t>TITLE              : ITC AVAILABLE ONLY IN GSTR 2A BUT NOT IN THE BOOKS</t>
  </si>
  <si>
    <t>Summary:</t>
  </si>
  <si>
    <t>Description</t>
  </si>
  <si>
    <t>Tax as per Books Rs.</t>
  </si>
  <si>
    <t>Tax as per GSTR 2A Rs.</t>
  </si>
  <si>
    <t>Short / (Excess) bookings</t>
  </si>
  <si>
    <t>Remarks</t>
  </si>
  <si>
    <t>IGST</t>
  </si>
  <si>
    <t>Excess claimed /  booked / NOT accounted in books</t>
  </si>
  <si>
    <t>SGST</t>
  </si>
  <si>
    <t>CGST</t>
  </si>
  <si>
    <t>TOTAL</t>
  </si>
  <si>
    <t>Inadmissible GST</t>
  </si>
  <si>
    <t>DIFFERENCE IN IGST :</t>
  </si>
  <si>
    <t>As per GSTR 2A</t>
  </si>
  <si>
    <t>As per Books</t>
  </si>
  <si>
    <t>Difference</t>
  </si>
  <si>
    <t>GSTIN of supplier</t>
  </si>
  <si>
    <t>Trade/Legal name of the Supplier</t>
  </si>
  <si>
    <t>06AAACW1433E1ZT</t>
  </si>
  <si>
    <t>WALSONS SERVICES PRIVATE LIMITED</t>
  </si>
  <si>
    <t>06AAGCA9055N1Z8</t>
  </si>
  <si>
    <t>AMERICAN EXPRESS BANKING CORP.</t>
  </si>
  <si>
    <t>07AAACF0904B1ZG</t>
  </si>
  <si>
    <t>THE FEDERATION OF HOTEL &amp; RESTAURANT ASSOCIATIONS OF INDIA</t>
  </si>
  <si>
    <t>07AABCT2166N1Z2</t>
  </si>
  <si>
    <t>TRAVEL SYSTEMS LIMITED</t>
  </si>
  <si>
    <t>07AAOCS4800M1ZZ</t>
  </si>
  <si>
    <t>SMITHS DETECTION VEECON SYSTEMS PRIVATE LIMITED</t>
  </si>
  <si>
    <t>09AADFP6815D1ZB</t>
  </si>
  <si>
    <t>PATODIA EXPORTS</t>
  </si>
  <si>
    <t>27AAACE0040K1Z1</t>
  </si>
  <si>
    <t>ESKAYEM CONSULTANTS PVT LTD</t>
  </si>
  <si>
    <t>27AAACI1195H3ZK</t>
  </si>
  <si>
    <t>ICICI BANK LIMITED</t>
  </si>
  <si>
    <t>27AACCB3331N1ZO</t>
  </si>
  <si>
    <t>BEE PEE ENTERPRISE PRIVATE LIMITED</t>
  </si>
  <si>
    <t>27AACCC6016B1Z8</t>
  </si>
  <si>
    <t>CLEARTRIP PRIVATE LIMITED</t>
  </si>
  <si>
    <t>27AACCT6365J1ZY</t>
  </si>
  <si>
    <t>TRAIL BLAZER TOURS INDIA PRIVATE LIMITED</t>
  </si>
  <si>
    <t>27AACCT6443R1ZN</t>
  </si>
  <si>
    <t>THOMSON REUTERS SOUTH ASIA PRIVATE LIMITED</t>
  </si>
  <si>
    <t>27AAHCM1214A1Z5</t>
  </si>
  <si>
    <t>MAXIMOJO SOFTWARE PRIVATE LIMITED</t>
  </si>
  <si>
    <t>27AASPJ7031L1Z8</t>
  </si>
  <si>
    <t>PRAVIN HEMRAJ JAISWAL</t>
  </si>
  <si>
    <t>36AAACD6747L4Z8</t>
  </si>
  <si>
    <t>GREENPARK HOTELS AND RESORTS LIMITED</t>
  </si>
  <si>
    <t>36AABCV0707H2ZK</t>
  </si>
  <si>
    <t>VOICEGATE TECHNOLOGIES INDIA PVT LTD</t>
  </si>
  <si>
    <t>36AAKCS9007N1ZR</t>
  </si>
  <si>
    <t>SUNNYSIDEUP ADVERTISING INDIA PRIVATE LIMITED</t>
  </si>
  <si>
    <t>DIFFERENCE IN CGST &amp; SGST :</t>
  </si>
  <si>
    <t>33AAACB2894G1ZU</t>
  </si>
  <si>
    <t>BHARTI AIRTEL LIMITED</t>
  </si>
  <si>
    <t>33AAACC8414B1ZB</t>
  </si>
  <si>
    <t>CARRIER AIRCONDITIONING &amp; REFRIGERATION LIMITED</t>
  </si>
  <si>
    <t>33AAACF1119Q1ZP</t>
  </si>
  <si>
    <t>RADHA REGENT HOTELS PRIVATE LIMITED</t>
  </si>
  <si>
    <t>33AAACJ3132B1ZF</t>
  </si>
  <si>
    <t>JOHNSON CONTROLS INDIA PRIVATE LIMITED</t>
  </si>
  <si>
    <t>33AAACL2937J1ZL</t>
  </si>
  <si>
    <t>LIFESTYLE INTERNATIONAL PRIVATE LIMITED</t>
  </si>
  <si>
    <t>33AAACO5172E2ZR</t>
  </si>
  <si>
    <t>ARYA OMNITALK WIRELESS SOLUTIONS PRIVATE LIMITED</t>
  </si>
  <si>
    <t>33AAACT2438A1Z0</t>
  </si>
  <si>
    <t>TATA TELESERVICES LIMITED</t>
  </si>
  <si>
    <t>33AAACT2964P1ZY</t>
  </si>
  <si>
    <t>TAMILNADU STATE MARKETING CORPORATION LTD</t>
  </si>
  <si>
    <t>33AAACV2263K1ZE</t>
  </si>
  <si>
    <t>VIJAYA PRODUCTIONS PVT LTD</t>
  </si>
  <si>
    <t>33AAAFA1353J1ZY</t>
  </si>
  <si>
    <t>ALLIED SALES (INDIA)</t>
  </si>
  <si>
    <t>33AABCB5576G1ZS</t>
  </si>
  <si>
    <t>BHARAT SANCHAR NIGAM LIMITED</t>
  </si>
  <si>
    <t>33AABCG1115E1ZG</t>
  </si>
  <si>
    <t>GRG ENVIRO SOUND SOLUTIONS PRIVATE LIMITED</t>
  </si>
  <si>
    <t>33AABCH9633A1Z0</t>
  </si>
  <si>
    <t>HIROHAMA INDIA PRIVATE LIMITED</t>
  </si>
  <si>
    <t>33AABCV7214K2ZB</t>
  </si>
  <si>
    <t>VARAHAMURTI FLEXIRUB INDUSTRIES PRIVATE LIMITED</t>
  </si>
  <si>
    <t>33AACCP4626J1ZH</t>
  </si>
  <si>
    <t>PARVEEN TRAVELS PVT LTD</t>
  </si>
  <si>
    <t>33AADCB0147R1ZM</t>
  </si>
  <si>
    <t>BHARTI TELEMEDIA LIMITED</t>
  </si>
  <si>
    <t>33AAECC4507H1Z1</t>
  </si>
  <si>
    <t>CITIZEN SECURITY SERVICES PRIVATE LIMITED</t>
  </si>
  <si>
    <t>33AAECR6728B1ZN</t>
  </si>
  <si>
    <t>RADHA RAJALAKSHMI HOTELS PRIVATE LIMITED</t>
  </si>
  <si>
    <t>33AAECS2980A1ZQ</t>
  </si>
  <si>
    <t>SHARP BUSINESS SYSTEMS (INDIA) PRIVATE LIMITED</t>
  </si>
  <si>
    <t>33AAFCB7707D1Z1</t>
  </si>
  <si>
    <t>BUNDL TECHNOLOGIES PRIVATE LIMITED</t>
  </si>
  <si>
    <t>33AAFCC1890E2ZX</t>
  </si>
  <si>
    <t>CAPITAL RE ENERGY AND LABORATORY PRIVATE LIMITED</t>
  </si>
  <si>
    <t>33AAGCP1537J2ZG</t>
  </si>
  <si>
    <t>P AND N BUSINESS VENTURE PRIVATE LIMITED</t>
  </si>
  <si>
    <t>33AAHCR4037J1ZD</t>
  </si>
  <si>
    <t>RANGA ELECTRICALS PRIVATE LIMITED</t>
  </si>
  <si>
    <t>33AAICC1081G1Z0</t>
  </si>
  <si>
    <t>COFFEE DAY ECON PRIVATE LIMITED</t>
  </si>
  <si>
    <t>33AAICM1338G1ZQ</t>
  </si>
  <si>
    <t>MITSUBISHI ELEVATOR INDIA PRIVATE LIMITED</t>
  </si>
  <si>
    <t>33AAIFT7092H1ZW</t>
  </si>
  <si>
    <t>THE CENTRAL HARDWARE STORES</t>
  </si>
  <si>
    <t>33AANCS6667B1Z7</t>
  </si>
  <si>
    <t>S SELLADURAI NADAR HOTEL &amp; CATERING WORLD PRIVATE LIMITED</t>
  </si>
  <si>
    <t>33AAPFV8563J1ZG</t>
  </si>
  <si>
    <t>VENKAT AND ASSOCIATES LLP</t>
  </si>
  <si>
    <t>33AAQPK1424L1ZN</t>
  </si>
  <si>
    <t>RUBELLA  KENNEDY</t>
  </si>
  <si>
    <t>33AARCS0890C1ZC</t>
  </si>
  <si>
    <t>SAI BABA BUSINESS SOLUTIONS PRIVATE LIMITED</t>
  </si>
  <si>
    <t>33AASPB2661E1Z0</t>
  </si>
  <si>
    <t>RAMAWATAR  BHUTRA</t>
  </si>
  <si>
    <t>33ACNFS7789R1ZR</t>
  </si>
  <si>
    <t>SRIVARI AGENCIES</t>
  </si>
  <si>
    <t>33ADMFS9422K1ZM</t>
  </si>
  <si>
    <t>SUBA KITCHEN SYSTEM AND SOLUTIONZ</t>
  </si>
  <si>
    <t>33ADQPC9522J1ZE</t>
  </si>
  <si>
    <t>KARTHIK  CHANDRA</t>
  </si>
  <si>
    <t>33AFQPM4226B1ZQ</t>
  </si>
  <si>
    <t>MUTHU MALAI</t>
  </si>
  <si>
    <t>33AFSPV7400A1ZJ</t>
  </si>
  <si>
    <t>SADASIVAM  VIJAYAKUMAR</t>
  </si>
  <si>
    <t>33AGBPR8835K1Z0</t>
  </si>
  <si>
    <t>PONNUSAMY  RAMAN</t>
  </si>
  <si>
    <t>33AHYPA6892M1ZJ</t>
  </si>
  <si>
    <t>JAYARAJ ALARMELUMANGAI</t>
  </si>
  <si>
    <t>33AONPP6027R1Z7</t>
  </si>
  <si>
    <t>LALASA  PYDA</t>
  </si>
  <si>
    <t>33AWWPR3254M1ZR</t>
  </si>
  <si>
    <t>SEKAR  REVATHY</t>
  </si>
  <si>
    <t>33AZDPK9849H1Z1</t>
  </si>
  <si>
    <t>KANNIAPPAN</t>
  </si>
  <si>
    <t>33BLGPG3508M1Z6</t>
  </si>
  <si>
    <t>SURESHKUMAR  GOMATHI</t>
  </si>
  <si>
    <t>33BYVPS3232A1ZH</t>
  </si>
  <si>
    <t>SYAMA</t>
  </si>
  <si>
    <t>33JFOPS6012C1ZF</t>
  </si>
  <si>
    <t>KANDASAMY SHANMUGA 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</si>
</sst>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2" fillId="2" borderId="1" xfId="2" applyFont="1" applyFill="1" applyBorder="1"/>
    <xf numFmtId="0" fontId="2" fillId="2" borderId="2" xfId="2" applyFont="1" applyFill="1" applyBorder="1"/>
    <xf numFmtId="0" fontId="2" fillId="2" borderId="3" xfId="2" applyFont="1" applyFill="1" applyBorder="1"/>
    <xf numFmtId="0" fontId="3" fillId="0" borderId="0" xfId="0" applyFont="1"/>
    <xf numFmtId="0" fontId="4" fillId="2" borderId="4" xfId="2" applyFont="1" applyFill="1" applyBorder="1"/>
    <xf numFmtId="0" fontId="4" fillId="2" borderId="0" xfId="2" applyFont="1" applyFill="1" applyBorder="1"/>
    <xf numFmtId="0" fontId="4" fillId="2" borderId="5" xfId="2" applyFont="1" applyFill="1" applyBorder="1"/>
    <xf numFmtId="0" fontId="2" fillId="2" borderId="4" xfId="2" applyFont="1" applyFill="1" applyBorder="1"/>
    <xf numFmtId="0" fontId="2" fillId="2" borderId="0" xfId="2" applyFont="1" applyFill="1" applyBorder="1"/>
    <xf numFmtId="0" fontId="2" fillId="2" borderId="5" xfId="2" applyFont="1" applyFill="1" applyBorder="1"/>
    <xf numFmtId="0" fontId="3" fillId="0" borderId="1" xfId="0" applyFont="1" applyBorder="1"/>
    <xf numFmtId="0" fontId="3" fillId="0" borderId="2" xfId="0" applyFont="1" applyBorder="1"/>
    <xf numFmtId="165" fontId="3" fillId="0" borderId="2" xfId="1" applyNumberFormat="1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0" xfId="0" applyFont="1" applyBorder="1"/>
    <xf numFmtId="164" fontId="3" fillId="0" borderId="0" xfId="1" applyFont="1" applyBorder="1"/>
    <xf numFmtId="165" fontId="3" fillId="0" borderId="0" xfId="1" applyNumberFormat="1" applyFont="1" applyBorder="1"/>
    <xf numFmtId="0" fontId="3" fillId="0" borderId="0" xfId="0" applyFont="1" applyBorder="1"/>
    <xf numFmtId="0" fontId="3" fillId="0" borderId="5" xfId="0" applyFont="1" applyBorder="1"/>
    <xf numFmtId="0" fontId="5" fillId="0" borderId="6" xfId="0" applyFont="1" applyBorder="1"/>
    <xf numFmtId="164" fontId="5" fillId="0" borderId="6" xfId="1" applyFont="1" applyBorder="1"/>
    <xf numFmtId="0" fontId="3" fillId="0" borderId="6" xfId="0" applyFont="1" applyBorder="1"/>
    <xf numFmtId="164" fontId="3" fillId="0" borderId="6" xfId="0" applyNumberFormat="1" applyFont="1" applyBorder="1"/>
    <xf numFmtId="164" fontId="3" fillId="0" borderId="6" xfId="1" applyFont="1" applyBorder="1"/>
    <xf numFmtId="164" fontId="5" fillId="0" borderId="6" xfId="0" applyNumberFormat="1" applyFont="1" applyBorder="1"/>
    <xf numFmtId="0" fontId="6" fillId="3" borderId="6" xfId="0" applyFont="1" applyFill="1" applyBorder="1"/>
    <xf numFmtId="164" fontId="6" fillId="3" borderId="6" xfId="1" applyFont="1" applyFill="1" applyBorder="1"/>
    <xf numFmtId="0" fontId="7" fillId="0" borderId="4" xfId="0" applyFont="1" applyBorder="1"/>
    <xf numFmtId="0" fontId="3" fillId="0" borderId="7" xfId="0" applyFont="1" applyBorder="1"/>
    <xf numFmtId="0" fontId="5" fillId="0" borderId="7" xfId="0" applyFont="1" applyBorder="1"/>
    <xf numFmtId="0" fontId="3" fillId="0" borderId="8" xfId="0" applyFont="1" applyBorder="1"/>
    <xf numFmtId="0" fontId="8" fillId="4" borderId="6" xfId="0" applyFont="1" applyFill="1" applyBorder="1"/>
    <xf numFmtId="0" fontId="8" fillId="5" borderId="6" xfId="0" applyFont="1" applyFill="1" applyBorder="1"/>
    <xf numFmtId="0" fontId="5" fillId="0" borderId="6" xfId="0" applyFont="1" applyFill="1" applyBorder="1"/>
    <xf numFmtId="0" fontId="3" fillId="2" borderId="6" xfId="0" applyFont="1" applyFill="1" applyBorder="1"/>
    <xf numFmtId="0" fontId="5" fillId="2" borderId="6" xfId="0" applyFont="1" applyFill="1" applyBorder="1" applyAlignment="1">
      <alignment horizontal="center"/>
    </xf>
    <xf numFmtId="164" fontId="5" fillId="2" borderId="6" xfId="1" applyFont="1" applyFill="1" applyBorder="1"/>
    <xf numFmtId="164" fontId="3" fillId="2" borderId="6" xfId="1" applyFont="1" applyFill="1" applyBorder="1"/>
    <xf numFmtId="165" fontId="3" fillId="0" borderId="0" xfId="1" applyNumberFormat="1" applyFont="1"/>
    <xf numFmtId="0" fontId="7" fillId="0" borderId="0" xfId="0" applyFont="1"/>
    <xf numFmtId="0" fontId="5" fillId="0" borderId="0" xfId="0" applyFont="1" applyFill="1" applyBorder="1"/>
    <xf numFmtId="164" fontId="8" fillId="5" borderId="6" xfId="1" applyFont="1" applyFill="1" applyBorder="1"/>
    <xf numFmtId="165" fontId="5" fillId="2" borderId="6" xfId="1" applyNumberFormat="1" applyFont="1" applyFill="1" applyBorder="1"/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5"/>
  <sheetViews>
    <sheetView showGridLines="0" tabSelected="1" topLeftCell="B8" zoomScale="99" workbookViewId="0">
      <selection activeCell="B8" sqref="B8"/>
    </sheetView>
  </sheetViews>
  <sheetFormatPr defaultColWidth="9.140625" defaultRowHeight="12.75" x14ac:dyDescent="0.2"/>
  <cols>
    <col min="1" max="1" width="9.140625" style="4"/>
    <col min="2" max="2" width="19.85546875" style="4" bestFit="1" customWidth="1"/>
    <col min="3" max="3" width="62.28515625" style="4" bestFit="1" customWidth="1"/>
    <col min="4" max="4" width="21.140625" style="40" bestFit="1" customWidth="1"/>
    <col min="5" max="5" width="21.5703125" style="40" bestFit="1" customWidth="1"/>
    <col min="6" max="6" width="42.140625" style="40" bestFit="1" customWidth="1"/>
    <col min="7" max="7" width="13.42578125" style="40" bestFit="1" customWidth="1"/>
    <col min="8" max="12" width="5.85546875" style="4" bestFit="1" customWidth="1"/>
    <col min="13" max="16384" width="9.140625" style="4"/>
  </cols>
  <sheetData>
    <row r="2" spans="2:1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2:12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7"/>
    </row>
    <row r="5" spans="2:12" x14ac:dyDescent="0.2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x14ac:dyDescent="0.2">
      <c r="B7" s="11"/>
      <c r="C7" s="12"/>
      <c r="D7" s="13"/>
      <c r="E7" s="13"/>
      <c r="F7" s="13"/>
      <c r="G7" s="13"/>
      <c r="H7" s="12"/>
      <c r="I7" s="12"/>
      <c r="J7" s="12"/>
      <c r="K7" s="12"/>
      <c r="L7" s="14"/>
    </row>
    <row r="8" spans="2:12" x14ac:dyDescent="0.2">
      <c r="B8" s="15" t="s">
        <v>2</v>
      </c>
      <c r="C8" s="16"/>
      <c r="D8" s="17"/>
      <c r="E8" s="17"/>
      <c r="F8" s="17"/>
      <c r="G8" s="18"/>
      <c r="H8" s="19"/>
      <c r="I8" s="19"/>
      <c r="J8" s="19"/>
      <c r="K8" s="19"/>
      <c r="L8" s="20"/>
    </row>
    <row r="9" spans="2:12" x14ac:dyDescent="0.2">
      <c r="B9" s="21" t="s">
        <v>3</v>
      </c>
      <c r="C9" s="21" t="s">
        <v>4</v>
      </c>
      <c r="D9" s="22" t="s">
        <v>5</v>
      </c>
      <c r="E9" s="22" t="s">
        <v>6</v>
      </c>
      <c r="F9" s="22" t="s">
        <v>7</v>
      </c>
      <c r="G9" s="18"/>
      <c r="H9" s="19"/>
      <c r="I9" s="19"/>
      <c r="J9" s="19"/>
      <c r="K9" s="19"/>
      <c r="L9" s="20"/>
    </row>
    <row r="10" spans="2:12" x14ac:dyDescent="0.2">
      <c r="B10" s="23" t="s">
        <v>8</v>
      </c>
      <c r="C10" s="24">
        <v>0</v>
      </c>
      <c r="D10" s="24">
        <f>D35</f>
        <v>215109.16999999998</v>
      </c>
      <c r="E10" s="25">
        <f>-D10</f>
        <v>-215109.16999999998</v>
      </c>
      <c r="F10" s="22" t="s">
        <v>9</v>
      </c>
      <c r="G10" s="18"/>
      <c r="H10" s="19"/>
      <c r="I10" s="19"/>
      <c r="J10" s="19"/>
      <c r="K10" s="19"/>
      <c r="L10" s="20"/>
    </row>
    <row r="11" spans="2:12" x14ac:dyDescent="0.2">
      <c r="B11" s="23" t="s">
        <v>10</v>
      </c>
      <c r="C11" s="24">
        <v>0</v>
      </c>
      <c r="D11" s="25">
        <f>F85</f>
        <v>336699.89000000007</v>
      </c>
      <c r="E11" s="25">
        <f>-D11</f>
        <v>-336699.89000000007</v>
      </c>
      <c r="F11" s="22" t="s">
        <v>9</v>
      </c>
      <c r="G11" s="18"/>
      <c r="H11" s="19"/>
      <c r="I11" s="19"/>
      <c r="J11" s="19"/>
      <c r="K11" s="19"/>
      <c r="L11" s="20"/>
    </row>
    <row r="12" spans="2:12" x14ac:dyDescent="0.2">
      <c r="B12" s="23" t="s">
        <v>11</v>
      </c>
      <c r="C12" s="24">
        <v>0</v>
      </c>
      <c r="D12" s="25">
        <f>E85</f>
        <v>336699.89000000007</v>
      </c>
      <c r="E12" s="25">
        <f>-D12</f>
        <v>-336699.89000000007</v>
      </c>
      <c r="F12" s="22" t="s">
        <v>9</v>
      </c>
      <c r="G12" s="18"/>
      <c r="H12" s="19"/>
      <c r="I12" s="19"/>
      <c r="J12" s="19"/>
      <c r="K12" s="19"/>
      <c r="L12" s="20"/>
    </row>
    <row r="13" spans="2:12" x14ac:dyDescent="0.2">
      <c r="B13" s="21" t="s">
        <v>12</v>
      </c>
      <c r="C13" s="26">
        <v>0</v>
      </c>
      <c r="D13" s="22">
        <f>SUM(D10:D12)</f>
        <v>888508.95000000019</v>
      </c>
      <c r="E13" s="22">
        <f>SUM(E10:E12)</f>
        <v>-888508.95000000019</v>
      </c>
      <c r="F13" s="18"/>
      <c r="G13" s="18"/>
      <c r="H13" s="19"/>
      <c r="I13" s="19"/>
      <c r="J13" s="19"/>
      <c r="K13" s="19"/>
      <c r="L13" s="20"/>
    </row>
    <row r="14" spans="2:12" x14ac:dyDescent="0.2">
      <c r="B14" s="27" t="s">
        <v>13</v>
      </c>
      <c r="C14" s="28"/>
      <c r="D14" s="18"/>
      <c r="E14" s="18"/>
      <c r="F14" s="18"/>
      <c r="G14" s="18"/>
      <c r="H14" s="19"/>
      <c r="I14" s="19"/>
      <c r="J14" s="19"/>
      <c r="K14" s="19"/>
      <c r="L14" s="20"/>
    </row>
    <row r="15" spans="2:12" x14ac:dyDescent="0.2">
      <c r="B15" s="29"/>
      <c r="C15" s="19"/>
      <c r="D15" s="18"/>
      <c r="E15" s="18"/>
      <c r="F15" s="18"/>
      <c r="G15" s="18"/>
      <c r="H15" s="19"/>
      <c r="I15" s="19"/>
      <c r="J15" s="19"/>
      <c r="K15" s="19"/>
      <c r="L15" s="20"/>
    </row>
    <row r="16" spans="2:12" x14ac:dyDescent="0.2">
      <c r="B16" s="29" t="s">
        <v>14</v>
      </c>
      <c r="C16" s="30"/>
      <c r="D16" s="31" t="s">
        <v>15</v>
      </c>
      <c r="E16" s="30"/>
      <c r="F16" s="30"/>
      <c r="G16" s="31" t="s">
        <v>16</v>
      </c>
      <c r="H16" s="30"/>
      <c r="I16" s="30"/>
      <c r="J16" s="31" t="s">
        <v>17</v>
      </c>
      <c r="K16" s="30"/>
      <c r="L16" s="32"/>
    </row>
    <row r="17" spans="2:12" x14ac:dyDescent="0.2">
      <c r="B17" s="33" t="s">
        <v>18</v>
      </c>
      <c r="C17" s="33" t="s">
        <v>19</v>
      </c>
      <c r="D17" s="34" t="s">
        <v>8</v>
      </c>
      <c r="E17" s="33" t="s">
        <v>11</v>
      </c>
      <c r="F17" s="33" t="s">
        <v>10</v>
      </c>
      <c r="G17" s="34" t="s">
        <v>8</v>
      </c>
      <c r="H17" s="33" t="s">
        <v>11</v>
      </c>
      <c r="I17" s="33" t="s">
        <v>10</v>
      </c>
      <c r="J17" s="34" t="s">
        <v>8</v>
      </c>
      <c r="K17" s="33" t="s">
        <v>11</v>
      </c>
      <c r="L17" s="33" t="s">
        <v>10</v>
      </c>
    </row>
    <row r="18" spans="2:12" x14ac:dyDescent="0.2">
      <c r="B18" s="35" t="s">
        <v>20</v>
      </c>
      <c r="C18" s="23" t="s">
        <v>21</v>
      </c>
      <c r="D18" s="25">
        <v>1782</v>
      </c>
      <c r="E18" s="25">
        <v>0</v>
      </c>
      <c r="F18" s="25">
        <v>0</v>
      </c>
      <c r="G18" s="25" t="e">
        <v>#N/A</v>
      </c>
      <c r="H18" s="25" t="e">
        <v>#N/A</v>
      </c>
      <c r="I18" s="25" t="e">
        <v>#N/A</v>
      </c>
      <c r="J18" s="25" t="e">
        <v>#N/A</v>
      </c>
      <c r="K18" s="25" t="e">
        <v>#N/A</v>
      </c>
      <c r="L18" s="25" t="e">
        <v>#N/A</v>
      </c>
    </row>
    <row r="19" spans="2:12" x14ac:dyDescent="0.2">
      <c r="B19" s="35" t="s">
        <v>22</v>
      </c>
      <c r="C19" s="23" t="s">
        <v>23</v>
      </c>
      <c r="D19" s="25">
        <v>26838.809999999998</v>
      </c>
      <c r="E19" s="25">
        <v>0</v>
      </c>
      <c r="F19" s="25">
        <v>0</v>
      </c>
      <c r="G19" s="25" t="e">
        <v>#N/A</v>
      </c>
      <c r="H19" s="25" t="e">
        <v>#N/A</v>
      </c>
      <c r="I19" s="25" t="e">
        <v>#N/A</v>
      </c>
      <c r="J19" s="25" t="e">
        <v>#N/A</v>
      </c>
      <c r="K19" s="25" t="e">
        <v>#N/A</v>
      </c>
      <c r="L19" s="25" t="e">
        <v>#N/A</v>
      </c>
    </row>
    <row r="20" spans="2:12" x14ac:dyDescent="0.2">
      <c r="B20" s="35" t="s">
        <v>24</v>
      </c>
      <c r="C20" s="23" t="s">
        <v>25</v>
      </c>
      <c r="D20" s="25">
        <v>3708</v>
      </c>
      <c r="E20" s="25">
        <v>0</v>
      </c>
      <c r="F20" s="25">
        <v>0</v>
      </c>
      <c r="G20" s="25" t="e">
        <v>#N/A</v>
      </c>
      <c r="H20" s="25" t="e">
        <v>#N/A</v>
      </c>
      <c r="I20" s="25" t="e">
        <v>#N/A</v>
      </c>
      <c r="J20" s="25" t="e">
        <v>#N/A</v>
      </c>
      <c r="K20" s="25" t="e">
        <v>#N/A</v>
      </c>
      <c r="L20" s="25" t="e">
        <v>#N/A</v>
      </c>
    </row>
    <row r="21" spans="2:12" x14ac:dyDescent="0.2">
      <c r="B21" s="35" t="s">
        <v>26</v>
      </c>
      <c r="C21" s="23" t="s">
        <v>27</v>
      </c>
      <c r="D21" s="25">
        <v>90</v>
      </c>
      <c r="E21" s="25">
        <v>0</v>
      </c>
      <c r="F21" s="25">
        <v>0</v>
      </c>
      <c r="G21" s="25" t="e">
        <v>#N/A</v>
      </c>
      <c r="H21" s="25" t="e">
        <v>#N/A</v>
      </c>
      <c r="I21" s="25" t="e">
        <v>#N/A</v>
      </c>
      <c r="J21" s="25" t="e">
        <v>#N/A</v>
      </c>
      <c r="K21" s="25" t="e">
        <v>#N/A</v>
      </c>
      <c r="L21" s="25" t="e">
        <v>#N/A</v>
      </c>
    </row>
    <row r="22" spans="2:12" x14ac:dyDescent="0.2">
      <c r="B22" s="35" t="s">
        <v>28</v>
      </c>
      <c r="C22" s="23" t="s">
        <v>29</v>
      </c>
      <c r="D22" s="25">
        <v>8019</v>
      </c>
      <c r="E22" s="25">
        <v>0</v>
      </c>
      <c r="F22" s="25">
        <v>0</v>
      </c>
      <c r="G22" s="25" t="e">
        <v>#N/A</v>
      </c>
      <c r="H22" s="25" t="e">
        <v>#N/A</v>
      </c>
      <c r="I22" s="25" t="e">
        <v>#N/A</v>
      </c>
      <c r="J22" s="25" t="e">
        <v>#N/A</v>
      </c>
      <c r="K22" s="25" t="e">
        <v>#N/A</v>
      </c>
      <c r="L22" s="25" t="e">
        <v>#N/A</v>
      </c>
    </row>
    <row r="23" spans="2:12" x14ac:dyDescent="0.2">
      <c r="B23" s="35" t="s">
        <v>30</v>
      </c>
      <c r="C23" s="23" t="s">
        <v>31</v>
      </c>
      <c r="D23" s="25">
        <v>55620.94</v>
      </c>
      <c r="E23" s="25">
        <v>0</v>
      </c>
      <c r="F23" s="25">
        <v>0</v>
      </c>
      <c r="G23" s="25" t="e">
        <v>#N/A</v>
      </c>
      <c r="H23" s="25" t="e">
        <v>#N/A</v>
      </c>
      <c r="I23" s="25" t="e">
        <v>#N/A</v>
      </c>
      <c r="J23" s="25" t="e">
        <v>#N/A</v>
      </c>
      <c r="K23" s="25" t="e">
        <v>#N/A</v>
      </c>
      <c r="L23" s="25" t="e">
        <v>#N/A</v>
      </c>
    </row>
    <row r="24" spans="2:12" x14ac:dyDescent="0.2">
      <c r="B24" s="35" t="s">
        <v>32</v>
      </c>
      <c r="C24" s="23" t="s">
        <v>33</v>
      </c>
      <c r="D24" s="25">
        <v>3200.4</v>
      </c>
      <c r="E24" s="25">
        <v>0</v>
      </c>
      <c r="F24" s="25">
        <v>0</v>
      </c>
      <c r="G24" s="25" t="e">
        <v>#N/A</v>
      </c>
      <c r="H24" s="25" t="e">
        <v>#N/A</v>
      </c>
      <c r="I24" s="25" t="e">
        <v>#N/A</v>
      </c>
      <c r="J24" s="25" t="e">
        <v>#N/A</v>
      </c>
      <c r="K24" s="25" t="e">
        <v>#N/A</v>
      </c>
      <c r="L24" s="25" t="e">
        <v>#N/A</v>
      </c>
    </row>
    <row r="25" spans="2:12" x14ac:dyDescent="0.2">
      <c r="B25" s="35" t="s">
        <v>34</v>
      </c>
      <c r="C25" s="23" t="s">
        <v>35</v>
      </c>
      <c r="D25" s="25">
        <v>669.48</v>
      </c>
      <c r="E25" s="25">
        <v>0</v>
      </c>
      <c r="F25" s="25">
        <v>0</v>
      </c>
      <c r="G25" s="25" t="e">
        <v>#N/A</v>
      </c>
      <c r="H25" s="25" t="e">
        <v>#N/A</v>
      </c>
      <c r="I25" s="25" t="e">
        <v>#N/A</v>
      </c>
      <c r="J25" s="25" t="e">
        <v>#N/A</v>
      </c>
      <c r="K25" s="25" t="e">
        <v>#N/A</v>
      </c>
      <c r="L25" s="25" t="e">
        <v>#N/A</v>
      </c>
    </row>
    <row r="26" spans="2:12" x14ac:dyDescent="0.2">
      <c r="B26" s="35" t="s">
        <v>36</v>
      </c>
      <c r="C26" s="23" t="s">
        <v>37</v>
      </c>
      <c r="D26" s="25">
        <v>9208.7800000000007</v>
      </c>
      <c r="E26" s="25">
        <v>0</v>
      </c>
      <c r="F26" s="25">
        <v>0</v>
      </c>
      <c r="G26" s="25" t="e">
        <v>#N/A</v>
      </c>
      <c r="H26" s="25" t="e">
        <v>#N/A</v>
      </c>
      <c r="I26" s="25" t="e">
        <v>#N/A</v>
      </c>
      <c r="J26" s="25" t="e">
        <v>#N/A</v>
      </c>
      <c r="K26" s="25" t="e">
        <v>#N/A</v>
      </c>
      <c r="L26" s="25" t="e">
        <v>#N/A</v>
      </c>
    </row>
    <row r="27" spans="2:12" x14ac:dyDescent="0.2">
      <c r="B27" s="35" t="s">
        <v>38</v>
      </c>
      <c r="C27" s="23" t="s">
        <v>39</v>
      </c>
      <c r="D27" s="25">
        <v>300.38</v>
      </c>
      <c r="E27" s="25">
        <v>0</v>
      </c>
      <c r="F27" s="25">
        <v>0</v>
      </c>
      <c r="G27" s="25" t="e">
        <v>#N/A</v>
      </c>
      <c r="H27" s="25" t="e">
        <v>#N/A</v>
      </c>
      <c r="I27" s="25" t="e">
        <v>#N/A</v>
      </c>
      <c r="J27" s="25" t="e">
        <v>#N/A</v>
      </c>
      <c r="K27" s="25" t="e">
        <v>#N/A</v>
      </c>
      <c r="L27" s="25" t="e">
        <v>#N/A</v>
      </c>
    </row>
    <row r="28" spans="2:12" x14ac:dyDescent="0.2">
      <c r="B28" s="35" t="s">
        <v>40</v>
      </c>
      <c r="C28" s="23" t="s">
        <v>41</v>
      </c>
      <c r="D28" s="25">
        <v>963</v>
      </c>
      <c r="E28" s="25">
        <v>0</v>
      </c>
      <c r="F28" s="25">
        <v>0</v>
      </c>
      <c r="G28" s="25" t="e">
        <v>#N/A</v>
      </c>
      <c r="H28" s="25" t="e">
        <v>#N/A</v>
      </c>
      <c r="I28" s="25" t="e">
        <v>#N/A</v>
      </c>
      <c r="J28" s="25" t="e">
        <v>#N/A</v>
      </c>
      <c r="K28" s="25" t="e">
        <v>#N/A</v>
      </c>
      <c r="L28" s="25" t="e">
        <v>#N/A</v>
      </c>
    </row>
    <row r="29" spans="2:12" x14ac:dyDescent="0.2">
      <c r="B29" s="35" t="s">
        <v>42</v>
      </c>
      <c r="C29" s="23" t="s">
        <v>43</v>
      </c>
      <c r="D29" s="25">
        <v>1674</v>
      </c>
      <c r="E29" s="25">
        <v>0</v>
      </c>
      <c r="F29" s="25">
        <v>0</v>
      </c>
      <c r="G29" s="25" t="e">
        <v>#N/A</v>
      </c>
      <c r="H29" s="25" t="e">
        <v>#N/A</v>
      </c>
      <c r="I29" s="25" t="e">
        <v>#N/A</v>
      </c>
      <c r="J29" s="25" t="e">
        <v>#N/A</v>
      </c>
      <c r="K29" s="25" t="e">
        <v>#N/A</v>
      </c>
      <c r="L29" s="25" t="e">
        <v>#N/A</v>
      </c>
    </row>
    <row r="30" spans="2:12" x14ac:dyDescent="0.2">
      <c r="B30" s="35" t="s">
        <v>44</v>
      </c>
      <c r="C30" s="23" t="s">
        <v>45</v>
      </c>
      <c r="D30" s="25">
        <v>2700</v>
      </c>
      <c r="E30" s="25">
        <v>0</v>
      </c>
      <c r="F30" s="25">
        <v>0</v>
      </c>
      <c r="G30" s="25" t="e">
        <v>#N/A</v>
      </c>
      <c r="H30" s="25" t="e">
        <v>#N/A</v>
      </c>
      <c r="I30" s="25" t="e">
        <v>#N/A</v>
      </c>
      <c r="J30" s="25" t="e">
        <v>#N/A</v>
      </c>
      <c r="K30" s="25" t="e">
        <v>#N/A</v>
      </c>
      <c r="L30" s="25" t="e">
        <v>#N/A</v>
      </c>
    </row>
    <row r="31" spans="2:12" x14ac:dyDescent="0.2">
      <c r="B31" s="35" t="s">
        <v>46</v>
      </c>
      <c r="C31" s="23" t="s">
        <v>47</v>
      </c>
      <c r="D31" s="25">
        <v>698.8</v>
      </c>
      <c r="E31" s="25">
        <v>0</v>
      </c>
      <c r="F31" s="25">
        <v>0</v>
      </c>
      <c r="G31" s="25" t="e">
        <v>#N/A</v>
      </c>
      <c r="H31" s="25" t="e">
        <v>#N/A</v>
      </c>
      <c r="I31" s="25" t="e">
        <v>#N/A</v>
      </c>
      <c r="J31" s="25" t="e">
        <v>#N/A</v>
      </c>
      <c r="K31" s="25" t="e">
        <v>#N/A</v>
      </c>
      <c r="L31" s="25" t="e">
        <v>#N/A</v>
      </c>
    </row>
    <row r="32" spans="2:12" x14ac:dyDescent="0.2">
      <c r="B32" s="35" t="s">
        <v>48</v>
      </c>
      <c r="C32" s="23" t="s">
        <v>49</v>
      </c>
      <c r="D32" s="25">
        <v>94775.58</v>
      </c>
      <c r="E32" s="25">
        <v>0</v>
      </c>
      <c r="F32" s="25">
        <v>0</v>
      </c>
      <c r="G32" s="25" t="e">
        <v>#N/A</v>
      </c>
      <c r="H32" s="25" t="e">
        <v>#N/A</v>
      </c>
      <c r="I32" s="25" t="e">
        <v>#N/A</v>
      </c>
      <c r="J32" s="25" t="e">
        <v>#N/A</v>
      </c>
      <c r="K32" s="25" t="e">
        <v>#N/A</v>
      </c>
      <c r="L32" s="25" t="e">
        <v>#N/A</v>
      </c>
    </row>
    <row r="33" spans="2:12" x14ac:dyDescent="0.2">
      <c r="B33" s="35" t="s">
        <v>50</v>
      </c>
      <c r="C33" s="23" t="s">
        <v>51</v>
      </c>
      <c r="D33" s="25">
        <v>2700</v>
      </c>
      <c r="E33" s="25">
        <v>0</v>
      </c>
      <c r="F33" s="25">
        <v>0</v>
      </c>
      <c r="G33" s="25" t="e">
        <v>#N/A</v>
      </c>
      <c r="H33" s="25" t="e">
        <v>#N/A</v>
      </c>
      <c r="I33" s="25" t="e">
        <v>#N/A</v>
      </c>
      <c r="J33" s="25" t="e">
        <v>#N/A</v>
      </c>
      <c r="K33" s="25" t="e">
        <v>#N/A</v>
      </c>
      <c r="L33" s="25" t="e">
        <v>#N/A</v>
      </c>
    </row>
    <row r="34" spans="2:12" x14ac:dyDescent="0.2">
      <c r="B34" s="35" t="s">
        <v>52</v>
      </c>
      <c r="C34" s="23" t="s">
        <v>53</v>
      </c>
      <c r="D34" s="25">
        <v>2160</v>
      </c>
      <c r="E34" s="25">
        <v>0</v>
      </c>
      <c r="F34" s="25">
        <v>0</v>
      </c>
      <c r="G34" s="25" t="e">
        <v>#N/A</v>
      </c>
      <c r="H34" s="25" t="e">
        <v>#N/A</v>
      </c>
      <c r="I34" s="25" t="e">
        <v>#N/A</v>
      </c>
      <c r="J34" s="25" t="e">
        <v>#N/A</v>
      </c>
      <c r="K34" s="25" t="e">
        <v>#N/A</v>
      </c>
      <c r="L34" s="25" t="e">
        <v>#N/A</v>
      </c>
    </row>
    <row r="35" spans="2:12" x14ac:dyDescent="0.2">
      <c r="B35" s="36"/>
      <c r="C35" s="37" t="s">
        <v>12</v>
      </c>
      <c r="D35" s="38">
        <f>SUM(D18:D34)</f>
        <v>215109.16999999998</v>
      </c>
      <c r="E35" s="39"/>
      <c r="F35" s="39"/>
      <c r="G35" s="38" t="e">
        <f>SUM(G18:G34)</f>
        <v>#N/A</v>
      </c>
      <c r="H35" s="39"/>
      <c r="I35" s="39"/>
      <c r="J35" s="38" t="e">
        <f>SUM(J18:J34)</f>
        <v>#N/A</v>
      </c>
      <c r="K35" s="39"/>
      <c r="L35" s="39"/>
    </row>
    <row r="36" spans="2:12" x14ac:dyDescent="0.2">
      <c r="G36" s="4"/>
    </row>
    <row r="37" spans="2:12" x14ac:dyDescent="0.2">
      <c r="G37" s="4"/>
    </row>
    <row r="38" spans="2:12" x14ac:dyDescent="0.2">
      <c r="B38" s="41" t="s">
        <v>54</v>
      </c>
      <c r="G38" s="4"/>
    </row>
    <row r="39" spans="2:12" x14ac:dyDescent="0.2">
      <c r="B39" s="42"/>
      <c r="D39" s="4"/>
      <c r="E39" s="4"/>
      <c r="F39" s="4"/>
      <c r="G39" s="4"/>
    </row>
    <row r="40" spans="2:12" x14ac:dyDescent="0.2">
      <c r="B40" s="33" t="s">
        <v>18</v>
      </c>
      <c r="C40" s="33" t="s">
        <v>19</v>
      </c>
      <c r="D40" s="33" t="s">
        <v>8</v>
      </c>
      <c r="E40" s="43" t="s">
        <v>11</v>
      </c>
      <c r="F40" s="43" t="s">
        <v>10</v>
      </c>
      <c r="G40" s="33" t="s">
        <v>8</v>
      </c>
      <c r="H40" s="34" t="s">
        <v>11</v>
      </c>
      <c r="I40" s="34" t="s">
        <v>10</v>
      </c>
      <c r="J40" s="33" t="s">
        <v>8</v>
      </c>
      <c r="K40" s="34" t="s">
        <v>11</v>
      </c>
      <c r="L40" s="34" t="s">
        <v>10</v>
      </c>
    </row>
    <row r="41" spans="2:12" x14ac:dyDescent="0.2">
      <c r="B41" s="35" t="s">
        <v>55</v>
      </c>
      <c r="C41" s="23" t="s">
        <v>56</v>
      </c>
      <c r="D41" s="23">
        <v>0</v>
      </c>
      <c r="E41" s="25">
        <v>7822.9</v>
      </c>
      <c r="F41" s="25">
        <v>7822.9</v>
      </c>
      <c r="G41" s="23" t="e">
        <v>#N/A</v>
      </c>
      <c r="H41" s="23" t="e">
        <v>#N/A</v>
      </c>
      <c r="I41" s="23" t="e">
        <v>#N/A</v>
      </c>
      <c r="J41" s="23" t="e">
        <v>#N/A</v>
      </c>
      <c r="K41" s="23" t="e">
        <v>#N/A</v>
      </c>
      <c r="L41" s="23" t="e">
        <v>#N/A</v>
      </c>
    </row>
    <row r="42" spans="2:12" x14ac:dyDescent="0.2">
      <c r="B42" s="35" t="s">
        <v>57</v>
      </c>
      <c r="C42" s="23" t="s">
        <v>58</v>
      </c>
      <c r="D42" s="23">
        <v>0</v>
      </c>
      <c r="E42" s="25">
        <v>48091.05</v>
      </c>
      <c r="F42" s="25">
        <v>48091.05</v>
      </c>
      <c r="G42" s="23" t="e">
        <v>#N/A</v>
      </c>
      <c r="H42" s="23" t="e">
        <v>#N/A</v>
      </c>
      <c r="I42" s="23" t="e">
        <v>#N/A</v>
      </c>
      <c r="J42" s="23" t="e">
        <v>#N/A</v>
      </c>
      <c r="K42" s="23" t="e">
        <v>#N/A</v>
      </c>
      <c r="L42" s="23" t="e">
        <v>#N/A</v>
      </c>
    </row>
    <row r="43" spans="2:12" x14ac:dyDescent="0.2">
      <c r="B43" s="35" t="s">
        <v>59</v>
      </c>
      <c r="C43" s="23" t="s">
        <v>60</v>
      </c>
      <c r="D43" s="23">
        <v>0</v>
      </c>
      <c r="E43" s="25">
        <v>1053</v>
      </c>
      <c r="F43" s="25">
        <v>1053</v>
      </c>
      <c r="G43" s="23" t="e">
        <v>#N/A</v>
      </c>
      <c r="H43" s="23" t="e">
        <v>#N/A</v>
      </c>
      <c r="I43" s="23" t="e">
        <v>#N/A</v>
      </c>
      <c r="J43" s="23" t="e">
        <v>#N/A</v>
      </c>
      <c r="K43" s="23" t="e">
        <v>#N/A</v>
      </c>
      <c r="L43" s="23" t="e">
        <v>#N/A</v>
      </c>
    </row>
    <row r="44" spans="2:12" x14ac:dyDescent="0.2">
      <c r="B44" s="35" t="s">
        <v>61</v>
      </c>
      <c r="C44" s="23" t="s">
        <v>62</v>
      </c>
      <c r="D44" s="23">
        <v>0</v>
      </c>
      <c r="E44" s="25">
        <v>2520</v>
      </c>
      <c r="F44" s="25">
        <v>2520</v>
      </c>
      <c r="G44" s="23" t="e">
        <v>#N/A</v>
      </c>
      <c r="H44" s="23" t="e">
        <v>#N/A</v>
      </c>
      <c r="I44" s="23" t="e">
        <v>#N/A</v>
      </c>
      <c r="J44" s="23" t="e">
        <v>#N/A</v>
      </c>
      <c r="K44" s="23" t="e">
        <v>#N/A</v>
      </c>
      <c r="L44" s="23" t="e">
        <v>#N/A</v>
      </c>
    </row>
    <row r="45" spans="2:12" x14ac:dyDescent="0.2">
      <c r="B45" s="35" t="s">
        <v>63</v>
      </c>
      <c r="C45" s="23" t="s">
        <v>64</v>
      </c>
      <c r="D45" s="23">
        <v>0</v>
      </c>
      <c r="E45" s="25">
        <v>5064.75</v>
      </c>
      <c r="F45" s="25">
        <v>5064.75</v>
      </c>
      <c r="G45" s="23" t="e">
        <v>#N/A</v>
      </c>
      <c r="H45" s="23" t="e">
        <v>#N/A</v>
      </c>
      <c r="I45" s="23" t="e">
        <v>#N/A</v>
      </c>
      <c r="J45" s="23" t="e">
        <v>#N/A</v>
      </c>
      <c r="K45" s="23" t="e">
        <v>#N/A</v>
      </c>
      <c r="L45" s="23" t="e">
        <v>#N/A</v>
      </c>
    </row>
    <row r="46" spans="2:12" x14ac:dyDescent="0.2">
      <c r="B46" s="35" t="s">
        <v>65</v>
      </c>
      <c r="C46" s="23" t="s">
        <v>66</v>
      </c>
      <c r="D46" s="23">
        <v>0</v>
      </c>
      <c r="E46" s="25">
        <v>2232</v>
      </c>
      <c r="F46" s="25">
        <v>2232</v>
      </c>
      <c r="G46" s="23" t="e">
        <v>#N/A</v>
      </c>
      <c r="H46" s="23" t="e">
        <v>#N/A</v>
      </c>
      <c r="I46" s="23" t="e">
        <v>#N/A</v>
      </c>
      <c r="J46" s="23" t="e">
        <v>#N/A</v>
      </c>
      <c r="K46" s="23" t="e">
        <v>#N/A</v>
      </c>
      <c r="L46" s="23" t="e">
        <v>#N/A</v>
      </c>
    </row>
    <row r="47" spans="2:12" x14ac:dyDescent="0.2">
      <c r="B47" s="35" t="s">
        <v>67</v>
      </c>
      <c r="C47" s="23" t="s">
        <v>68</v>
      </c>
      <c r="D47" s="23">
        <v>0</v>
      </c>
      <c r="E47" s="25">
        <v>26460</v>
      </c>
      <c r="F47" s="25">
        <v>26460</v>
      </c>
      <c r="G47" s="23" t="e">
        <v>#N/A</v>
      </c>
      <c r="H47" s="23" t="e">
        <v>#N/A</v>
      </c>
      <c r="I47" s="23" t="e">
        <v>#N/A</v>
      </c>
      <c r="J47" s="23" t="e">
        <v>#N/A</v>
      </c>
      <c r="K47" s="23" t="e">
        <v>#N/A</v>
      </c>
      <c r="L47" s="23" t="e">
        <v>#N/A</v>
      </c>
    </row>
    <row r="48" spans="2:12" x14ac:dyDescent="0.2">
      <c r="B48" s="35" t="s">
        <v>69</v>
      </c>
      <c r="C48" s="23" t="s">
        <v>70</v>
      </c>
      <c r="D48" s="23">
        <v>0</v>
      </c>
      <c r="E48" s="25">
        <v>216.77000000000004</v>
      </c>
      <c r="F48" s="25">
        <v>216.77000000000004</v>
      </c>
      <c r="G48" s="23" t="e">
        <v>#N/A</v>
      </c>
      <c r="H48" s="23" t="e">
        <v>#N/A</v>
      </c>
      <c r="I48" s="23" t="e">
        <v>#N/A</v>
      </c>
      <c r="J48" s="23" t="e">
        <v>#N/A</v>
      </c>
      <c r="K48" s="23" t="e">
        <v>#N/A</v>
      </c>
      <c r="L48" s="23" t="e">
        <v>#N/A</v>
      </c>
    </row>
    <row r="49" spans="2:12" x14ac:dyDescent="0.2">
      <c r="B49" s="35" t="s">
        <v>71</v>
      </c>
      <c r="C49" s="23" t="s">
        <v>72</v>
      </c>
      <c r="D49" s="23">
        <v>0</v>
      </c>
      <c r="E49" s="25">
        <v>13723.2</v>
      </c>
      <c r="F49" s="25">
        <v>13723.2</v>
      </c>
      <c r="G49" s="23" t="e">
        <v>#N/A</v>
      </c>
      <c r="H49" s="23" t="e">
        <v>#N/A</v>
      </c>
      <c r="I49" s="23" t="e">
        <v>#N/A</v>
      </c>
      <c r="J49" s="23" t="e">
        <v>#N/A</v>
      </c>
      <c r="K49" s="23" t="e">
        <v>#N/A</v>
      </c>
      <c r="L49" s="23" t="e">
        <v>#N/A</v>
      </c>
    </row>
    <row r="50" spans="2:12" x14ac:dyDescent="0.2">
      <c r="B50" s="35" t="s">
        <v>73</v>
      </c>
      <c r="C50" s="23" t="s">
        <v>74</v>
      </c>
      <c r="D50" s="23">
        <v>0</v>
      </c>
      <c r="E50" s="25">
        <v>23.4</v>
      </c>
      <c r="F50" s="25">
        <v>23.4</v>
      </c>
      <c r="G50" s="23" t="e">
        <v>#N/A</v>
      </c>
      <c r="H50" s="23" t="e">
        <v>#N/A</v>
      </c>
      <c r="I50" s="23" t="e">
        <v>#N/A</v>
      </c>
      <c r="J50" s="23" t="e">
        <v>#N/A</v>
      </c>
      <c r="K50" s="23" t="e">
        <v>#N/A</v>
      </c>
      <c r="L50" s="23" t="e">
        <v>#N/A</v>
      </c>
    </row>
    <row r="51" spans="2:12" x14ac:dyDescent="0.2">
      <c r="B51" s="35" t="s">
        <v>75</v>
      </c>
      <c r="C51" s="23" t="s">
        <v>76</v>
      </c>
      <c r="D51" s="23">
        <v>0</v>
      </c>
      <c r="E51" s="25">
        <v>890.45999999999935</v>
      </c>
      <c r="F51" s="25">
        <v>890.45999999999935</v>
      </c>
      <c r="G51" s="23" t="e">
        <v>#N/A</v>
      </c>
      <c r="H51" s="23" t="e">
        <v>#N/A</v>
      </c>
      <c r="I51" s="23" t="e">
        <v>#N/A</v>
      </c>
      <c r="J51" s="23" t="e">
        <v>#N/A</v>
      </c>
      <c r="K51" s="23" t="e">
        <v>#N/A</v>
      </c>
      <c r="L51" s="23" t="e">
        <v>#N/A</v>
      </c>
    </row>
    <row r="52" spans="2:12" x14ac:dyDescent="0.2">
      <c r="B52" s="35" t="s">
        <v>77</v>
      </c>
      <c r="C52" s="23" t="s">
        <v>78</v>
      </c>
      <c r="D52" s="23">
        <v>0</v>
      </c>
      <c r="E52" s="25">
        <v>900</v>
      </c>
      <c r="F52" s="25">
        <v>900</v>
      </c>
      <c r="G52" s="23" t="e">
        <v>#N/A</v>
      </c>
      <c r="H52" s="23" t="e">
        <v>#N/A</v>
      </c>
      <c r="I52" s="23" t="e">
        <v>#N/A</v>
      </c>
      <c r="J52" s="23" t="e">
        <v>#N/A</v>
      </c>
      <c r="K52" s="23" t="e">
        <v>#N/A</v>
      </c>
      <c r="L52" s="23" t="e">
        <v>#N/A</v>
      </c>
    </row>
    <row r="53" spans="2:12" x14ac:dyDescent="0.2">
      <c r="B53" s="35" t="s">
        <v>79</v>
      </c>
      <c r="C53" s="23" t="s">
        <v>80</v>
      </c>
      <c r="D53" s="23">
        <v>0</v>
      </c>
      <c r="E53" s="25">
        <v>53566.100000000049</v>
      </c>
      <c r="F53" s="25">
        <v>53566.100000000049</v>
      </c>
      <c r="G53" s="23" t="e">
        <v>#N/A</v>
      </c>
      <c r="H53" s="23" t="e">
        <v>#N/A</v>
      </c>
      <c r="I53" s="23" t="e">
        <v>#N/A</v>
      </c>
      <c r="J53" s="23" t="e">
        <v>#N/A</v>
      </c>
      <c r="K53" s="23" t="e">
        <v>#N/A</v>
      </c>
      <c r="L53" s="23" t="e">
        <v>#N/A</v>
      </c>
    </row>
    <row r="54" spans="2:12" x14ac:dyDescent="0.2">
      <c r="B54" s="35" t="s">
        <v>81</v>
      </c>
      <c r="C54" s="23" t="s">
        <v>82</v>
      </c>
      <c r="D54" s="23">
        <v>0</v>
      </c>
      <c r="E54" s="25">
        <v>1352.07</v>
      </c>
      <c r="F54" s="25">
        <v>1352.07</v>
      </c>
      <c r="G54" s="23" t="e">
        <v>#N/A</v>
      </c>
      <c r="H54" s="23" t="e">
        <v>#N/A</v>
      </c>
      <c r="I54" s="23" t="e">
        <v>#N/A</v>
      </c>
      <c r="J54" s="23" t="e">
        <v>#N/A</v>
      </c>
      <c r="K54" s="23" t="e">
        <v>#N/A</v>
      </c>
      <c r="L54" s="23" t="e">
        <v>#N/A</v>
      </c>
    </row>
    <row r="55" spans="2:12" x14ac:dyDescent="0.2">
      <c r="B55" s="35" t="s">
        <v>83</v>
      </c>
      <c r="C55" s="23" t="s">
        <v>84</v>
      </c>
      <c r="D55" s="23">
        <v>0</v>
      </c>
      <c r="E55" s="25">
        <v>25855.41</v>
      </c>
      <c r="F55" s="25">
        <v>25855.41</v>
      </c>
      <c r="G55" s="23" t="e">
        <v>#N/A</v>
      </c>
      <c r="H55" s="23" t="e">
        <v>#N/A</v>
      </c>
      <c r="I55" s="23" t="e">
        <v>#N/A</v>
      </c>
      <c r="J55" s="23" t="e">
        <v>#N/A</v>
      </c>
      <c r="K55" s="23" t="e">
        <v>#N/A</v>
      </c>
      <c r="L55" s="23" t="e">
        <v>#N/A</v>
      </c>
    </row>
    <row r="56" spans="2:12" x14ac:dyDescent="0.2">
      <c r="B56" s="35" t="s">
        <v>85</v>
      </c>
      <c r="C56" s="23" t="s">
        <v>86</v>
      </c>
      <c r="D56" s="23">
        <v>0</v>
      </c>
      <c r="E56" s="25">
        <v>37056.270000000004</v>
      </c>
      <c r="F56" s="25">
        <v>37056.270000000004</v>
      </c>
      <c r="G56" s="23" t="e">
        <v>#N/A</v>
      </c>
      <c r="H56" s="23" t="e">
        <v>#N/A</v>
      </c>
      <c r="I56" s="23" t="e">
        <v>#N/A</v>
      </c>
      <c r="J56" s="23" t="e">
        <v>#N/A</v>
      </c>
      <c r="K56" s="23" t="e">
        <v>#N/A</v>
      </c>
      <c r="L56" s="23" t="e">
        <v>#N/A</v>
      </c>
    </row>
    <row r="57" spans="2:12" x14ac:dyDescent="0.2">
      <c r="B57" s="35" t="s">
        <v>87</v>
      </c>
      <c r="C57" s="23" t="s">
        <v>88</v>
      </c>
      <c r="D57" s="23">
        <v>0</v>
      </c>
      <c r="E57" s="25">
        <v>21499.29</v>
      </c>
      <c r="F57" s="25">
        <v>21499.29</v>
      </c>
      <c r="G57" s="23" t="e">
        <v>#N/A</v>
      </c>
      <c r="H57" s="23" t="e">
        <v>#N/A</v>
      </c>
      <c r="I57" s="23" t="e">
        <v>#N/A</v>
      </c>
      <c r="J57" s="23" t="e">
        <v>#N/A</v>
      </c>
      <c r="K57" s="23" t="e">
        <v>#N/A</v>
      </c>
      <c r="L57" s="23" t="e">
        <v>#N/A</v>
      </c>
    </row>
    <row r="58" spans="2:12" x14ac:dyDescent="0.2">
      <c r="B58" s="35" t="s">
        <v>89</v>
      </c>
      <c r="C58" s="23" t="s">
        <v>90</v>
      </c>
      <c r="D58" s="23">
        <v>0</v>
      </c>
      <c r="E58" s="25">
        <v>1162.3699999999999</v>
      </c>
      <c r="F58" s="25">
        <v>1162.3699999999999</v>
      </c>
      <c r="G58" s="23" t="e">
        <v>#N/A</v>
      </c>
      <c r="H58" s="23" t="e">
        <v>#N/A</v>
      </c>
      <c r="I58" s="23" t="e">
        <v>#N/A</v>
      </c>
      <c r="J58" s="23" t="e">
        <v>#N/A</v>
      </c>
      <c r="K58" s="23" t="e">
        <v>#N/A</v>
      </c>
      <c r="L58" s="23" t="e">
        <v>#N/A</v>
      </c>
    </row>
    <row r="59" spans="2:12" x14ac:dyDescent="0.2">
      <c r="B59" s="35" t="s">
        <v>91</v>
      </c>
      <c r="C59" s="23" t="s">
        <v>92</v>
      </c>
      <c r="D59" s="23">
        <v>0</v>
      </c>
      <c r="E59" s="25">
        <v>1119.92</v>
      </c>
      <c r="F59" s="25">
        <v>1119.92</v>
      </c>
      <c r="G59" s="23" t="e">
        <v>#N/A</v>
      </c>
      <c r="H59" s="23" t="e">
        <v>#N/A</v>
      </c>
      <c r="I59" s="23" t="e">
        <v>#N/A</v>
      </c>
      <c r="J59" s="23" t="e">
        <v>#N/A</v>
      </c>
      <c r="K59" s="23" t="e">
        <v>#N/A</v>
      </c>
      <c r="L59" s="23" t="e">
        <v>#N/A</v>
      </c>
    </row>
    <row r="60" spans="2:12" x14ac:dyDescent="0.2">
      <c r="B60" s="35" t="s">
        <v>93</v>
      </c>
      <c r="C60" s="23" t="s">
        <v>94</v>
      </c>
      <c r="D60" s="23">
        <v>0</v>
      </c>
      <c r="E60" s="25">
        <v>537.94999999999993</v>
      </c>
      <c r="F60" s="25">
        <v>537.94999999999993</v>
      </c>
      <c r="G60" s="23" t="e">
        <v>#N/A</v>
      </c>
      <c r="H60" s="23" t="e">
        <v>#N/A</v>
      </c>
      <c r="I60" s="23" t="e">
        <v>#N/A</v>
      </c>
      <c r="J60" s="23" t="e">
        <v>#N/A</v>
      </c>
      <c r="K60" s="23" t="e">
        <v>#N/A</v>
      </c>
      <c r="L60" s="23" t="e">
        <v>#N/A</v>
      </c>
    </row>
    <row r="61" spans="2:12" x14ac:dyDescent="0.2">
      <c r="B61" s="35" t="s">
        <v>95</v>
      </c>
      <c r="C61" s="23" t="s">
        <v>96</v>
      </c>
      <c r="D61" s="23">
        <v>0</v>
      </c>
      <c r="E61" s="25">
        <v>432</v>
      </c>
      <c r="F61" s="25">
        <v>432</v>
      </c>
      <c r="G61" s="23" t="e">
        <v>#N/A</v>
      </c>
      <c r="H61" s="23" t="e">
        <v>#N/A</v>
      </c>
      <c r="I61" s="23" t="e">
        <v>#N/A</v>
      </c>
      <c r="J61" s="23" t="e">
        <v>#N/A</v>
      </c>
      <c r="K61" s="23" t="e">
        <v>#N/A</v>
      </c>
      <c r="L61" s="23" t="e">
        <v>#N/A</v>
      </c>
    </row>
    <row r="62" spans="2:12" x14ac:dyDescent="0.2">
      <c r="B62" s="35" t="s">
        <v>97</v>
      </c>
      <c r="C62" s="23" t="s">
        <v>98</v>
      </c>
      <c r="D62" s="23">
        <v>0</v>
      </c>
      <c r="E62" s="25">
        <v>4808.7599999999993</v>
      </c>
      <c r="F62" s="25">
        <v>4808.7599999999993</v>
      </c>
      <c r="G62" s="23" t="e">
        <v>#N/A</v>
      </c>
      <c r="H62" s="23" t="e">
        <v>#N/A</v>
      </c>
      <c r="I62" s="23" t="e">
        <v>#N/A</v>
      </c>
      <c r="J62" s="23" t="e">
        <v>#N/A</v>
      </c>
      <c r="K62" s="23" t="e">
        <v>#N/A</v>
      </c>
      <c r="L62" s="23" t="e">
        <v>#N/A</v>
      </c>
    </row>
    <row r="63" spans="2:12" x14ac:dyDescent="0.2">
      <c r="B63" s="35" t="s">
        <v>99</v>
      </c>
      <c r="C63" s="23" t="s">
        <v>100</v>
      </c>
      <c r="D63" s="23">
        <v>0</v>
      </c>
      <c r="E63" s="25">
        <v>3285</v>
      </c>
      <c r="F63" s="25">
        <v>3285</v>
      </c>
      <c r="G63" s="23" t="e">
        <v>#N/A</v>
      </c>
      <c r="H63" s="23" t="e">
        <v>#N/A</v>
      </c>
      <c r="I63" s="23" t="e">
        <v>#N/A</v>
      </c>
      <c r="J63" s="23" t="e">
        <v>#N/A</v>
      </c>
      <c r="K63" s="23" t="e">
        <v>#N/A</v>
      </c>
      <c r="L63" s="23" t="e">
        <v>#N/A</v>
      </c>
    </row>
    <row r="64" spans="2:12" x14ac:dyDescent="0.2">
      <c r="B64" s="35" t="s">
        <v>101</v>
      </c>
      <c r="C64" s="23" t="s">
        <v>102</v>
      </c>
      <c r="D64" s="23">
        <v>0</v>
      </c>
      <c r="E64" s="25">
        <v>633.33000000000004</v>
      </c>
      <c r="F64" s="25">
        <v>633.33000000000004</v>
      </c>
      <c r="G64" s="23" t="e">
        <v>#N/A</v>
      </c>
      <c r="H64" s="23" t="e">
        <v>#N/A</v>
      </c>
      <c r="I64" s="23" t="e">
        <v>#N/A</v>
      </c>
      <c r="J64" s="23" t="e">
        <v>#N/A</v>
      </c>
      <c r="K64" s="23" t="e">
        <v>#N/A</v>
      </c>
      <c r="L64" s="23" t="e">
        <v>#N/A</v>
      </c>
    </row>
    <row r="65" spans="2:12" x14ac:dyDescent="0.2">
      <c r="B65" s="35" t="s">
        <v>103</v>
      </c>
      <c r="C65" s="23" t="s">
        <v>104</v>
      </c>
      <c r="D65" s="23">
        <v>0</v>
      </c>
      <c r="E65" s="25">
        <v>52678.080000000002</v>
      </c>
      <c r="F65" s="25">
        <v>52678.080000000002</v>
      </c>
      <c r="G65" s="23" t="e">
        <v>#N/A</v>
      </c>
      <c r="H65" s="23" t="e">
        <v>#N/A</v>
      </c>
      <c r="I65" s="23" t="e">
        <v>#N/A</v>
      </c>
      <c r="J65" s="23" t="e">
        <v>#N/A</v>
      </c>
      <c r="K65" s="23" t="e">
        <v>#N/A</v>
      </c>
      <c r="L65" s="23" t="e">
        <v>#N/A</v>
      </c>
    </row>
    <row r="66" spans="2:12" x14ac:dyDescent="0.2">
      <c r="B66" s="35" t="s">
        <v>105</v>
      </c>
      <c r="C66" s="23" t="s">
        <v>106</v>
      </c>
      <c r="D66" s="23">
        <v>0</v>
      </c>
      <c r="E66" s="25">
        <v>14.4</v>
      </c>
      <c r="F66" s="25">
        <v>14.4</v>
      </c>
      <c r="G66" s="23" t="e">
        <v>#N/A</v>
      </c>
      <c r="H66" s="23" t="e">
        <v>#N/A</v>
      </c>
      <c r="I66" s="23" t="e">
        <v>#N/A</v>
      </c>
      <c r="J66" s="23" t="e">
        <v>#N/A</v>
      </c>
      <c r="K66" s="23" t="e">
        <v>#N/A</v>
      </c>
      <c r="L66" s="23" t="e">
        <v>#N/A</v>
      </c>
    </row>
    <row r="67" spans="2:12" x14ac:dyDescent="0.2">
      <c r="B67" s="35" t="s">
        <v>107</v>
      </c>
      <c r="C67" s="23" t="s">
        <v>108</v>
      </c>
      <c r="D67" s="23">
        <v>0</v>
      </c>
      <c r="E67" s="25">
        <v>596.86</v>
      </c>
      <c r="F67" s="25">
        <v>596.86</v>
      </c>
      <c r="G67" s="23" t="e">
        <v>#N/A</v>
      </c>
      <c r="H67" s="23" t="e">
        <v>#N/A</v>
      </c>
      <c r="I67" s="23" t="e">
        <v>#N/A</v>
      </c>
      <c r="J67" s="23" t="e">
        <v>#N/A</v>
      </c>
      <c r="K67" s="23" t="e">
        <v>#N/A</v>
      </c>
      <c r="L67" s="23" t="e">
        <v>#N/A</v>
      </c>
    </row>
    <row r="68" spans="2:12" x14ac:dyDescent="0.2">
      <c r="B68" s="35" t="s">
        <v>109</v>
      </c>
      <c r="C68" s="23" t="s">
        <v>110</v>
      </c>
      <c r="D68" s="23">
        <v>0</v>
      </c>
      <c r="E68" s="25">
        <v>4353.75</v>
      </c>
      <c r="F68" s="25">
        <v>4353.75</v>
      </c>
      <c r="G68" s="23" t="e">
        <v>#N/A</v>
      </c>
      <c r="H68" s="23" t="e">
        <v>#N/A</v>
      </c>
      <c r="I68" s="23" t="e">
        <v>#N/A</v>
      </c>
      <c r="J68" s="23" t="e">
        <v>#N/A</v>
      </c>
      <c r="K68" s="23" t="e">
        <v>#N/A</v>
      </c>
      <c r="L68" s="23" t="e">
        <v>#N/A</v>
      </c>
    </row>
    <row r="69" spans="2:12" x14ac:dyDescent="0.2">
      <c r="B69" s="35" t="s">
        <v>111</v>
      </c>
      <c r="C69" s="23" t="s">
        <v>112</v>
      </c>
      <c r="D69" s="23">
        <v>0</v>
      </c>
      <c r="E69" s="25">
        <v>12.97</v>
      </c>
      <c r="F69" s="25">
        <v>12.97</v>
      </c>
      <c r="G69" s="23" t="e">
        <v>#N/A</v>
      </c>
      <c r="H69" s="23" t="e">
        <v>#N/A</v>
      </c>
      <c r="I69" s="23" t="e">
        <v>#N/A</v>
      </c>
      <c r="J69" s="23" t="e">
        <v>#N/A</v>
      </c>
      <c r="K69" s="23" t="e">
        <v>#N/A</v>
      </c>
      <c r="L69" s="23" t="e">
        <v>#N/A</v>
      </c>
    </row>
    <row r="70" spans="2:12" x14ac:dyDescent="0.2">
      <c r="B70" s="35" t="s">
        <v>113</v>
      </c>
      <c r="C70" s="23" t="s">
        <v>114</v>
      </c>
      <c r="D70" s="23">
        <v>0</v>
      </c>
      <c r="E70" s="25">
        <v>135</v>
      </c>
      <c r="F70" s="25">
        <v>135</v>
      </c>
      <c r="G70" s="23" t="e">
        <v>#N/A</v>
      </c>
      <c r="H70" s="23" t="e">
        <v>#N/A</v>
      </c>
      <c r="I70" s="23" t="e">
        <v>#N/A</v>
      </c>
      <c r="J70" s="23" t="e">
        <v>#N/A</v>
      </c>
      <c r="K70" s="23" t="e">
        <v>#N/A</v>
      </c>
      <c r="L70" s="23" t="e">
        <v>#N/A</v>
      </c>
    </row>
    <row r="71" spans="2:12" x14ac:dyDescent="0.2">
      <c r="B71" s="35" t="s">
        <v>115</v>
      </c>
      <c r="C71" s="23" t="s">
        <v>116</v>
      </c>
      <c r="D71" s="23">
        <v>0</v>
      </c>
      <c r="E71" s="25">
        <v>74.7</v>
      </c>
      <c r="F71" s="25">
        <v>74.7</v>
      </c>
      <c r="G71" s="23" t="e">
        <v>#N/A</v>
      </c>
      <c r="H71" s="23" t="e">
        <v>#N/A</v>
      </c>
      <c r="I71" s="23" t="e">
        <v>#N/A</v>
      </c>
      <c r="J71" s="23" t="e">
        <v>#N/A</v>
      </c>
      <c r="K71" s="23" t="e">
        <v>#N/A</v>
      </c>
      <c r="L71" s="23" t="e">
        <v>#N/A</v>
      </c>
    </row>
    <row r="72" spans="2:12" x14ac:dyDescent="0.2">
      <c r="B72" s="35" t="s">
        <v>117</v>
      </c>
      <c r="C72" s="23" t="s">
        <v>118</v>
      </c>
      <c r="D72" s="23">
        <v>0</v>
      </c>
      <c r="E72" s="25">
        <v>198.36</v>
      </c>
      <c r="F72" s="25">
        <v>198.36</v>
      </c>
      <c r="G72" s="23" t="e">
        <v>#N/A</v>
      </c>
      <c r="H72" s="23" t="e">
        <v>#N/A</v>
      </c>
      <c r="I72" s="23" t="e">
        <v>#N/A</v>
      </c>
      <c r="J72" s="23" t="e">
        <v>#N/A</v>
      </c>
      <c r="K72" s="23" t="e">
        <v>#N/A</v>
      </c>
      <c r="L72" s="23" t="e">
        <v>#N/A</v>
      </c>
    </row>
    <row r="73" spans="2:12" x14ac:dyDescent="0.2">
      <c r="B73" s="35" t="s">
        <v>119</v>
      </c>
      <c r="C73" s="23" t="s">
        <v>120</v>
      </c>
      <c r="D73" s="23">
        <v>0</v>
      </c>
      <c r="E73" s="25">
        <v>945</v>
      </c>
      <c r="F73" s="25">
        <v>945</v>
      </c>
      <c r="G73" s="23" t="e">
        <v>#N/A</v>
      </c>
      <c r="H73" s="23" t="e">
        <v>#N/A</v>
      </c>
      <c r="I73" s="23" t="e">
        <v>#N/A</v>
      </c>
      <c r="J73" s="23" t="e">
        <v>#N/A</v>
      </c>
      <c r="K73" s="23" t="e">
        <v>#N/A</v>
      </c>
      <c r="L73" s="23" t="e">
        <v>#N/A</v>
      </c>
    </row>
    <row r="74" spans="2:12" x14ac:dyDescent="0.2">
      <c r="B74" s="35" t="s">
        <v>121</v>
      </c>
      <c r="C74" s="23" t="s">
        <v>122</v>
      </c>
      <c r="D74" s="23">
        <v>0</v>
      </c>
      <c r="E74" s="25">
        <v>1215</v>
      </c>
      <c r="F74" s="25">
        <v>1215</v>
      </c>
      <c r="G74" s="23" t="e">
        <v>#N/A</v>
      </c>
      <c r="H74" s="23" t="e">
        <v>#N/A</v>
      </c>
      <c r="I74" s="23" t="e">
        <v>#N/A</v>
      </c>
      <c r="J74" s="23" t="e">
        <v>#N/A</v>
      </c>
      <c r="K74" s="23" t="e">
        <v>#N/A</v>
      </c>
      <c r="L74" s="23" t="e">
        <v>#N/A</v>
      </c>
    </row>
    <row r="75" spans="2:12" x14ac:dyDescent="0.2">
      <c r="B75" s="35" t="s">
        <v>123</v>
      </c>
      <c r="C75" s="23" t="s">
        <v>124</v>
      </c>
      <c r="D75" s="23">
        <v>0</v>
      </c>
      <c r="E75" s="25">
        <v>252</v>
      </c>
      <c r="F75" s="25">
        <v>252</v>
      </c>
      <c r="G75" s="23" t="e">
        <v>#N/A</v>
      </c>
      <c r="H75" s="23" t="e">
        <v>#N/A</v>
      </c>
      <c r="I75" s="23" t="e">
        <v>#N/A</v>
      </c>
      <c r="J75" s="23" t="e">
        <v>#N/A</v>
      </c>
      <c r="K75" s="23" t="e">
        <v>#N/A</v>
      </c>
      <c r="L75" s="23" t="e">
        <v>#N/A</v>
      </c>
    </row>
    <row r="76" spans="2:12" x14ac:dyDescent="0.2">
      <c r="B76" s="35" t="s">
        <v>125</v>
      </c>
      <c r="C76" s="23" t="s">
        <v>126</v>
      </c>
      <c r="D76" s="23">
        <v>0</v>
      </c>
      <c r="E76" s="25">
        <v>4320</v>
      </c>
      <c r="F76" s="25">
        <v>4320</v>
      </c>
      <c r="G76" s="23" t="e">
        <v>#N/A</v>
      </c>
      <c r="H76" s="23" t="e">
        <v>#N/A</v>
      </c>
      <c r="I76" s="23" t="e">
        <v>#N/A</v>
      </c>
      <c r="J76" s="23" t="e">
        <v>#N/A</v>
      </c>
      <c r="K76" s="23" t="e">
        <v>#N/A</v>
      </c>
      <c r="L76" s="23" t="e">
        <v>#N/A</v>
      </c>
    </row>
    <row r="77" spans="2:12" x14ac:dyDescent="0.2">
      <c r="B77" s="35" t="s">
        <v>127</v>
      </c>
      <c r="C77" s="23" t="s">
        <v>128</v>
      </c>
      <c r="D77" s="23">
        <v>0</v>
      </c>
      <c r="E77" s="25">
        <v>3272.94</v>
      </c>
      <c r="F77" s="25">
        <v>3272.94</v>
      </c>
      <c r="G77" s="23" t="e">
        <v>#N/A</v>
      </c>
      <c r="H77" s="23" t="e">
        <v>#N/A</v>
      </c>
      <c r="I77" s="23" t="e">
        <v>#N/A</v>
      </c>
      <c r="J77" s="23" t="e">
        <v>#N/A</v>
      </c>
      <c r="K77" s="23" t="e">
        <v>#N/A</v>
      </c>
      <c r="L77" s="23" t="e">
        <v>#N/A</v>
      </c>
    </row>
    <row r="78" spans="2:12" x14ac:dyDescent="0.2">
      <c r="B78" s="35" t="s">
        <v>129</v>
      </c>
      <c r="C78" s="23" t="s">
        <v>130</v>
      </c>
      <c r="D78" s="23">
        <v>0</v>
      </c>
      <c r="E78" s="25">
        <v>749.4</v>
      </c>
      <c r="F78" s="25">
        <v>749.4</v>
      </c>
      <c r="G78" s="23" t="e">
        <v>#N/A</v>
      </c>
      <c r="H78" s="23" t="e">
        <v>#N/A</v>
      </c>
      <c r="I78" s="23" t="e">
        <v>#N/A</v>
      </c>
      <c r="J78" s="23" t="e">
        <v>#N/A</v>
      </c>
      <c r="K78" s="23" t="e">
        <v>#N/A</v>
      </c>
      <c r="L78" s="23" t="e">
        <v>#N/A</v>
      </c>
    </row>
    <row r="79" spans="2:12" x14ac:dyDescent="0.2">
      <c r="B79" s="35" t="s">
        <v>131</v>
      </c>
      <c r="C79" s="23" t="s">
        <v>132</v>
      </c>
      <c r="D79" s="23">
        <v>0</v>
      </c>
      <c r="E79" s="25">
        <v>231.34</v>
      </c>
      <c r="F79" s="25">
        <v>231.34</v>
      </c>
      <c r="G79" s="23" t="e">
        <v>#N/A</v>
      </c>
      <c r="H79" s="23" t="e">
        <v>#N/A</v>
      </c>
      <c r="I79" s="23" t="e">
        <v>#N/A</v>
      </c>
      <c r="J79" s="23" t="e">
        <v>#N/A</v>
      </c>
      <c r="K79" s="23" t="e">
        <v>#N/A</v>
      </c>
      <c r="L79" s="23" t="e">
        <v>#N/A</v>
      </c>
    </row>
    <row r="80" spans="2:12" x14ac:dyDescent="0.2">
      <c r="B80" s="35" t="s">
        <v>133</v>
      </c>
      <c r="C80" s="23" t="s">
        <v>134</v>
      </c>
      <c r="D80" s="23">
        <v>0</v>
      </c>
      <c r="E80" s="25">
        <v>931.5</v>
      </c>
      <c r="F80" s="25">
        <v>931.5</v>
      </c>
      <c r="G80" s="23" t="e">
        <v>#N/A</v>
      </c>
      <c r="H80" s="23" t="e">
        <v>#N/A</v>
      </c>
      <c r="I80" s="23" t="e">
        <v>#N/A</v>
      </c>
      <c r="J80" s="23" t="e">
        <v>#N/A</v>
      </c>
      <c r="K80" s="23" t="e">
        <v>#N/A</v>
      </c>
      <c r="L80" s="23" t="e">
        <v>#N/A</v>
      </c>
    </row>
    <row r="81" spans="2:12" x14ac:dyDescent="0.2">
      <c r="B81" s="35" t="s">
        <v>135</v>
      </c>
      <c r="C81" s="23" t="s">
        <v>136</v>
      </c>
      <c r="D81" s="23">
        <v>0</v>
      </c>
      <c r="E81" s="25">
        <v>5535</v>
      </c>
      <c r="F81" s="25">
        <v>5535</v>
      </c>
      <c r="G81" s="23" t="e">
        <v>#N/A</v>
      </c>
      <c r="H81" s="23" t="e">
        <v>#N/A</v>
      </c>
      <c r="I81" s="23" t="e">
        <v>#N/A</v>
      </c>
      <c r="J81" s="23" t="e">
        <v>#N/A</v>
      </c>
      <c r="K81" s="23" t="e">
        <v>#N/A</v>
      </c>
      <c r="L81" s="23" t="e">
        <v>#N/A</v>
      </c>
    </row>
    <row r="82" spans="2:12" x14ac:dyDescent="0.2">
      <c r="B82" s="35" t="s">
        <v>137</v>
      </c>
      <c r="C82" s="23" t="s">
        <v>138</v>
      </c>
      <c r="D82" s="23">
        <v>0</v>
      </c>
      <c r="E82" s="25">
        <v>123.3</v>
      </c>
      <c r="F82" s="25">
        <v>123.3</v>
      </c>
      <c r="G82" s="23" t="e">
        <v>#N/A</v>
      </c>
      <c r="H82" s="23" t="e">
        <v>#N/A</v>
      </c>
      <c r="I82" s="23" t="e">
        <v>#N/A</v>
      </c>
      <c r="J82" s="23" t="e">
        <v>#N/A</v>
      </c>
      <c r="K82" s="23" t="e">
        <v>#N/A</v>
      </c>
      <c r="L82" s="23" t="e">
        <v>#N/A</v>
      </c>
    </row>
    <row r="83" spans="2:12" x14ac:dyDescent="0.2">
      <c r="B83" s="35" t="s">
        <v>139</v>
      </c>
      <c r="C83" s="23" t="s">
        <v>140</v>
      </c>
      <c r="D83" s="23">
        <v>0</v>
      </c>
      <c r="E83" s="25">
        <v>648</v>
      </c>
      <c r="F83" s="25">
        <v>648</v>
      </c>
      <c r="G83" s="23" t="e">
        <v>#N/A</v>
      </c>
      <c r="H83" s="23" t="e">
        <v>#N/A</v>
      </c>
      <c r="I83" s="23" t="e">
        <v>#N/A</v>
      </c>
      <c r="J83" s="23" t="e">
        <v>#N/A</v>
      </c>
      <c r="K83" s="23" t="e">
        <v>#N/A</v>
      </c>
      <c r="L83" s="23" t="e">
        <v>#N/A</v>
      </c>
    </row>
    <row r="84" spans="2:12" x14ac:dyDescent="0.2">
      <c r="B84" s="35" t="s">
        <v>141</v>
      </c>
      <c r="C84" s="23" t="s">
        <v>142</v>
      </c>
      <c r="D84" s="23">
        <v>0</v>
      </c>
      <c r="E84" s="25">
        <v>106.29</v>
      </c>
      <c r="F84" s="25">
        <v>106.29</v>
      </c>
      <c r="G84" s="23" t="e">
        <v>#N/A</v>
      </c>
      <c r="H84" s="23" t="e">
        <v>#N/A</v>
      </c>
      <c r="I84" s="23" t="e">
        <v>#N/A</v>
      </c>
      <c r="J84" s="23" t="e">
        <v>#N/A</v>
      </c>
      <c r="K84" s="23" t="e">
        <v>#N/A</v>
      </c>
      <c r="L84" s="23" t="e">
        <v>#N/A</v>
      </c>
    </row>
    <row r="85" spans="2:12" x14ac:dyDescent="0.2">
      <c r="B85" s="36"/>
      <c r="C85" s="37" t="s">
        <v>12</v>
      </c>
      <c r="D85" s="44"/>
      <c r="E85" s="44">
        <f>SUM(E41:E84)</f>
        <v>336699.89000000007</v>
      </c>
      <c r="F85" s="44">
        <f>SUM(F41:F84)</f>
        <v>336699.89000000007</v>
      </c>
      <c r="G85" s="36"/>
      <c r="H85" s="44" t="e">
        <f t="shared" ref="H85:I85" si="0">SUM(H41:H84)</f>
        <v>#N/A</v>
      </c>
      <c r="I85" s="44" t="e">
        <f t="shared" si="0"/>
        <v>#N/A</v>
      </c>
      <c r="J85" s="36"/>
      <c r="K85" s="44" t="e">
        <f t="shared" ref="K85:L85" si="1">SUM(K41:K84)</f>
        <v>#N/A</v>
      </c>
      <c r="L85" s="44" t="e">
        <f t="shared" si="1"/>
        <v>#N/A</v>
      </c>
    </row>
  </sheetData>
  <autoFilter ref="B40:L85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Karthik-VA</dc:creator>
  <cp:lastModifiedBy>Karthik-VA</cp:lastModifiedBy>
  <dcterms:created xsi:type="dcterms:W3CDTF">2019-07-23T06:20:28Z</dcterms:created>
  <dcterms:modified xsi:type="dcterms:W3CDTF">2019-07-23T06:20:40Z</dcterms:modified>
</cp:coreProperties>
</file>