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XED ASSETS 18-19\Attachments\"/>
    </mc:Choice>
  </mc:AlternateContent>
  <bookViews>
    <workbookView xWindow="0" yWindow="0" windowWidth="20490" windowHeight="7665"/>
  </bookViews>
  <sheets>
    <sheet name="27B" sheetId="1" r:id="rId1"/>
  </sheets>
  <externalReferences>
    <externalReference r:id="rId2"/>
  </externalReferences>
  <definedNames>
    <definedName name="__xlnm._FilterDatabase_1">#REF!</definedName>
    <definedName name="_xlnm._FilterDatabase" localSheetId="0" hidden="1">'27B'!$B$8:$J$84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1" l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H63" i="1"/>
  <c r="I63" i="1" s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H47" i="1"/>
  <c r="I47" i="1" s="1"/>
  <c r="I46" i="1"/>
  <c r="H46" i="1"/>
  <c r="I45" i="1"/>
  <c r="H45" i="1"/>
  <c r="I44" i="1"/>
  <c r="H44" i="1"/>
  <c r="H43" i="1"/>
  <c r="I43" i="1" s="1"/>
  <c r="I42" i="1"/>
  <c r="H42" i="1"/>
  <c r="H41" i="1"/>
  <c r="I41" i="1" s="1"/>
  <c r="I40" i="1"/>
  <c r="H40" i="1"/>
  <c r="H39" i="1"/>
  <c r="I39" i="1" s="1"/>
  <c r="I38" i="1"/>
  <c r="H38" i="1"/>
  <c r="H37" i="1"/>
  <c r="I37" i="1" s="1"/>
  <c r="I36" i="1"/>
  <c r="H36" i="1"/>
  <c r="H35" i="1"/>
  <c r="I35" i="1" s="1"/>
  <c r="I34" i="1"/>
  <c r="H34" i="1"/>
  <c r="H33" i="1"/>
  <c r="I33" i="1" s="1"/>
  <c r="I32" i="1"/>
  <c r="H32" i="1"/>
  <c r="H31" i="1"/>
  <c r="I31" i="1" s="1"/>
  <c r="I30" i="1"/>
  <c r="H30" i="1"/>
  <c r="H29" i="1"/>
  <c r="I29" i="1" s="1"/>
  <c r="I28" i="1"/>
  <c r="H28" i="1"/>
  <c r="H27" i="1"/>
  <c r="I27" i="1" s="1"/>
  <c r="I26" i="1"/>
  <c r="H26" i="1"/>
  <c r="H25" i="1"/>
  <c r="I25" i="1" s="1"/>
  <c r="I24" i="1"/>
  <c r="H24" i="1"/>
  <c r="H23" i="1"/>
  <c r="I23" i="1" s="1"/>
  <c r="I22" i="1"/>
  <c r="H22" i="1"/>
  <c r="H21" i="1"/>
  <c r="I21" i="1" s="1"/>
  <c r="I20" i="1"/>
  <c r="H20" i="1"/>
  <c r="H19" i="1"/>
  <c r="I19" i="1" s="1"/>
  <c r="I18" i="1"/>
  <c r="H18" i="1"/>
  <c r="H17" i="1"/>
  <c r="I17" i="1" s="1"/>
  <c r="I16" i="1"/>
  <c r="H16" i="1"/>
  <c r="H15" i="1"/>
  <c r="I15" i="1" s="1"/>
  <c r="I14" i="1"/>
  <c r="H14" i="1"/>
  <c r="H13" i="1"/>
  <c r="I13" i="1" s="1"/>
  <c r="I12" i="1"/>
  <c r="H12" i="1"/>
  <c r="H11" i="1"/>
  <c r="I11" i="1" s="1"/>
  <c r="I10" i="1"/>
  <c r="H10" i="1"/>
  <c r="H9" i="1"/>
  <c r="I9" i="1" s="1"/>
</calcChain>
</file>

<file path=xl/sharedStrings.xml><?xml version="1.0" encoding="utf-8"?>
<sst xmlns="http://schemas.openxmlformats.org/spreadsheetml/2006/main" count="178" uniqueCount="150">
  <si>
    <t>UNIT              : HOTEL MARIGOLD - HYDERABAD, Q4 FIXED ASSETS MANAGEMENT 18-19</t>
  </si>
  <si>
    <t>TITLE             :  PHYSICAL VERIFICATION OF ASSETS ON 21-FEB-19 &amp; 22-FEB-19</t>
  </si>
  <si>
    <t xml:space="preserve">Asset ID </t>
  </si>
  <si>
    <t>Description</t>
  </si>
  <si>
    <t>Date Put To Use</t>
  </si>
  <si>
    <t>Cost Rs.</t>
  </si>
  <si>
    <t>Book Qty as per FAMS</t>
  </si>
  <si>
    <t>Physical QTY</t>
  </si>
  <si>
    <t>Variance</t>
  </si>
  <si>
    <t>Variance Amount (Rs.)</t>
  </si>
  <si>
    <t>Remark</t>
  </si>
  <si>
    <t>Response</t>
  </si>
  <si>
    <t>MG\KIT\00749</t>
  </si>
  <si>
    <t>Chocolate Tempering Machine</t>
  </si>
  <si>
    <t>MG\KIT\00744</t>
  </si>
  <si>
    <t>KREBS CHOCOLATE SPRAY GUN</t>
  </si>
  <si>
    <t>MG\KIT\00745</t>
  </si>
  <si>
    <t>DIGITAL WEIGHING SCALE</t>
  </si>
  <si>
    <t>MG\KIT\00746</t>
  </si>
  <si>
    <t>KULFI MACHINE</t>
  </si>
  <si>
    <t>MG\KIT\00747</t>
  </si>
  <si>
    <t>Mixer Grinder (Heacy Duty)</t>
  </si>
  <si>
    <t>MG\KIT\00759</t>
  </si>
  <si>
    <t>INDUCTION COOKER.</t>
  </si>
  <si>
    <t>MG\KIT\00762</t>
  </si>
  <si>
    <t>Micro Wave Oven For Bakery</t>
  </si>
  <si>
    <t>MG\KIT\00763</t>
  </si>
  <si>
    <t>Juice Dispenser (Double) For BQT Service</t>
  </si>
  <si>
    <t>MG\KIT\00764</t>
  </si>
  <si>
    <t>Bread Toaster For BQT Service</t>
  </si>
  <si>
    <t>Not working from 16-Feb-19</t>
  </si>
  <si>
    <t>Working</t>
  </si>
  <si>
    <t>MG\KIT\00765</t>
  </si>
  <si>
    <t>Not working from 12-Feb-19</t>
  </si>
  <si>
    <t>MG\KIT\00766</t>
  </si>
  <si>
    <t>Juice Dispenser For Safron Soul</t>
  </si>
  <si>
    <t>MG\KIT\00767</t>
  </si>
  <si>
    <t>Not working from 18-Feb-19</t>
  </si>
  <si>
    <t>Under repair</t>
  </si>
  <si>
    <t>MG\KIT\00768</t>
  </si>
  <si>
    <t>Stick Blender For Main Kitchen</t>
  </si>
  <si>
    <t>MG\KIT\00769</t>
  </si>
  <si>
    <t>Hand Blender For Main Kitchen</t>
  </si>
  <si>
    <t>MG\KIT\00771</t>
  </si>
  <si>
    <t>GAS STEAMER 3 DESK CHAMBER</t>
  </si>
  <si>
    <t>MG\KIT\00774</t>
  </si>
  <si>
    <t>CONVEYOR TOASTER</t>
  </si>
  <si>
    <t>Not working from 10-Feb-19</t>
  </si>
  <si>
    <t>MG\KIT\00777</t>
  </si>
  <si>
    <t>GEMINI COFFEE MACHINE 1 NO   MODEL</t>
  </si>
  <si>
    <t>Not working from 19-Feb-19</t>
  </si>
  <si>
    <t>MG\KIT\00807</t>
  </si>
  <si>
    <t>PIZZA FEEDER WITH HANDLE</t>
  </si>
  <si>
    <t>MG\KIT\00780</t>
  </si>
  <si>
    <t>BLACK TITANIUM   TIT B 2 NOS</t>
  </si>
  <si>
    <t>MG\KIT\00781</t>
  </si>
  <si>
    <t>MG\KIT\00782</t>
  </si>
  <si>
    <t>BONESAW TABLE TOP PURCHASED FROM</t>
  </si>
  <si>
    <t>MG\KIT\00784</t>
  </si>
  <si>
    <t xml:space="preserve">BREAD TOASTER </t>
  </si>
  <si>
    <t>MG\KIT\00785</t>
  </si>
  <si>
    <t>MG\KIT\00808</t>
  </si>
  <si>
    <t>JUICE DISPENSER</t>
  </si>
  <si>
    <t>MG\KIT\00809</t>
  </si>
  <si>
    <t>MG\KIT\00810</t>
  </si>
  <si>
    <t>ELECTRICAL RICE COOCKER</t>
  </si>
  <si>
    <t>MG\KIT\00811</t>
  </si>
  <si>
    <t>MIXEI MACHINE</t>
  </si>
  <si>
    <t>MG\KIT\00812</t>
  </si>
  <si>
    <t>CHIKKI CUTTER</t>
  </si>
  <si>
    <t>MG\KIT\00822</t>
  </si>
  <si>
    <t>SELLING MACHINE FOR BUTCHERY</t>
  </si>
  <si>
    <t>MG\KIT\00814</t>
  </si>
  <si>
    <t>DEEP FAT FRAYER   1 NO S</t>
  </si>
  <si>
    <t>MG\KIT\00827</t>
  </si>
  <si>
    <t>DEHUMIDIFIER FLAP OES</t>
  </si>
  <si>
    <t>MG\KIT\00828</t>
  </si>
  <si>
    <t>MG\KIT\00817</t>
  </si>
  <si>
    <t>PLANETARY MIXER 1 NO</t>
  </si>
  <si>
    <t>MG\KIT\00818</t>
  </si>
  <si>
    <t>ROLL ICE CREAM MACHINE   FROM SSB</t>
  </si>
  <si>
    <t>MG\KIT\00819</t>
  </si>
  <si>
    <t>CHINESE GAS RANGE WITH BLOWER</t>
  </si>
  <si>
    <t>MG\KIT\00834</t>
  </si>
  <si>
    <t>CHINESE GAS RANGE WITH   BLOWER</t>
  </si>
  <si>
    <t>MG\KIT\00820</t>
  </si>
  <si>
    <t>BASKET RACK INDUCTION STAND FOR</t>
  </si>
  <si>
    <t>MG\KIT\00832</t>
  </si>
  <si>
    <t>TEA URN ELECTRICAL FOR BQT</t>
  </si>
  <si>
    <t>MG\KIT\00833</t>
  </si>
  <si>
    <t>MG\KIT\00840</t>
  </si>
  <si>
    <t>BREAD TOASTER 1 NOS PURCHASED</t>
  </si>
  <si>
    <t>MG\BOL\00021</t>
  </si>
  <si>
    <t>Geyser 20 Ltrs</t>
  </si>
  <si>
    <t>MG\BOL\00022</t>
  </si>
  <si>
    <t>Hot Water Boiler</t>
  </si>
  <si>
    <t>MG\BOL\00024</t>
  </si>
  <si>
    <t>Heat Pumps For Hot Water Generation</t>
  </si>
  <si>
    <t>MG\BOL\00025</t>
  </si>
  <si>
    <t>MG\BOL\00023</t>
  </si>
  <si>
    <t>HOT WATER BOILER</t>
  </si>
  <si>
    <t>MG\BOL\00026</t>
  </si>
  <si>
    <t>BSE FRAME WITH 1HP MOTOR</t>
  </si>
  <si>
    <t>MG\TVN\00299</t>
  </si>
  <si>
    <t>DVD PLAYER</t>
  </si>
  <si>
    <t>MG\TVN\00301</t>
  </si>
  <si>
    <t>SAMSUNG BTR</t>
  </si>
  <si>
    <t>MG\TVN\00302</t>
  </si>
  <si>
    <t>MG\TVN\00303</t>
  </si>
  <si>
    <t>DVD PLAYERS SONY DVD PLAYER MODEL</t>
  </si>
  <si>
    <t>MG\TVN\00304</t>
  </si>
  <si>
    <t>MG\TVN\00305</t>
  </si>
  <si>
    <t>BTR BOARDS SAMSUNG FOR BQT HALLS</t>
  </si>
  <si>
    <t>MG\TVN\00306</t>
  </si>
  <si>
    <t>MG\TVN\00307</t>
  </si>
  <si>
    <t>MG\TVN\00308</t>
  </si>
  <si>
    <t>TELEVISION LG</t>
  </si>
  <si>
    <t>MG\TVN\00309</t>
  </si>
  <si>
    <t>MG\TVN\00311</t>
  </si>
  <si>
    <t>MG\ELE\00255</t>
  </si>
  <si>
    <t>PEDASTAL FAN</t>
  </si>
  <si>
    <t>MG\ELE\00256</t>
  </si>
  <si>
    <t>POST TOP LIGHT 150W</t>
  </si>
  <si>
    <t>MG\ELE\00257</t>
  </si>
  <si>
    <t>MG\ELE\00258</t>
  </si>
  <si>
    <t>MG\ELE\00259</t>
  </si>
  <si>
    <t>MG\ELE\00286</t>
  </si>
  <si>
    <t>ALTO SHAAM BULB   1 NO MDEL LP-33781</t>
  </si>
  <si>
    <t>MG\ELE\00287</t>
  </si>
  <si>
    <t>ALTO SHAAM HOLDER 1 NO   SK65028</t>
  </si>
  <si>
    <t>MG\ELE\00284</t>
  </si>
  <si>
    <t>ALTO SHAAM BULB 1 NO MODEL</t>
  </si>
  <si>
    <t>MG\ELE\00285</t>
  </si>
  <si>
    <t>ALTO SHAAM HOLDER   1   MODEL</t>
  </si>
  <si>
    <t>MG\ELE\00306</t>
  </si>
  <si>
    <t>AIR CURTIAN HIGHVEL (EAC4)   1 NO</t>
  </si>
  <si>
    <t>MG\ELE\00307</t>
  </si>
  <si>
    <t>AIR CURTAIN HIGH VEL(EAC3) 1 NOS</t>
  </si>
  <si>
    <t>MG\ELE\00314</t>
  </si>
  <si>
    <t>hanging light double twist 3 nos</t>
  </si>
  <si>
    <t>MG\ELE\00315</t>
  </si>
  <si>
    <t>hanging light single twist 3 nos</t>
  </si>
  <si>
    <t>MG\ELE\00316</t>
  </si>
  <si>
    <t>MG\ELE\00317</t>
  </si>
  <si>
    <t>MG\WTP\00021</t>
  </si>
  <si>
    <t>BOOSTER TANK   1 NOS(GT-D-300PN10)</t>
  </si>
  <si>
    <t>MG\WTP\00023</t>
  </si>
  <si>
    <t>GROUNDFOS CONTROLLER</t>
  </si>
  <si>
    <t>Damage placed at IT</t>
  </si>
  <si>
    <t>New placed at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</si>
</sst>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₹&quot;\ #,##0.00;&quot;₹&quot;\ \-#,##0.00"/>
    <numFmt numFmtId="165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164" fontId="7" fillId="0" borderId="0" applyFill="0" applyBorder="0" applyAlignment="0" applyProtection="0"/>
  </cellStyleXfs>
  <cellXfs count="46">
    <xf numFmtId="0" fontId="0" fillId="0" borderId="0" xfId="0"/>
    <xf numFmtId="0" fontId="3" fillId="0" borderId="0" xfId="2" applyFo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2" xfId="2" applyNumberFormat="1" applyFont="1" applyFill="1" applyBorder="1" applyAlignment="1">
      <alignment horizontal="left" wrapText="1"/>
    </xf>
    <xf numFmtId="2" fontId="3" fillId="2" borderId="2" xfId="2" applyNumberFormat="1" applyFont="1" applyFill="1" applyBorder="1" applyAlignment="1">
      <alignment horizontal="left" wrapText="1"/>
    </xf>
    <xf numFmtId="2" fontId="3" fillId="2" borderId="3" xfId="2" applyNumberFormat="1" applyFont="1" applyFill="1" applyBorder="1" applyAlignment="1">
      <alignment horizontal="left" wrapText="1"/>
    </xf>
    <xf numFmtId="0" fontId="4" fillId="0" borderId="0" xfId="0" applyFont="1"/>
    <xf numFmtId="0" fontId="5" fillId="2" borderId="4" xfId="2" applyFont="1" applyFill="1" applyBorder="1"/>
    <xf numFmtId="0" fontId="5" fillId="2" borderId="0" xfId="3" applyFont="1" applyFill="1" applyBorder="1" applyAlignment="1">
      <alignment horizontal="left" vertical="center"/>
    </xf>
    <xf numFmtId="0" fontId="3" fillId="2" borderId="0" xfId="2" applyFont="1" applyFill="1" applyBorder="1"/>
    <xf numFmtId="0" fontId="3" fillId="2" borderId="0" xfId="2" applyNumberFormat="1" applyFont="1" applyFill="1" applyBorder="1" applyAlignment="1">
      <alignment horizontal="left" wrapText="1"/>
    </xf>
    <xf numFmtId="2" fontId="3" fillId="2" borderId="0" xfId="2" applyNumberFormat="1" applyFont="1" applyFill="1" applyBorder="1" applyAlignment="1">
      <alignment horizontal="left" wrapText="1"/>
    </xf>
    <xf numFmtId="2" fontId="3" fillId="2" borderId="5" xfId="2" applyNumberFormat="1" applyFont="1" applyFill="1" applyBorder="1" applyAlignment="1">
      <alignment horizontal="left" wrapText="1"/>
    </xf>
    <xf numFmtId="0" fontId="5" fillId="2" borderId="0" xfId="2" applyFont="1" applyFill="1" applyBorder="1"/>
    <xf numFmtId="165" fontId="3" fillId="2" borderId="6" xfId="4" applyNumberFormat="1" applyFont="1" applyFill="1" applyBorder="1" applyAlignment="1" applyProtection="1">
      <alignment vertical="center"/>
    </xf>
    <xf numFmtId="0" fontId="3" fillId="2" borderId="7" xfId="2" applyFont="1" applyFill="1" applyBorder="1"/>
    <xf numFmtId="0" fontId="3" fillId="2" borderId="7" xfId="2" applyNumberFormat="1" applyFont="1" applyFill="1" applyBorder="1" applyAlignment="1">
      <alignment horizontal="left" wrapText="1"/>
    </xf>
    <xf numFmtId="2" fontId="3" fillId="2" borderId="7" xfId="2" applyNumberFormat="1" applyFont="1" applyFill="1" applyBorder="1" applyAlignment="1">
      <alignment horizontal="left" wrapText="1"/>
    </xf>
    <xf numFmtId="2" fontId="3" fillId="2" borderId="8" xfId="2" applyNumberFormat="1" applyFont="1" applyFill="1" applyBorder="1" applyAlignment="1">
      <alignment horizontal="left" wrapText="1"/>
    </xf>
    <xf numFmtId="0" fontId="3" fillId="0" borderId="4" xfId="2" applyFont="1" applyBorder="1"/>
    <xf numFmtId="0" fontId="3" fillId="0" borderId="0" xfId="2" applyFont="1" applyBorder="1"/>
    <xf numFmtId="0" fontId="3" fillId="0" borderId="0" xfId="2" applyNumberFormat="1" applyFont="1" applyBorder="1"/>
    <xf numFmtId="2" fontId="3" fillId="0" borderId="0" xfId="2" applyNumberFormat="1" applyFont="1" applyBorder="1"/>
    <xf numFmtId="2" fontId="3" fillId="0" borderId="5" xfId="2" applyNumberFormat="1" applyFont="1" applyBorder="1"/>
    <xf numFmtId="0" fontId="8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2" fontId="8" fillId="3" borderId="9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wrapText="1"/>
    </xf>
    <xf numFmtId="15" fontId="3" fillId="0" borderId="9" xfId="0" applyNumberFormat="1" applyFont="1" applyFill="1" applyBorder="1" applyAlignment="1">
      <alignment horizontal="center" vertical="center" wrapText="1"/>
    </xf>
    <xf numFmtId="43" fontId="11" fillId="0" borderId="9" xfId="1" applyFont="1" applyFill="1" applyBorder="1" applyAlignment="1">
      <alignment horizontal="right" vertical="center" shrinkToFit="1"/>
    </xf>
    <xf numFmtId="1" fontId="11" fillId="0" borderId="9" xfId="1" applyNumberFormat="1" applyFont="1" applyFill="1" applyBorder="1" applyAlignment="1">
      <alignment horizontal="center" shrinkToFit="1"/>
    </xf>
    <xf numFmtId="0" fontId="4" fillId="0" borderId="9" xfId="0" applyFont="1" applyBorder="1"/>
    <xf numFmtId="0" fontId="12" fillId="0" borderId="9" xfId="0" applyFont="1" applyBorder="1"/>
    <xf numFmtId="0" fontId="3" fillId="0" borderId="9" xfId="0" applyFont="1" applyFill="1" applyBorder="1" applyAlignment="1">
      <alignment vertical="top" wrapText="1"/>
    </xf>
    <xf numFmtId="15" fontId="11" fillId="0" borderId="9" xfId="0" applyNumberFormat="1" applyFont="1" applyFill="1" applyBorder="1" applyAlignment="1">
      <alignment horizontal="center" vertical="center" shrinkToFit="1"/>
    </xf>
    <xf numFmtId="15" fontId="4" fillId="0" borderId="9" xfId="0" applyNumberFormat="1" applyFont="1" applyBorder="1" applyAlignment="1">
      <alignment horizontal="center" vertical="center"/>
    </xf>
    <xf numFmtId="43" fontId="11" fillId="0" borderId="9" xfId="1" applyFont="1" applyFill="1" applyBorder="1" applyAlignment="1">
      <alignment horizontal="right" vertical="top" indent="1" shrinkToFit="1"/>
    </xf>
    <xf numFmtId="43" fontId="11" fillId="0" borderId="9" xfId="1" applyFont="1" applyFill="1" applyBorder="1" applyAlignment="1">
      <alignment vertical="top" shrinkToFit="1"/>
    </xf>
    <xf numFmtId="3" fontId="11" fillId="0" borderId="9" xfId="0" applyNumberFormat="1" applyFont="1" applyFill="1" applyBorder="1" applyAlignment="1">
      <alignment vertical="top" shrinkToFi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/>
  </cellXfs>
  <cellStyles count="5">
    <cellStyle name="Comma" xfId="1" builtinId="3"/>
    <cellStyle name="Comma 9" xfId="4"/>
    <cellStyle name="Normal" xfId="0" builtinId="0"/>
    <cellStyle name="Normal 2 2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loads/HMG%20Uploads%2018-19/Q4/Q4%20FIXED%20ASSETS%2018-19/HMG%20Q4%20FIXED%20ASSETS%2018-19%20UP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4"/>
      <sheetName val="19"/>
      <sheetName val="20A"/>
      <sheetName val="20B"/>
      <sheetName val="27A"/>
      <sheetName val="27B"/>
      <sheetName val="28"/>
      <sheetName val="29"/>
      <sheetName val="30"/>
      <sheetName val="31A"/>
      <sheetName val="31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4"/>
  <sheetViews>
    <sheetView showGridLines="0" tabSelected="1" workbookViewId="0">
      <selection activeCell="C6" sqref="C6"/>
    </sheetView>
  </sheetViews>
  <sheetFormatPr defaultRowHeight="12.75" x14ac:dyDescent="0.2"/>
  <cols>
    <col min="1" max="1" width="9.140625" style="7"/>
    <col min="2" max="2" width="13.85546875" style="7" bestFit="1" customWidth="1"/>
    <col min="3" max="3" width="33.5703125" style="7" bestFit="1" customWidth="1"/>
    <col min="4" max="4" width="13.5703125" style="43" customWidth="1"/>
    <col min="5" max="5" width="12.28515625" style="44" customWidth="1"/>
    <col min="6" max="6" width="10.140625" style="7" customWidth="1"/>
    <col min="7" max="7" width="10.5703125" style="7" customWidth="1"/>
    <col min="8" max="8" width="7.7109375" style="7" customWidth="1"/>
    <col min="9" max="9" width="11.140625" style="7" customWidth="1"/>
    <col min="10" max="10" width="17" style="7" customWidth="1"/>
    <col min="11" max="11" width="9.140625" style="45"/>
    <col min="12" max="16384" width="9.140625" style="7"/>
  </cols>
  <sheetData>
    <row r="2" spans="1:11" x14ac:dyDescent="0.2">
      <c r="A2" s="1"/>
      <c r="B2" s="2"/>
      <c r="C2" s="3"/>
      <c r="D2" s="3"/>
      <c r="E2" s="3"/>
      <c r="F2" s="4"/>
      <c r="G2" s="5"/>
      <c r="H2" s="5"/>
      <c r="I2" s="5"/>
      <c r="J2" s="5"/>
      <c r="K2" s="6"/>
    </row>
    <row r="3" spans="1:11" x14ac:dyDescent="0.2">
      <c r="A3" s="1"/>
      <c r="B3" s="8" t="s">
        <v>0</v>
      </c>
      <c r="C3" s="9"/>
      <c r="D3" s="10"/>
      <c r="E3" s="10"/>
      <c r="F3" s="11"/>
      <c r="G3" s="12"/>
      <c r="H3" s="12"/>
      <c r="I3" s="12"/>
      <c r="J3" s="12"/>
      <c r="K3" s="13"/>
    </row>
    <row r="4" spans="1:11" x14ac:dyDescent="0.2">
      <c r="A4" s="1"/>
      <c r="B4" s="8"/>
      <c r="C4" s="14"/>
      <c r="D4" s="10"/>
      <c r="E4" s="10"/>
      <c r="F4" s="11"/>
      <c r="G4" s="12"/>
      <c r="H4" s="12"/>
      <c r="I4" s="12"/>
      <c r="J4" s="12"/>
      <c r="K4" s="13"/>
    </row>
    <row r="5" spans="1:11" x14ac:dyDescent="0.2">
      <c r="A5" s="1"/>
      <c r="B5" s="8" t="s">
        <v>1</v>
      </c>
      <c r="C5" s="14"/>
      <c r="D5" s="10"/>
      <c r="E5" s="10"/>
      <c r="F5" s="11"/>
      <c r="G5" s="12"/>
      <c r="H5" s="12"/>
      <c r="I5" s="12"/>
      <c r="J5" s="12"/>
      <c r="K5" s="13"/>
    </row>
    <row r="6" spans="1:11" x14ac:dyDescent="0.2">
      <c r="A6" s="1"/>
      <c r="B6" s="15"/>
      <c r="C6" s="16"/>
      <c r="D6" s="16"/>
      <c r="E6" s="16"/>
      <c r="F6" s="17"/>
      <c r="G6" s="18"/>
      <c r="H6" s="18"/>
      <c r="I6" s="18"/>
      <c r="J6" s="18"/>
      <c r="K6" s="19"/>
    </row>
    <row r="7" spans="1:11" x14ac:dyDescent="0.2">
      <c r="A7" s="1"/>
      <c r="B7" s="20"/>
      <c r="C7" s="21"/>
      <c r="D7" s="21"/>
      <c r="E7" s="21"/>
      <c r="F7" s="22"/>
      <c r="G7" s="23"/>
      <c r="H7" s="23"/>
      <c r="I7" s="23"/>
      <c r="J7" s="23"/>
      <c r="K7" s="24"/>
    </row>
    <row r="8" spans="1:11" ht="25.5" x14ac:dyDescent="0.2">
      <c r="B8" s="25" t="s">
        <v>2</v>
      </c>
      <c r="C8" s="26" t="s">
        <v>3</v>
      </c>
      <c r="D8" s="27" t="s">
        <v>4</v>
      </c>
      <c r="E8" s="26" t="s">
        <v>5</v>
      </c>
      <c r="F8" s="25" t="s">
        <v>6</v>
      </c>
      <c r="G8" s="25" t="s">
        <v>7</v>
      </c>
      <c r="H8" s="25" t="s">
        <v>8</v>
      </c>
      <c r="I8" s="28" t="s">
        <v>9</v>
      </c>
      <c r="J8" s="29" t="s">
        <v>10</v>
      </c>
      <c r="K8" s="30" t="s">
        <v>11</v>
      </c>
    </row>
    <row r="9" spans="1:11" x14ac:dyDescent="0.2">
      <c r="B9" s="31" t="s">
        <v>12</v>
      </c>
      <c r="C9" s="31" t="s">
        <v>13</v>
      </c>
      <c r="D9" s="32">
        <v>42802</v>
      </c>
      <c r="E9" s="33">
        <v>114500</v>
      </c>
      <c r="F9" s="34">
        <v>1</v>
      </c>
      <c r="G9" s="34">
        <v>1</v>
      </c>
      <c r="H9" s="33">
        <f>+G9-F9</f>
        <v>0</v>
      </c>
      <c r="I9" s="33">
        <f>+E9*H9</f>
        <v>0</v>
      </c>
      <c r="J9" s="35"/>
      <c r="K9" s="36"/>
    </row>
    <row r="10" spans="1:11" x14ac:dyDescent="0.2">
      <c r="B10" s="31" t="s">
        <v>14</v>
      </c>
      <c r="C10" s="31" t="s">
        <v>15</v>
      </c>
      <c r="D10" s="32">
        <v>42528</v>
      </c>
      <c r="E10" s="33">
        <v>50625</v>
      </c>
      <c r="F10" s="34">
        <v>1</v>
      </c>
      <c r="G10" s="34">
        <v>1</v>
      </c>
      <c r="H10" s="33">
        <f t="shared" ref="H10:H73" si="0">+G10-F10</f>
        <v>0</v>
      </c>
      <c r="I10" s="33">
        <f t="shared" ref="I10:I73" si="1">+E10*H10</f>
        <v>0</v>
      </c>
      <c r="J10" s="35"/>
      <c r="K10" s="36"/>
    </row>
    <row r="11" spans="1:11" x14ac:dyDescent="0.2">
      <c r="B11" s="31" t="s">
        <v>16</v>
      </c>
      <c r="C11" s="31" t="s">
        <v>17</v>
      </c>
      <c r="D11" s="32">
        <v>42582</v>
      </c>
      <c r="E11" s="33">
        <v>9650</v>
      </c>
      <c r="F11" s="34">
        <v>1</v>
      </c>
      <c r="G11" s="34">
        <v>1</v>
      </c>
      <c r="H11" s="33">
        <f t="shared" si="0"/>
        <v>0</v>
      </c>
      <c r="I11" s="33">
        <f t="shared" si="1"/>
        <v>0</v>
      </c>
      <c r="J11" s="35"/>
      <c r="K11" s="36"/>
    </row>
    <row r="12" spans="1:11" x14ac:dyDescent="0.2">
      <c r="B12" s="31" t="s">
        <v>18</v>
      </c>
      <c r="C12" s="31" t="s">
        <v>19</v>
      </c>
      <c r="D12" s="32">
        <v>42643</v>
      </c>
      <c r="E12" s="33">
        <v>80516</v>
      </c>
      <c r="F12" s="34">
        <v>1</v>
      </c>
      <c r="G12" s="34">
        <v>1</v>
      </c>
      <c r="H12" s="33">
        <f t="shared" si="0"/>
        <v>0</v>
      </c>
      <c r="I12" s="33">
        <f t="shared" si="1"/>
        <v>0</v>
      </c>
      <c r="J12" s="35"/>
      <c r="K12" s="36"/>
    </row>
    <row r="13" spans="1:11" x14ac:dyDescent="0.2">
      <c r="B13" s="31" t="s">
        <v>20</v>
      </c>
      <c r="C13" s="31" t="s">
        <v>21</v>
      </c>
      <c r="D13" s="32">
        <v>42643</v>
      </c>
      <c r="E13" s="33">
        <v>19406</v>
      </c>
      <c r="F13" s="34">
        <v>1</v>
      </c>
      <c r="G13" s="34">
        <v>1</v>
      </c>
      <c r="H13" s="33">
        <f t="shared" si="0"/>
        <v>0</v>
      </c>
      <c r="I13" s="33">
        <f t="shared" si="1"/>
        <v>0</v>
      </c>
      <c r="J13" s="35"/>
      <c r="K13" s="36"/>
    </row>
    <row r="14" spans="1:11" x14ac:dyDescent="0.2">
      <c r="B14" s="31" t="s">
        <v>22</v>
      </c>
      <c r="C14" s="31" t="s">
        <v>23</v>
      </c>
      <c r="D14" s="32">
        <v>42825</v>
      </c>
      <c r="E14" s="33">
        <v>9690</v>
      </c>
      <c r="F14" s="34">
        <v>1</v>
      </c>
      <c r="G14" s="34">
        <v>1</v>
      </c>
      <c r="H14" s="33">
        <f t="shared" si="0"/>
        <v>0</v>
      </c>
      <c r="I14" s="33">
        <f t="shared" si="1"/>
        <v>0</v>
      </c>
      <c r="J14" s="35"/>
      <c r="K14" s="36"/>
    </row>
    <row r="15" spans="1:11" x14ac:dyDescent="0.2">
      <c r="B15" s="31" t="s">
        <v>24</v>
      </c>
      <c r="C15" s="37" t="s">
        <v>25</v>
      </c>
      <c r="D15" s="38">
        <v>42938</v>
      </c>
      <c r="E15" s="33">
        <v>11800</v>
      </c>
      <c r="F15" s="34">
        <v>1</v>
      </c>
      <c r="G15" s="34">
        <v>1</v>
      </c>
      <c r="H15" s="33">
        <f t="shared" si="0"/>
        <v>0</v>
      </c>
      <c r="I15" s="33">
        <f t="shared" si="1"/>
        <v>0</v>
      </c>
      <c r="J15" s="35"/>
      <c r="K15" s="36"/>
    </row>
    <row r="16" spans="1:11" x14ac:dyDescent="0.2">
      <c r="B16" s="31" t="s">
        <v>26</v>
      </c>
      <c r="C16" s="37" t="s">
        <v>27</v>
      </c>
      <c r="D16" s="38">
        <v>42941</v>
      </c>
      <c r="E16" s="33">
        <v>13380</v>
      </c>
      <c r="F16" s="34">
        <v>1</v>
      </c>
      <c r="G16" s="34">
        <v>1</v>
      </c>
      <c r="H16" s="33">
        <f t="shared" si="0"/>
        <v>0</v>
      </c>
      <c r="I16" s="33">
        <f t="shared" si="1"/>
        <v>0</v>
      </c>
      <c r="J16" s="35"/>
      <c r="K16" s="36"/>
    </row>
    <row r="17" spans="2:11" x14ac:dyDescent="0.2">
      <c r="B17" s="31" t="s">
        <v>28</v>
      </c>
      <c r="C17" s="37" t="s">
        <v>29</v>
      </c>
      <c r="D17" s="38">
        <v>42941</v>
      </c>
      <c r="E17" s="33">
        <v>6840</v>
      </c>
      <c r="F17" s="34">
        <v>1</v>
      </c>
      <c r="G17" s="34">
        <v>1</v>
      </c>
      <c r="H17" s="33">
        <f t="shared" si="0"/>
        <v>0</v>
      </c>
      <c r="I17" s="33">
        <f t="shared" si="1"/>
        <v>0</v>
      </c>
      <c r="J17" s="35" t="s">
        <v>30</v>
      </c>
      <c r="K17" s="36" t="s">
        <v>31</v>
      </c>
    </row>
    <row r="18" spans="2:11" x14ac:dyDescent="0.2">
      <c r="B18" s="31" t="s">
        <v>32</v>
      </c>
      <c r="C18" s="37" t="s">
        <v>29</v>
      </c>
      <c r="D18" s="38">
        <v>42941</v>
      </c>
      <c r="E18" s="33">
        <v>6840</v>
      </c>
      <c r="F18" s="34">
        <v>1</v>
      </c>
      <c r="G18" s="34">
        <v>1</v>
      </c>
      <c r="H18" s="33">
        <f t="shared" si="0"/>
        <v>0</v>
      </c>
      <c r="I18" s="33">
        <f t="shared" si="1"/>
        <v>0</v>
      </c>
      <c r="J18" s="35" t="s">
        <v>33</v>
      </c>
      <c r="K18" s="36" t="s">
        <v>31</v>
      </c>
    </row>
    <row r="19" spans="2:11" x14ac:dyDescent="0.2">
      <c r="B19" s="31" t="s">
        <v>34</v>
      </c>
      <c r="C19" s="37" t="s">
        <v>35</v>
      </c>
      <c r="D19" s="38">
        <v>42943</v>
      </c>
      <c r="E19" s="33">
        <v>5670</v>
      </c>
      <c r="F19" s="34">
        <v>1</v>
      </c>
      <c r="G19" s="34">
        <v>1</v>
      </c>
      <c r="H19" s="33">
        <f t="shared" si="0"/>
        <v>0</v>
      </c>
      <c r="I19" s="33">
        <f t="shared" si="1"/>
        <v>0</v>
      </c>
      <c r="J19" s="35"/>
      <c r="K19" s="36"/>
    </row>
    <row r="20" spans="2:11" x14ac:dyDescent="0.2">
      <c r="B20" s="31" t="s">
        <v>36</v>
      </c>
      <c r="C20" s="37" t="s">
        <v>35</v>
      </c>
      <c r="D20" s="38">
        <v>42943</v>
      </c>
      <c r="E20" s="33">
        <v>5670</v>
      </c>
      <c r="F20" s="34">
        <v>1</v>
      </c>
      <c r="G20" s="34">
        <v>1</v>
      </c>
      <c r="H20" s="33">
        <f t="shared" si="0"/>
        <v>0</v>
      </c>
      <c r="I20" s="33">
        <f t="shared" si="1"/>
        <v>0</v>
      </c>
      <c r="J20" s="35" t="s">
        <v>37</v>
      </c>
      <c r="K20" s="36" t="s">
        <v>38</v>
      </c>
    </row>
    <row r="21" spans="2:11" x14ac:dyDescent="0.2">
      <c r="B21" s="31" t="s">
        <v>39</v>
      </c>
      <c r="C21" s="37" t="s">
        <v>40</v>
      </c>
      <c r="D21" s="38">
        <v>42943</v>
      </c>
      <c r="E21" s="33">
        <v>51275</v>
      </c>
      <c r="F21" s="34">
        <v>1</v>
      </c>
      <c r="G21" s="34">
        <v>1</v>
      </c>
      <c r="H21" s="33">
        <f t="shared" si="0"/>
        <v>0</v>
      </c>
      <c r="I21" s="33">
        <f t="shared" si="1"/>
        <v>0</v>
      </c>
      <c r="J21" s="35"/>
      <c r="K21" s="36"/>
    </row>
    <row r="22" spans="2:11" x14ac:dyDescent="0.2">
      <c r="B22" s="31" t="s">
        <v>41</v>
      </c>
      <c r="C22" s="37" t="s">
        <v>42</v>
      </c>
      <c r="D22" s="38">
        <v>42943</v>
      </c>
      <c r="E22" s="33">
        <v>21937</v>
      </c>
      <c r="F22" s="34">
        <v>1</v>
      </c>
      <c r="G22" s="34">
        <v>1</v>
      </c>
      <c r="H22" s="33">
        <f t="shared" si="0"/>
        <v>0</v>
      </c>
      <c r="I22" s="33">
        <f t="shared" si="1"/>
        <v>0</v>
      </c>
      <c r="J22" s="35"/>
      <c r="K22" s="36"/>
    </row>
    <row r="23" spans="2:11" x14ac:dyDescent="0.2">
      <c r="B23" s="31" t="s">
        <v>43</v>
      </c>
      <c r="C23" s="37" t="s">
        <v>44</v>
      </c>
      <c r="D23" s="38">
        <v>42992</v>
      </c>
      <c r="E23" s="33">
        <v>328066</v>
      </c>
      <c r="F23" s="34">
        <v>1</v>
      </c>
      <c r="G23" s="34">
        <v>1</v>
      </c>
      <c r="H23" s="33">
        <f t="shared" si="0"/>
        <v>0</v>
      </c>
      <c r="I23" s="33">
        <f t="shared" si="1"/>
        <v>0</v>
      </c>
      <c r="J23" s="35"/>
      <c r="K23" s="36"/>
    </row>
    <row r="24" spans="2:11" x14ac:dyDescent="0.2">
      <c r="B24" s="37" t="s">
        <v>45</v>
      </c>
      <c r="C24" s="37" t="s">
        <v>46</v>
      </c>
      <c r="D24" s="32">
        <v>43031</v>
      </c>
      <c r="E24" s="33">
        <v>27000</v>
      </c>
      <c r="F24" s="34">
        <v>1</v>
      </c>
      <c r="G24" s="34">
        <v>1</v>
      </c>
      <c r="H24" s="33">
        <f t="shared" si="0"/>
        <v>0</v>
      </c>
      <c r="I24" s="33">
        <f t="shared" si="1"/>
        <v>0</v>
      </c>
      <c r="J24" s="35" t="s">
        <v>47</v>
      </c>
      <c r="K24" s="36" t="s">
        <v>31</v>
      </c>
    </row>
    <row r="25" spans="2:11" x14ac:dyDescent="0.2">
      <c r="B25" s="37" t="s">
        <v>48</v>
      </c>
      <c r="C25" s="37" t="s">
        <v>49</v>
      </c>
      <c r="D25" s="32">
        <v>43049</v>
      </c>
      <c r="E25" s="33">
        <v>15500</v>
      </c>
      <c r="F25" s="34">
        <v>1</v>
      </c>
      <c r="G25" s="34">
        <v>1</v>
      </c>
      <c r="H25" s="33">
        <f t="shared" si="0"/>
        <v>0</v>
      </c>
      <c r="I25" s="33">
        <f t="shared" si="1"/>
        <v>0</v>
      </c>
      <c r="J25" s="35" t="s">
        <v>50</v>
      </c>
      <c r="K25" s="36" t="s">
        <v>31</v>
      </c>
    </row>
    <row r="26" spans="2:11" x14ac:dyDescent="0.2">
      <c r="B26" s="37" t="s">
        <v>51</v>
      </c>
      <c r="C26" s="37" t="s">
        <v>52</v>
      </c>
      <c r="D26" s="32">
        <v>43062</v>
      </c>
      <c r="E26" s="33">
        <v>8500</v>
      </c>
      <c r="F26" s="34">
        <v>1</v>
      </c>
      <c r="G26" s="34">
        <v>1</v>
      </c>
      <c r="H26" s="33">
        <f t="shared" si="0"/>
        <v>0</v>
      </c>
      <c r="I26" s="33">
        <f t="shared" si="1"/>
        <v>0</v>
      </c>
      <c r="J26" s="35"/>
      <c r="K26" s="36"/>
    </row>
    <row r="27" spans="2:11" x14ac:dyDescent="0.2">
      <c r="B27" s="37" t="s">
        <v>53</v>
      </c>
      <c r="C27" s="37" t="s">
        <v>54</v>
      </c>
      <c r="D27" s="32">
        <v>43076</v>
      </c>
      <c r="E27" s="33">
        <v>25879</v>
      </c>
      <c r="F27" s="34">
        <v>1</v>
      </c>
      <c r="G27" s="34">
        <v>1</v>
      </c>
      <c r="H27" s="33">
        <f t="shared" si="0"/>
        <v>0</v>
      </c>
      <c r="I27" s="33">
        <f t="shared" si="1"/>
        <v>0</v>
      </c>
      <c r="J27" s="35"/>
      <c r="K27" s="36"/>
    </row>
    <row r="28" spans="2:11" x14ac:dyDescent="0.2">
      <c r="B28" s="37" t="s">
        <v>55</v>
      </c>
      <c r="C28" s="37" t="s">
        <v>54</v>
      </c>
      <c r="D28" s="32">
        <v>43076</v>
      </c>
      <c r="E28" s="33">
        <v>25879</v>
      </c>
      <c r="F28" s="34">
        <v>1</v>
      </c>
      <c r="G28" s="34">
        <v>1</v>
      </c>
      <c r="H28" s="33">
        <f t="shared" si="0"/>
        <v>0</v>
      </c>
      <c r="I28" s="33">
        <f t="shared" si="1"/>
        <v>0</v>
      </c>
      <c r="J28" s="35"/>
      <c r="K28" s="36"/>
    </row>
    <row r="29" spans="2:11" x14ac:dyDescent="0.2">
      <c r="B29" s="37" t="s">
        <v>56</v>
      </c>
      <c r="C29" s="37" t="s">
        <v>57</v>
      </c>
      <c r="D29" s="32">
        <v>43131</v>
      </c>
      <c r="E29" s="33">
        <v>99500</v>
      </c>
      <c r="F29" s="34">
        <v>1</v>
      </c>
      <c r="G29" s="34">
        <v>1</v>
      </c>
      <c r="H29" s="33">
        <f t="shared" si="0"/>
        <v>0</v>
      </c>
      <c r="I29" s="33">
        <f t="shared" si="1"/>
        <v>0</v>
      </c>
      <c r="J29" s="35"/>
      <c r="K29" s="36"/>
    </row>
    <row r="30" spans="2:11" x14ac:dyDescent="0.2">
      <c r="B30" s="37" t="s">
        <v>58</v>
      </c>
      <c r="C30" s="37" t="s">
        <v>59</v>
      </c>
      <c r="D30" s="32">
        <v>43132</v>
      </c>
      <c r="E30" s="33">
        <v>5911</v>
      </c>
      <c r="F30" s="34">
        <v>1</v>
      </c>
      <c r="G30" s="34">
        <v>1</v>
      </c>
      <c r="H30" s="33">
        <f t="shared" si="0"/>
        <v>0</v>
      </c>
      <c r="I30" s="33">
        <f t="shared" si="1"/>
        <v>0</v>
      </c>
      <c r="J30" s="35" t="s">
        <v>50</v>
      </c>
      <c r="K30" s="36" t="s">
        <v>38</v>
      </c>
    </row>
    <row r="31" spans="2:11" x14ac:dyDescent="0.2">
      <c r="B31" s="37" t="s">
        <v>60</v>
      </c>
      <c r="C31" s="37" t="s">
        <v>59</v>
      </c>
      <c r="D31" s="32">
        <v>43132</v>
      </c>
      <c r="E31" s="33">
        <v>5911</v>
      </c>
      <c r="F31" s="34">
        <v>1</v>
      </c>
      <c r="G31" s="34">
        <v>1</v>
      </c>
      <c r="H31" s="33">
        <f t="shared" si="0"/>
        <v>0</v>
      </c>
      <c r="I31" s="33">
        <f t="shared" si="1"/>
        <v>0</v>
      </c>
      <c r="J31" s="35" t="s">
        <v>33</v>
      </c>
      <c r="K31" s="36" t="s">
        <v>38</v>
      </c>
    </row>
    <row r="32" spans="2:11" x14ac:dyDescent="0.2">
      <c r="B32" s="37" t="s">
        <v>61</v>
      </c>
      <c r="C32" s="37" t="s">
        <v>62</v>
      </c>
      <c r="D32" s="39">
        <v>43220</v>
      </c>
      <c r="E32" s="33">
        <v>6880</v>
      </c>
      <c r="F32" s="34">
        <v>1</v>
      </c>
      <c r="G32" s="34">
        <v>1</v>
      </c>
      <c r="H32" s="33">
        <f t="shared" si="0"/>
        <v>0</v>
      </c>
      <c r="I32" s="33">
        <f t="shared" si="1"/>
        <v>0</v>
      </c>
      <c r="J32" s="35"/>
      <c r="K32" s="36"/>
    </row>
    <row r="33" spans="2:11" x14ac:dyDescent="0.2">
      <c r="B33" s="37" t="s">
        <v>63</v>
      </c>
      <c r="C33" s="37" t="s">
        <v>62</v>
      </c>
      <c r="D33" s="39">
        <v>43220</v>
      </c>
      <c r="E33" s="33">
        <v>6880</v>
      </c>
      <c r="F33" s="34">
        <v>1</v>
      </c>
      <c r="G33" s="34">
        <v>1</v>
      </c>
      <c r="H33" s="33">
        <f t="shared" si="0"/>
        <v>0</v>
      </c>
      <c r="I33" s="33">
        <f t="shared" si="1"/>
        <v>0</v>
      </c>
      <c r="J33" s="35"/>
      <c r="K33" s="36"/>
    </row>
    <row r="34" spans="2:11" x14ac:dyDescent="0.2">
      <c r="B34" s="37" t="s">
        <v>64</v>
      </c>
      <c r="C34" s="37" t="s">
        <v>65</v>
      </c>
      <c r="D34" s="39">
        <v>43220</v>
      </c>
      <c r="E34" s="33">
        <v>4179</v>
      </c>
      <c r="F34" s="34">
        <v>1</v>
      </c>
      <c r="G34" s="34">
        <v>1</v>
      </c>
      <c r="H34" s="33">
        <f t="shared" si="0"/>
        <v>0</v>
      </c>
      <c r="I34" s="33">
        <f t="shared" si="1"/>
        <v>0</v>
      </c>
      <c r="J34" s="35"/>
      <c r="K34" s="36"/>
    </row>
    <row r="35" spans="2:11" x14ac:dyDescent="0.2">
      <c r="B35" s="37" t="s">
        <v>66</v>
      </c>
      <c r="C35" s="37" t="s">
        <v>67</v>
      </c>
      <c r="D35" s="39">
        <v>43220</v>
      </c>
      <c r="E35" s="33">
        <v>3036</v>
      </c>
      <c r="F35" s="34">
        <v>1</v>
      </c>
      <c r="G35" s="34">
        <v>1</v>
      </c>
      <c r="H35" s="33">
        <f t="shared" si="0"/>
        <v>0</v>
      </c>
      <c r="I35" s="33">
        <f t="shared" si="1"/>
        <v>0</v>
      </c>
      <c r="J35" s="35"/>
      <c r="K35" s="36"/>
    </row>
    <row r="36" spans="2:11" x14ac:dyDescent="0.2">
      <c r="B36" s="37" t="s">
        <v>68</v>
      </c>
      <c r="C36" s="37" t="s">
        <v>69</v>
      </c>
      <c r="D36" s="32">
        <v>43220</v>
      </c>
      <c r="E36" s="33">
        <v>1650</v>
      </c>
      <c r="F36" s="34">
        <v>1</v>
      </c>
      <c r="G36" s="34">
        <v>1</v>
      </c>
      <c r="H36" s="33">
        <f t="shared" si="0"/>
        <v>0</v>
      </c>
      <c r="I36" s="33">
        <f t="shared" si="1"/>
        <v>0</v>
      </c>
      <c r="J36" s="35"/>
      <c r="K36" s="36"/>
    </row>
    <row r="37" spans="2:11" x14ac:dyDescent="0.2">
      <c r="B37" s="37" t="s">
        <v>70</v>
      </c>
      <c r="C37" s="37" t="s">
        <v>71</v>
      </c>
      <c r="D37" s="32">
        <v>43220</v>
      </c>
      <c r="E37" s="33">
        <v>1195</v>
      </c>
      <c r="F37" s="34">
        <v>1</v>
      </c>
      <c r="G37" s="34">
        <v>1</v>
      </c>
      <c r="H37" s="33">
        <f t="shared" si="0"/>
        <v>0</v>
      </c>
      <c r="I37" s="33">
        <f t="shared" si="1"/>
        <v>0</v>
      </c>
      <c r="J37" s="35"/>
      <c r="K37" s="36"/>
    </row>
    <row r="38" spans="2:11" x14ac:dyDescent="0.2">
      <c r="B38" s="37" t="s">
        <v>72</v>
      </c>
      <c r="C38" s="37" t="s">
        <v>73</v>
      </c>
      <c r="D38" s="32">
        <v>43242</v>
      </c>
      <c r="E38" s="33">
        <v>17000</v>
      </c>
      <c r="F38" s="34">
        <v>1</v>
      </c>
      <c r="G38" s="34">
        <v>1</v>
      </c>
      <c r="H38" s="33">
        <f t="shared" si="0"/>
        <v>0</v>
      </c>
      <c r="I38" s="33">
        <f t="shared" si="1"/>
        <v>0</v>
      </c>
      <c r="J38" s="35"/>
      <c r="K38" s="36"/>
    </row>
    <row r="39" spans="2:11" x14ac:dyDescent="0.2">
      <c r="B39" s="37" t="s">
        <v>74</v>
      </c>
      <c r="C39" s="37" t="s">
        <v>75</v>
      </c>
      <c r="D39" s="32">
        <v>43257</v>
      </c>
      <c r="E39" s="33">
        <v>12422</v>
      </c>
      <c r="F39" s="34">
        <v>1</v>
      </c>
      <c r="G39" s="34">
        <v>1</v>
      </c>
      <c r="H39" s="33">
        <f t="shared" si="0"/>
        <v>0</v>
      </c>
      <c r="I39" s="33">
        <f t="shared" si="1"/>
        <v>0</v>
      </c>
      <c r="J39" s="35"/>
      <c r="K39" s="36"/>
    </row>
    <row r="40" spans="2:11" x14ac:dyDescent="0.2">
      <c r="B40" s="37" t="s">
        <v>76</v>
      </c>
      <c r="C40" s="37" t="s">
        <v>75</v>
      </c>
      <c r="D40" s="32">
        <v>43257</v>
      </c>
      <c r="E40" s="33">
        <v>12422</v>
      </c>
      <c r="F40" s="34">
        <v>1</v>
      </c>
      <c r="G40" s="34">
        <v>1</v>
      </c>
      <c r="H40" s="33">
        <f t="shared" si="0"/>
        <v>0</v>
      </c>
      <c r="I40" s="33">
        <f t="shared" si="1"/>
        <v>0</v>
      </c>
      <c r="J40" s="35"/>
      <c r="K40" s="36"/>
    </row>
    <row r="41" spans="2:11" x14ac:dyDescent="0.2">
      <c r="B41" s="37" t="s">
        <v>77</v>
      </c>
      <c r="C41" s="37" t="s">
        <v>78</v>
      </c>
      <c r="D41" s="32">
        <v>43262</v>
      </c>
      <c r="E41" s="33">
        <v>29289</v>
      </c>
      <c r="F41" s="34">
        <v>1</v>
      </c>
      <c r="G41" s="34">
        <v>1</v>
      </c>
      <c r="H41" s="33">
        <f t="shared" si="0"/>
        <v>0</v>
      </c>
      <c r="I41" s="33">
        <f t="shared" si="1"/>
        <v>0</v>
      </c>
      <c r="J41" s="35"/>
      <c r="K41" s="36"/>
    </row>
    <row r="42" spans="2:11" x14ac:dyDescent="0.2">
      <c r="B42" s="37" t="s">
        <v>79</v>
      </c>
      <c r="C42" s="37" t="s">
        <v>80</v>
      </c>
      <c r="D42" s="32">
        <v>43264</v>
      </c>
      <c r="E42" s="33">
        <v>57000</v>
      </c>
      <c r="F42" s="34">
        <v>1</v>
      </c>
      <c r="G42" s="34">
        <v>1</v>
      </c>
      <c r="H42" s="33">
        <f t="shared" si="0"/>
        <v>0</v>
      </c>
      <c r="I42" s="33">
        <f t="shared" si="1"/>
        <v>0</v>
      </c>
      <c r="J42" s="35"/>
      <c r="K42" s="36"/>
    </row>
    <row r="43" spans="2:11" x14ac:dyDescent="0.2">
      <c r="B43" s="37" t="s">
        <v>81</v>
      </c>
      <c r="C43" s="37" t="s">
        <v>82</v>
      </c>
      <c r="D43" s="32">
        <v>43265</v>
      </c>
      <c r="E43" s="33">
        <v>283545</v>
      </c>
      <c r="F43" s="34">
        <v>1</v>
      </c>
      <c r="G43" s="34">
        <v>1</v>
      </c>
      <c r="H43" s="33">
        <f t="shared" si="0"/>
        <v>0</v>
      </c>
      <c r="I43" s="33">
        <f t="shared" si="1"/>
        <v>0</v>
      </c>
      <c r="J43" s="35"/>
      <c r="K43" s="36"/>
    </row>
    <row r="44" spans="2:11" x14ac:dyDescent="0.2">
      <c r="B44" s="37" t="s">
        <v>83</v>
      </c>
      <c r="C44" s="37" t="s">
        <v>84</v>
      </c>
      <c r="D44" s="32">
        <v>43265</v>
      </c>
      <c r="E44" s="33">
        <v>137168</v>
      </c>
      <c r="F44" s="34">
        <v>1</v>
      </c>
      <c r="G44" s="34">
        <v>1</v>
      </c>
      <c r="H44" s="33">
        <f t="shared" si="0"/>
        <v>0</v>
      </c>
      <c r="I44" s="33">
        <f t="shared" si="1"/>
        <v>0</v>
      </c>
      <c r="J44" s="35"/>
      <c r="K44" s="36"/>
    </row>
    <row r="45" spans="2:11" x14ac:dyDescent="0.2">
      <c r="B45" s="37" t="s">
        <v>85</v>
      </c>
      <c r="C45" s="37" t="s">
        <v>86</v>
      </c>
      <c r="D45" s="32">
        <v>43274</v>
      </c>
      <c r="E45" s="33">
        <v>5000</v>
      </c>
      <c r="F45" s="34">
        <v>1</v>
      </c>
      <c r="G45" s="34">
        <v>1</v>
      </c>
      <c r="H45" s="33">
        <f t="shared" si="0"/>
        <v>0</v>
      </c>
      <c r="I45" s="33">
        <f t="shared" si="1"/>
        <v>0</v>
      </c>
      <c r="J45" s="35"/>
      <c r="K45" s="36"/>
    </row>
    <row r="46" spans="2:11" x14ac:dyDescent="0.2">
      <c r="B46" s="37" t="s">
        <v>87</v>
      </c>
      <c r="C46" s="37" t="s">
        <v>88</v>
      </c>
      <c r="D46" s="32">
        <v>43330</v>
      </c>
      <c r="E46" s="33">
        <v>4650</v>
      </c>
      <c r="F46" s="34">
        <v>1</v>
      </c>
      <c r="G46" s="34">
        <v>1</v>
      </c>
      <c r="H46" s="33">
        <f t="shared" si="0"/>
        <v>0</v>
      </c>
      <c r="I46" s="33">
        <f t="shared" si="1"/>
        <v>0</v>
      </c>
      <c r="J46" s="35"/>
      <c r="K46" s="36"/>
    </row>
    <row r="47" spans="2:11" x14ac:dyDescent="0.2">
      <c r="B47" s="37" t="s">
        <v>89</v>
      </c>
      <c r="C47" s="37" t="s">
        <v>88</v>
      </c>
      <c r="D47" s="32">
        <v>43330</v>
      </c>
      <c r="E47" s="33">
        <v>4650</v>
      </c>
      <c r="F47" s="34">
        <v>1</v>
      </c>
      <c r="G47" s="34">
        <v>1</v>
      </c>
      <c r="H47" s="33">
        <f t="shared" si="0"/>
        <v>0</v>
      </c>
      <c r="I47" s="33">
        <f t="shared" si="1"/>
        <v>0</v>
      </c>
      <c r="J47" s="35"/>
      <c r="K47" s="36"/>
    </row>
    <row r="48" spans="2:11" x14ac:dyDescent="0.2">
      <c r="B48" s="31" t="s">
        <v>90</v>
      </c>
      <c r="C48" s="31" t="s">
        <v>91</v>
      </c>
      <c r="D48" s="38">
        <v>43496</v>
      </c>
      <c r="E48" s="33">
        <v>25900</v>
      </c>
      <c r="F48" s="34">
        <v>1</v>
      </c>
      <c r="G48" s="34">
        <v>1</v>
      </c>
      <c r="H48" s="33">
        <f t="shared" si="0"/>
        <v>0</v>
      </c>
      <c r="I48" s="33">
        <f t="shared" si="1"/>
        <v>0</v>
      </c>
      <c r="J48" s="35"/>
      <c r="K48" s="36"/>
    </row>
    <row r="49" spans="2:11" x14ac:dyDescent="0.2">
      <c r="B49" s="31" t="s">
        <v>92</v>
      </c>
      <c r="C49" s="31" t="s">
        <v>93</v>
      </c>
      <c r="D49" s="32">
        <v>42494</v>
      </c>
      <c r="E49" s="40">
        <v>8000</v>
      </c>
      <c r="F49" s="34">
        <v>1</v>
      </c>
      <c r="G49" s="34">
        <v>1</v>
      </c>
      <c r="H49" s="33">
        <f t="shared" si="0"/>
        <v>0</v>
      </c>
      <c r="I49" s="33">
        <f t="shared" si="1"/>
        <v>0</v>
      </c>
      <c r="J49" s="35"/>
      <c r="K49" s="36"/>
    </row>
    <row r="50" spans="2:11" x14ac:dyDescent="0.2">
      <c r="B50" s="31" t="s">
        <v>94</v>
      </c>
      <c r="C50" s="31" t="s">
        <v>95</v>
      </c>
      <c r="D50" s="32">
        <v>42723</v>
      </c>
      <c r="E50" s="40">
        <v>6460</v>
      </c>
      <c r="F50" s="34">
        <v>1</v>
      </c>
      <c r="G50" s="34">
        <v>1</v>
      </c>
      <c r="H50" s="33">
        <f t="shared" si="0"/>
        <v>0</v>
      </c>
      <c r="I50" s="33">
        <f t="shared" si="1"/>
        <v>0</v>
      </c>
      <c r="J50" s="35"/>
      <c r="K50" s="36"/>
    </row>
    <row r="51" spans="2:11" x14ac:dyDescent="0.2">
      <c r="B51" s="31" t="s">
        <v>96</v>
      </c>
      <c r="C51" s="31" t="s">
        <v>97</v>
      </c>
      <c r="D51" s="32">
        <v>42763</v>
      </c>
      <c r="E51" s="40">
        <v>293750</v>
      </c>
      <c r="F51" s="34">
        <v>1</v>
      </c>
      <c r="G51" s="34">
        <v>1</v>
      </c>
      <c r="H51" s="33">
        <f t="shared" si="0"/>
        <v>0</v>
      </c>
      <c r="I51" s="33">
        <f t="shared" si="1"/>
        <v>0</v>
      </c>
      <c r="J51" s="35"/>
      <c r="K51" s="36"/>
    </row>
    <row r="52" spans="2:11" x14ac:dyDescent="0.2">
      <c r="B52" s="31" t="s">
        <v>98</v>
      </c>
      <c r="C52" s="31" t="s">
        <v>97</v>
      </c>
      <c r="D52" s="32">
        <v>42763</v>
      </c>
      <c r="E52" s="40">
        <v>293750</v>
      </c>
      <c r="F52" s="34">
        <v>1</v>
      </c>
      <c r="G52" s="34">
        <v>1</v>
      </c>
      <c r="H52" s="33">
        <f t="shared" si="0"/>
        <v>0</v>
      </c>
      <c r="I52" s="33">
        <f t="shared" si="1"/>
        <v>0</v>
      </c>
      <c r="J52" s="35"/>
      <c r="K52" s="36"/>
    </row>
    <row r="53" spans="2:11" x14ac:dyDescent="0.2">
      <c r="B53" s="31" t="s">
        <v>99</v>
      </c>
      <c r="C53" s="31" t="s">
        <v>100</v>
      </c>
      <c r="D53" s="32">
        <v>42766</v>
      </c>
      <c r="E53" s="40">
        <v>6460</v>
      </c>
      <c r="F53" s="34">
        <v>1</v>
      </c>
      <c r="G53" s="34">
        <v>1</v>
      </c>
      <c r="H53" s="33">
        <f t="shared" si="0"/>
        <v>0</v>
      </c>
      <c r="I53" s="33">
        <f t="shared" si="1"/>
        <v>0</v>
      </c>
      <c r="J53" s="35"/>
      <c r="K53" s="36"/>
    </row>
    <row r="54" spans="2:11" x14ac:dyDescent="0.2">
      <c r="B54" s="31" t="s">
        <v>101</v>
      </c>
      <c r="C54" s="31" t="s">
        <v>102</v>
      </c>
      <c r="D54" s="32">
        <v>43008</v>
      </c>
      <c r="E54" s="40">
        <v>10000</v>
      </c>
      <c r="F54" s="34">
        <v>1</v>
      </c>
      <c r="G54" s="34">
        <v>1</v>
      </c>
      <c r="H54" s="33">
        <f t="shared" si="0"/>
        <v>0</v>
      </c>
      <c r="I54" s="33">
        <f t="shared" si="1"/>
        <v>0</v>
      </c>
      <c r="J54" s="35"/>
      <c r="K54" s="36"/>
    </row>
    <row r="55" spans="2:11" x14ac:dyDescent="0.2">
      <c r="B55" s="31" t="s">
        <v>103</v>
      </c>
      <c r="C55" s="31" t="s">
        <v>104</v>
      </c>
      <c r="D55" s="32">
        <v>42746</v>
      </c>
      <c r="E55" s="40">
        <v>9900</v>
      </c>
      <c r="F55" s="34">
        <v>1</v>
      </c>
      <c r="G55" s="34">
        <v>1</v>
      </c>
      <c r="H55" s="33">
        <f t="shared" si="0"/>
        <v>0</v>
      </c>
      <c r="I55" s="33">
        <f t="shared" si="1"/>
        <v>0</v>
      </c>
      <c r="J55" s="35"/>
      <c r="K55" s="36"/>
    </row>
    <row r="56" spans="2:11" x14ac:dyDescent="0.2">
      <c r="B56" s="31" t="s">
        <v>105</v>
      </c>
      <c r="C56" s="31" t="s">
        <v>106</v>
      </c>
      <c r="D56" s="32">
        <v>43221</v>
      </c>
      <c r="E56" s="40">
        <v>25100</v>
      </c>
      <c r="F56" s="34">
        <v>1</v>
      </c>
      <c r="G56" s="34">
        <v>1</v>
      </c>
      <c r="H56" s="33">
        <f t="shared" si="0"/>
        <v>0</v>
      </c>
      <c r="I56" s="33">
        <f t="shared" si="1"/>
        <v>0</v>
      </c>
      <c r="J56" s="35"/>
      <c r="K56" s="36"/>
    </row>
    <row r="57" spans="2:11" x14ac:dyDescent="0.2">
      <c r="B57" s="31" t="s">
        <v>107</v>
      </c>
      <c r="C57" s="31" t="s">
        <v>106</v>
      </c>
      <c r="D57" s="32">
        <v>43221</v>
      </c>
      <c r="E57" s="40">
        <v>25100</v>
      </c>
      <c r="F57" s="34">
        <v>1</v>
      </c>
      <c r="G57" s="34">
        <v>1</v>
      </c>
      <c r="H57" s="33">
        <f t="shared" si="0"/>
        <v>0</v>
      </c>
      <c r="I57" s="33">
        <f t="shared" si="1"/>
        <v>0</v>
      </c>
      <c r="J57" s="35"/>
      <c r="K57" s="36"/>
    </row>
    <row r="58" spans="2:11" x14ac:dyDescent="0.2">
      <c r="B58" s="31" t="s">
        <v>108</v>
      </c>
      <c r="C58" s="31" t="s">
        <v>109</v>
      </c>
      <c r="D58" s="32">
        <v>43278</v>
      </c>
      <c r="E58" s="40">
        <v>2449</v>
      </c>
      <c r="F58" s="34">
        <v>1</v>
      </c>
      <c r="G58" s="34">
        <v>1</v>
      </c>
      <c r="H58" s="33">
        <f t="shared" si="0"/>
        <v>0</v>
      </c>
      <c r="I58" s="33">
        <f t="shared" si="1"/>
        <v>0</v>
      </c>
      <c r="J58" s="35"/>
      <c r="K58" s="36"/>
    </row>
    <row r="59" spans="2:11" x14ac:dyDescent="0.2">
      <c r="B59" s="31" t="s">
        <v>110</v>
      </c>
      <c r="C59" s="31" t="s">
        <v>109</v>
      </c>
      <c r="D59" s="32">
        <v>43278</v>
      </c>
      <c r="E59" s="40">
        <v>2449</v>
      </c>
      <c r="F59" s="34">
        <v>1</v>
      </c>
      <c r="G59" s="34">
        <v>1</v>
      </c>
      <c r="H59" s="33">
        <f t="shared" si="0"/>
        <v>0</v>
      </c>
      <c r="I59" s="33">
        <f t="shared" si="1"/>
        <v>0</v>
      </c>
      <c r="J59" s="35"/>
      <c r="K59" s="36"/>
    </row>
    <row r="60" spans="2:11" x14ac:dyDescent="0.2">
      <c r="B60" s="31" t="s">
        <v>111</v>
      </c>
      <c r="C60" s="31" t="s">
        <v>112</v>
      </c>
      <c r="D60" s="32">
        <v>43281</v>
      </c>
      <c r="E60" s="40">
        <v>24000</v>
      </c>
      <c r="F60" s="34">
        <v>1</v>
      </c>
      <c r="G60" s="34">
        <v>1</v>
      </c>
      <c r="H60" s="33">
        <f t="shared" si="0"/>
        <v>0</v>
      </c>
      <c r="I60" s="33">
        <f t="shared" si="1"/>
        <v>0</v>
      </c>
      <c r="J60" s="35"/>
      <c r="K60" s="36"/>
    </row>
    <row r="61" spans="2:11" x14ac:dyDescent="0.2">
      <c r="B61" s="31" t="s">
        <v>113</v>
      </c>
      <c r="C61" s="31" t="s">
        <v>112</v>
      </c>
      <c r="D61" s="32">
        <v>43281</v>
      </c>
      <c r="E61" s="40">
        <v>24000</v>
      </c>
      <c r="F61" s="34">
        <v>1</v>
      </c>
      <c r="G61" s="34">
        <v>1</v>
      </c>
      <c r="H61" s="33">
        <f t="shared" si="0"/>
        <v>0</v>
      </c>
      <c r="I61" s="33">
        <f t="shared" si="1"/>
        <v>0</v>
      </c>
      <c r="J61" s="35"/>
      <c r="K61" s="36"/>
    </row>
    <row r="62" spans="2:11" x14ac:dyDescent="0.2">
      <c r="B62" s="31" t="s">
        <v>114</v>
      </c>
      <c r="C62" s="31" t="s">
        <v>112</v>
      </c>
      <c r="D62" s="32">
        <v>43281</v>
      </c>
      <c r="E62" s="40">
        <v>24000</v>
      </c>
      <c r="F62" s="34">
        <v>1</v>
      </c>
      <c r="G62" s="34">
        <v>1</v>
      </c>
      <c r="H62" s="33">
        <f t="shared" si="0"/>
        <v>0</v>
      </c>
      <c r="I62" s="33">
        <f t="shared" si="1"/>
        <v>0</v>
      </c>
      <c r="J62" s="35"/>
      <c r="K62" s="36"/>
    </row>
    <row r="63" spans="2:11" x14ac:dyDescent="0.2">
      <c r="B63" s="31" t="s">
        <v>115</v>
      </c>
      <c r="C63" s="31" t="s">
        <v>116</v>
      </c>
      <c r="D63" s="32">
        <v>43465</v>
      </c>
      <c r="E63" s="40">
        <v>21611</v>
      </c>
      <c r="F63" s="34">
        <v>1</v>
      </c>
      <c r="G63" s="34">
        <v>1</v>
      </c>
      <c r="H63" s="33">
        <f t="shared" si="0"/>
        <v>0</v>
      </c>
      <c r="I63" s="33">
        <f t="shared" si="1"/>
        <v>0</v>
      </c>
      <c r="J63" s="35"/>
      <c r="K63" s="36"/>
    </row>
    <row r="64" spans="2:11" ht="12.75" customHeight="1" x14ac:dyDescent="0.2">
      <c r="B64" s="31" t="s">
        <v>117</v>
      </c>
      <c r="C64" s="31" t="s">
        <v>116</v>
      </c>
      <c r="D64" s="32">
        <v>43465</v>
      </c>
      <c r="E64" s="40">
        <v>21611</v>
      </c>
      <c r="F64" s="34">
        <v>1</v>
      </c>
      <c r="G64" s="34">
        <v>1</v>
      </c>
      <c r="H64" s="33">
        <f t="shared" si="0"/>
        <v>0</v>
      </c>
      <c r="I64" s="33">
        <f t="shared" si="1"/>
        <v>0</v>
      </c>
      <c r="J64" s="35"/>
      <c r="K64" s="36"/>
    </row>
    <row r="65" spans="2:11" ht="12.75" customHeight="1" x14ac:dyDescent="0.2">
      <c r="B65" s="31" t="s">
        <v>118</v>
      </c>
      <c r="C65" s="31" t="s">
        <v>116</v>
      </c>
      <c r="D65" s="32">
        <v>43465</v>
      </c>
      <c r="E65" s="40">
        <v>21611</v>
      </c>
      <c r="F65" s="34">
        <v>1</v>
      </c>
      <c r="G65" s="34">
        <v>1</v>
      </c>
      <c r="H65" s="33">
        <f t="shared" si="0"/>
        <v>0</v>
      </c>
      <c r="I65" s="33">
        <f t="shared" si="1"/>
        <v>0</v>
      </c>
      <c r="J65" s="35"/>
      <c r="K65" s="36"/>
    </row>
    <row r="66" spans="2:11" x14ac:dyDescent="0.2">
      <c r="B66" s="31" t="s">
        <v>119</v>
      </c>
      <c r="C66" s="37" t="s">
        <v>120</v>
      </c>
      <c r="D66" s="38">
        <v>42513</v>
      </c>
      <c r="E66" s="41">
        <v>9251</v>
      </c>
      <c r="F66" s="34">
        <v>1</v>
      </c>
      <c r="G66" s="34">
        <v>1</v>
      </c>
      <c r="H66" s="33">
        <f t="shared" si="0"/>
        <v>0</v>
      </c>
      <c r="I66" s="33">
        <f t="shared" si="1"/>
        <v>0</v>
      </c>
      <c r="J66" s="35"/>
      <c r="K66" s="36"/>
    </row>
    <row r="67" spans="2:11" x14ac:dyDescent="0.2">
      <c r="B67" s="31" t="s">
        <v>121</v>
      </c>
      <c r="C67" s="37" t="s">
        <v>122</v>
      </c>
      <c r="D67" s="38">
        <v>42551</v>
      </c>
      <c r="E67" s="41">
        <v>34350</v>
      </c>
      <c r="F67" s="34">
        <v>1</v>
      </c>
      <c r="G67" s="34">
        <v>1</v>
      </c>
      <c r="H67" s="33">
        <f t="shared" si="0"/>
        <v>0</v>
      </c>
      <c r="I67" s="33">
        <f t="shared" si="1"/>
        <v>0</v>
      </c>
      <c r="J67" s="35"/>
      <c r="K67" s="36"/>
    </row>
    <row r="68" spans="2:11" x14ac:dyDescent="0.2">
      <c r="B68" s="31" t="s">
        <v>123</v>
      </c>
      <c r="C68" s="37" t="s">
        <v>122</v>
      </c>
      <c r="D68" s="38">
        <v>42551</v>
      </c>
      <c r="E68" s="41">
        <v>34350</v>
      </c>
      <c r="F68" s="34">
        <v>1</v>
      </c>
      <c r="G68" s="34">
        <v>1</v>
      </c>
      <c r="H68" s="33">
        <f t="shared" si="0"/>
        <v>0</v>
      </c>
      <c r="I68" s="33">
        <f t="shared" si="1"/>
        <v>0</v>
      </c>
      <c r="J68" s="35"/>
      <c r="K68" s="36"/>
    </row>
    <row r="69" spans="2:11" x14ac:dyDescent="0.2">
      <c r="B69" s="31" t="s">
        <v>124</v>
      </c>
      <c r="C69" s="37" t="s">
        <v>122</v>
      </c>
      <c r="D69" s="38">
        <v>42551</v>
      </c>
      <c r="E69" s="41">
        <v>34350</v>
      </c>
      <c r="F69" s="34">
        <v>1</v>
      </c>
      <c r="G69" s="34">
        <v>1</v>
      </c>
      <c r="H69" s="33">
        <f t="shared" si="0"/>
        <v>0</v>
      </c>
      <c r="I69" s="33">
        <f t="shared" si="1"/>
        <v>0</v>
      </c>
      <c r="J69" s="35"/>
      <c r="K69" s="36"/>
    </row>
    <row r="70" spans="2:11" x14ac:dyDescent="0.2">
      <c r="B70" s="31" t="s">
        <v>125</v>
      </c>
      <c r="C70" s="37" t="s">
        <v>122</v>
      </c>
      <c r="D70" s="38">
        <v>42551</v>
      </c>
      <c r="E70" s="41">
        <v>34350</v>
      </c>
      <c r="F70" s="34">
        <v>1</v>
      </c>
      <c r="G70" s="34">
        <v>1</v>
      </c>
      <c r="H70" s="33">
        <f t="shared" si="0"/>
        <v>0</v>
      </c>
      <c r="I70" s="33">
        <f t="shared" si="1"/>
        <v>0</v>
      </c>
      <c r="J70" s="35"/>
      <c r="K70" s="36"/>
    </row>
    <row r="71" spans="2:11" x14ac:dyDescent="0.2">
      <c r="B71" s="37" t="s">
        <v>126</v>
      </c>
      <c r="C71" s="37" t="s">
        <v>127</v>
      </c>
      <c r="D71" s="38">
        <v>43047</v>
      </c>
      <c r="E71" s="40">
        <v>10565</v>
      </c>
      <c r="F71" s="34">
        <v>1</v>
      </c>
      <c r="G71" s="34">
        <v>1</v>
      </c>
      <c r="H71" s="33">
        <f t="shared" si="0"/>
        <v>0</v>
      </c>
      <c r="I71" s="33">
        <f t="shared" si="1"/>
        <v>0</v>
      </c>
      <c r="J71" s="35"/>
      <c r="K71" s="36"/>
    </row>
    <row r="72" spans="2:11" x14ac:dyDescent="0.2">
      <c r="B72" s="37" t="s">
        <v>128</v>
      </c>
      <c r="C72" s="37" t="s">
        <v>129</v>
      </c>
      <c r="D72" s="38">
        <v>43047</v>
      </c>
      <c r="E72" s="40">
        <v>7168</v>
      </c>
      <c r="F72" s="34">
        <v>1</v>
      </c>
      <c r="G72" s="34">
        <v>1</v>
      </c>
      <c r="H72" s="33">
        <f t="shared" si="0"/>
        <v>0</v>
      </c>
      <c r="I72" s="33">
        <f t="shared" si="1"/>
        <v>0</v>
      </c>
      <c r="J72" s="35"/>
      <c r="K72" s="36"/>
    </row>
    <row r="73" spans="2:11" x14ac:dyDescent="0.2">
      <c r="B73" s="37" t="s">
        <v>130</v>
      </c>
      <c r="C73" s="37" t="s">
        <v>131</v>
      </c>
      <c r="D73" s="38">
        <v>43056</v>
      </c>
      <c r="E73" s="40">
        <v>10565</v>
      </c>
      <c r="F73" s="34">
        <v>1</v>
      </c>
      <c r="G73" s="34">
        <v>1</v>
      </c>
      <c r="H73" s="33">
        <f t="shared" si="0"/>
        <v>0</v>
      </c>
      <c r="I73" s="33">
        <f t="shared" si="1"/>
        <v>0</v>
      </c>
      <c r="J73" s="35"/>
      <c r="K73" s="36"/>
    </row>
    <row r="74" spans="2:11" x14ac:dyDescent="0.2">
      <c r="B74" s="37" t="s">
        <v>132</v>
      </c>
      <c r="C74" s="37" t="s">
        <v>133</v>
      </c>
      <c r="D74" s="38">
        <v>43056</v>
      </c>
      <c r="E74" s="40">
        <v>7168</v>
      </c>
      <c r="F74" s="34">
        <v>1</v>
      </c>
      <c r="G74" s="34">
        <v>1</v>
      </c>
      <c r="H74" s="33">
        <f t="shared" ref="H74:H84" si="2">+G74-F74</f>
        <v>0</v>
      </c>
      <c r="I74" s="33">
        <f t="shared" ref="I74:I82" si="3">+E74*H74</f>
        <v>0</v>
      </c>
      <c r="J74" s="35"/>
      <c r="K74" s="36"/>
    </row>
    <row r="75" spans="2:11" x14ac:dyDescent="0.2">
      <c r="B75" s="31" t="s">
        <v>134</v>
      </c>
      <c r="C75" s="31" t="s">
        <v>135</v>
      </c>
      <c r="D75" s="38">
        <v>43434</v>
      </c>
      <c r="E75" s="40">
        <v>10880</v>
      </c>
      <c r="F75" s="34">
        <v>1</v>
      </c>
      <c r="G75" s="34">
        <v>1</v>
      </c>
      <c r="H75" s="33">
        <f t="shared" si="2"/>
        <v>0</v>
      </c>
      <c r="I75" s="33">
        <f t="shared" si="3"/>
        <v>0</v>
      </c>
      <c r="J75" s="35"/>
      <c r="K75" s="36"/>
    </row>
    <row r="76" spans="2:11" x14ac:dyDescent="0.2">
      <c r="B76" s="31" t="s">
        <v>136</v>
      </c>
      <c r="C76" s="37" t="s">
        <v>137</v>
      </c>
      <c r="D76" s="38">
        <v>43434</v>
      </c>
      <c r="E76" s="40">
        <v>10000</v>
      </c>
      <c r="F76" s="34">
        <v>1</v>
      </c>
      <c r="G76" s="34">
        <v>1</v>
      </c>
      <c r="H76" s="33">
        <f t="shared" si="2"/>
        <v>0</v>
      </c>
      <c r="I76" s="33">
        <f t="shared" si="3"/>
        <v>0</v>
      </c>
      <c r="J76" s="35"/>
      <c r="K76" s="36"/>
    </row>
    <row r="77" spans="2:11" ht="12.75" customHeight="1" x14ac:dyDescent="0.2">
      <c r="B77" s="31" t="s">
        <v>138</v>
      </c>
      <c r="C77" s="37" t="s">
        <v>139</v>
      </c>
      <c r="D77" s="32">
        <v>43496</v>
      </c>
      <c r="E77" s="40">
        <v>25685</v>
      </c>
      <c r="F77" s="34">
        <v>1</v>
      </c>
      <c r="G77" s="34">
        <v>1</v>
      </c>
      <c r="H77" s="33">
        <f t="shared" si="2"/>
        <v>0</v>
      </c>
      <c r="I77" s="33">
        <f t="shared" si="3"/>
        <v>0</v>
      </c>
      <c r="J77" s="35"/>
      <c r="K77" s="36"/>
    </row>
    <row r="78" spans="2:11" x14ac:dyDescent="0.2">
      <c r="B78" s="31" t="s">
        <v>140</v>
      </c>
      <c r="C78" s="37" t="s">
        <v>141</v>
      </c>
      <c r="D78" s="32">
        <v>43496</v>
      </c>
      <c r="E78" s="40">
        <v>25685</v>
      </c>
      <c r="F78" s="34">
        <v>1</v>
      </c>
      <c r="G78" s="34">
        <v>1</v>
      </c>
      <c r="H78" s="33">
        <f t="shared" si="2"/>
        <v>0</v>
      </c>
      <c r="I78" s="33">
        <f t="shared" si="3"/>
        <v>0</v>
      </c>
      <c r="J78" s="35"/>
      <c r="K78" s="36"/>
    </row>
    <row r="79" spans="2:11" x14ac:dyDescent="0.2">
      <c r="B79" s="31" t="s">
        <v>142</v>
      </c>
      <c r="C79" s="37" t="s">
        <v>141</v>
      </c>
      <c r="D79" s="32">
        <v>43496</v>
      </c>
      <c r="E79" s="40">
        <v>25685</v>
      </c>
      <c r="F79" s="34">
        <v>1</v>
      </c>
      <c r="G79" s="34">
        <v>1</v>
      </c>
      <c r="H79" s="33">
        <f t="shared" si="2"/>
        <v>0</v>
      </c>
      <c r="I79" s="33">
        <f t="shared" si="3"/>
        <v>0</v>
      </c>
      <c r="J79" s="35"/>
      <c r="K79" s="36"/>
    </row>
    <row r="80" spans="2:11" x14ac:dyDescent="0.2">
      <c r="B80" s="31" t="s">
        <v>143</v>
      </c>
      <c r="C80" s="37" t="s">
        <v>141</v>
      </c>
      <c r="D80" s="32">
        <v>43496</v>
      </c>
      <c r="E80" s="40">
        <v>25685</v>
      </c>
      <c r="F80" s="34">
        <v>1</v>
      </c>
      <c r="G80" s="34">
        <v>1</v>
      </c>
      <c r="H80" s="33">
        <f t="shared" si="2"/>
        <v>0</v>
      </c>
      <c r="I80" s="33">
        <f t="shared" si="3"/>
        <v>0</v>
      </c>
      <c r="J80" s="35"/>
      <c r="K80" s="36"/>
    </row>
    <row r="81" spans="2:11" x14ac:dyDescent="0.2">
      <c r="B81" s="31" t="s">
        <v>144</v>
      </c>
      <c r="C81" s="37" t="s">
        <v>145</v>
      </c>
      <c r="D81" s="38">
        <v>43094</v>
      </c>
      <c r="E81" s="41">
        <v>44013</v>
      </c>
      <c r="F81" s="34">
        <v>1</v>
      </c>
      <c r="G81" s="34">
        <v>1</v>
      </c>
      <c r="H81" s="33">
        <f t="shared" si="2"/>
        <v>0</v>
      </c>
      <c r="I81" s="33">
        <f t="shared" si="3"/>
        <v>0</v>
      </c>
      <c r="J81" s="42"/>
      <c r="K81" s="36"/>
    </row>
    <row r="82" spans="2:11" x14ac:dyDescent="0.2">
      <c r="B82" s="37" t="s">
        <v>146</v>
      </c>
      <c r="C82" s="31" t="s">
        <v>147</v>
      </c>
      <c r="D82" s="32">
        <v>43237</v>
      </c>
      <c r="E82" s="40">
        <v>98551</v>
      </c>
      <c r="F82" s="34">
        <v>1</v>
      </c>
      <c r="G82" s="34">
        <v>1</v>
      </c>
      <c r="H82" s="33">
        <f t="shared" si="2"/>
        <v>0</v>
      </c>
      <c r="I82" s="33">
        <f t="shared" si="3"/>
        <v>0</v>
      </c>
      <c r="J82" s="35"/>
      <c r="K82" s="36"/>
    </row>
    <row r="83" spans="2:11" x14ac:dyDescent="0.2">
      <c r="B83" s="35"/>
      <c r="C83" s="35" t="s">
        <v>112</v>
      </c>
      <c r="D83" s="35"/>
      <c r="E83" s="35"/>
      <c r="F83" s="34">
        <v>1</v>
      </c>
      <c r="G83" s="34">
        <v>1</v>
      </c>
      <c r="H83" s="33">
        <f>+G83-F83</f>
        <v>0</v>
      </c>
      <c r="I83" s="35"/>
      <c r="J83" s="35" t="s">
        <v>148</v>
      </c>
      <c r="K83" s="36"/>
    </row>
    <row r="84" spans="2:11" x14ac:dyDescent="0.2">
      <c r="B84" s="35"/>
      <c r="C84" s="35" t="s">
        <v>112</v>
      </c>
      <c r="D84" s="35"/>
      <c r="E84" s="35"/>
      <c r="F84" s="34">
        <v>1</v>
      </c>
      <c r="G84" s="34">
        <v>1</v>
      </c>
      <c r="H84" s="33">
        <f>+G84-F84</f>
        <v>0</v>
      </c>
      <c r="I84" s="35"/>
      <c r="J84" s="35" t="s">
        <v>149</v>
      </c>
      <c r="K84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2019-04-29T06:59:37Z</dcterms:created>
  <dcterms:modified xsi:type="dcterms:W3CDTF">2019-04-29T06:59:50Z</dcterms:modified>
</cp:coreProperties>
</file>