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a" sheetId="1" r:id="rId1"/>
  </sheets>
  <calcPr calcId="124519"/>
</workbook>
</file>

<file path=xl/calcChain.xml><?xml version="1.0" encoding="utf-8"?>
<calcChain xmlns="http://schemas.openxmlformats.org/spreadsheetml/2006/main">
  <c r="G26" i="1"/>
  <c r="G25"/>
  <c r="H27" s="1"/>
  <c r="G22"/>
  <c r="G21"/>
  <c r="G20"/>
  <c r="G19"/>
  <c r="G18"/>
  <c r="G17"/>
  <c r="H23" s="1"/>
  <c r="H30" s="1"/>
  <c r="H31" s="1"/>
  <c r="H13"/>
</calcChain>
</file>

<file path=xl/sharedStrings.xml><?xml version="1.0" encoding="utf-8"?>
<sst xmlns="http://schemas.openxmlformats.org/spreadsheetml/2006/main" count="44" uniqueCount="26">
  <si>
    <t>UNIT      : HOTEL AVASA - HYDERABAD, Q2 SURPRISE NIGHT VERIFICATION 18-19 AS ON 30&amp;31 OCT'18</t>
  </si>
  <si>
    <t>TITLE     : PHYSICAL VERIFICATION  OF CASH AT PI</t>
  </si>
  <si>
    <t>S.No</t>
  </si>
  <si>
    <t>Particulars</t>
  </si>
  <si>
    <t>Amount (Rs.)</t>
  </si>
  <si>
    <t>A.</t>
  </si>
  <si>
    <t>Book Balance:</t>
  </si>
  <si>
    <t>Imprest</t>
  </si>
  <si>
    <t xml:space="preserve">     =&gt;</t>
  </si>
  <si>
    <t>As per (Books/Software)</t>
  </si>
  <si>
    <t>B.</t>
  </si>
  <si>
    <t>Physical Balance:</t>
  </si>
  <si>
    <t>Denominations:</t>
  </si>
  <si>
    <t>i.) Notes:</t>
  </si>
  <si>
    <t>x</t>
  </si>
  <si>
    <t>ii.) Coins :</t>
  </si>
  <si>
    <t>Total - (B)   =&gt;</t>
  </si>
  <si>
    <t>Difference (B)-(A)</t>
  </si>
  <si>
    <t>Excess</t>
  </si>
  <si>
    <r>
      <rPr>
        <b/>
        <u/>
        <sz val="10"/>
        <rFont val="Times New Roman"/>
        <family val="1"/>
      </rPr>
      <t>Declaration:</t>
    </r>
    <r>
      <rPr>
        <sz val="10"/>
        <rFont val="Times New Roman"/>
        <family val="1"/>
      </rPr>
      <t xml:space="preserve"> The physical cash of </t>
    </r>
    <r>
      <rPr>
        <b/>
        <u/>
        <sz val="10"/>
        <rFont val="Times New Roman"/>
        <family val="1"/>
      </rPr>
      <t>Rs.14,000/-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and vouchers of </t>
    </r>
    <r>
      <rPr>
        <b/>
        <u/>
        <sz val="10"/>
        <rFont val="Times New Roman"/>
        <family val="1"/>
      </rPr>
      <t>Rs.0.00</t>
    </r>
    <r>
      <rPr>
        <sz val="10"/>
        <rFont val="Times New Roman"/>
        <family val="1"/>
      </rPr>
      <t xml:space="preserve"> have been verified by the auditors and have been handed over to me in tact.</t>
    </r>
  </si>
  <si>
    <t>For Venkat and Associates LLP</t>
  </si>
  <si>
    <t>For Hotel AVASA</t>
  </si>
  <si>
    <t>Sd/-</t>
  </si>
  <si>
    <t>Mr. Naveen</t>
  </si>
  <si>
    <t>Mr. Kamdev</t>
  </si>
  <si>
    <r>
      <t>Disclaimer:</t>
    </r>
    <r>
      <rPr>
        <sz val="10"/>
        <rFont val="Times New Roman"/>
        <family val="1"/>
      </rPr>
      <t xml:space="preserve"> The observation reported are based only on our physical verification of </t>
    </r>
    <r>
      <rPr>
        <b/>
        <i/>
        <sz val="10"/>
        <rFont val="Times New Roman"/>
        <family val="1"/>
      </rPr>
      <t>cash</t>
    </r>
    <r>
      <rPr>
        <sz val="10"/>
        <rFont val="Times New Roman"/>
        <family val="1"/>
      </rPr>
      <t xml:space="preserve"> and the variances have been computed by taking the balances reflected in books as such without our validation and verification of the books.</t>
    </r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</si>
</sst>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indexed="8"/>
      <name val="Times New Roman"/>
      <family val="1"/>
    </font>
    <font>
      <b/>
      <u/>
      <sz val="10"/>
      <name val="Times New Roman"/>
      <family val="1"/>
    </font>
    <font>
      <b/>
      <sz val="10"/>
      <color rgb="FF0000FF"/>
      <name val="Times New Roman"/>
      <family val="1"/>
    </font>
    <font>
      <b/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1" fillId="2" borderId="2" xfId="0" applyFont="1" applyFill="1" applyBorder="1"/>
    <xf numFmtId="0" fontId="3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3" borderId="0" xfId="2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1" fillId="2" borderId="0" xfId="0" applyFont="1" applyFill="1" applyBorder="1"/>
    <xf numFmtId="0" fontId="3" fillId="2" borderId="5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7" fillId="2" borderId="7" xfId="0" applyFont="1" applyFill="1" applyBorder="1"/>
    <xf numFmtId="0" fontId="1" fillId="2" borderId="7" xfId="0" applyFont="1" applyFill="1" applyBorder="1"/>
    <xf numFmtId="0" fontId="3" fillId="2" borderId="8" xfId="1" applyFont="1" applyFill="1" applyBorder="1" applyAlignment="1">
      <alignment vertical="center"/>
    </xf>
    <xf numFmtId="0" fontId="3" fillId="4" borderId="4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vertical="center"/>
    </xf>
    <xf numFmtId="0" fontId="4" fillId="6" borderId="9" xfId="3" applyFont="1" applyFill="1" applyBorder="1" applyAlignment="1">
      <alignment horizontal="right" vertical="center"/>
    </xf>
    <xf numFmtId="0" fontId="4" fillId="6" borderId="9" xfId="3" applyFont="1" applyFill="1" applyBorder="1" applyAlignment="1">
      <alignment horizontal="center" vertical="center"/>
    </xf>
    <xf numFmtId="0" fontId="3" fillId="6" borderId="9" xfId="3" applyFont="1" applyFill="1" applyBorder="1" applyAlignment="1">
      <alignment vertical="center"/>
    </xf>
    <xf numFmtId="0" fontId="4" fillId="6" borderId="9" xfId="3" applyFont="1" applyFill="1" applyBorder="1" applyAlignment="1">
      <alignment vertical="center" wrapText="1"/>
    </xf>
    <xf numFmtId="164" fontId="4" fillId="6" borderId="9" xfId="4" applyNumberFormat="1" applyFont="1" applyFill="1" applyBorder="1" applyAlignment="1" applyProtection="1">
      <alignment horizontal="right" vertical="center" wrapText="1"/>
    </xf>
    <xf numFmtId="0" fontId="4" fillId="6" borderId="10" xfId="3" applyFont="1" applyFill="1" applyBorder="1" applyAlignment="1">
      <alignment vertical="center"/>
    </xf>
    <xf numFmtId="0" fontId="3" fillId="6" borderId="9" xfId="3" applyFont="1" applyFill="1" applyBorder="1" applyAlignment="1">
      <alignment horizontal="left" vertical="center"/>
    </xf>
    <xf numFmtId="164" fontId="8" fillId="6" borderId="11" xfId="4" applyNumberFormat="1" applyFont="1" applyFill="1" applyBorder="1" applyAlignment="1" applyProtection="1">
      <alignment horizontal="right" vertical="center" wrapText="1"/>
    </xf>
    <xf numFmtId="0" fontId="3" fillId="6" borderId="10" xfId="3" applyFont="1" applyFill="1" applyBorder="1" applyAlignment="1">
      <alignment vertical="center"/>
    </xf>
    <xf numFmtId="164" fontId="8" fillId="6" borderId="12" xfId="4" applyNumberFormat="1" applyFont="1" applyFill="1" applyBorder="1" applyAlignment="1">
      <alignment horizontal="right" vertical="center" wrapText="1"/>
    </xf>
    <xf numFmtId="164" fontId="4" fillId="6" borderId="13" xfId="4" applyNumberFormat="1" applyFont="1" applyFill="1" applyBorder="1" applyAlignment="1" applyProtection="1">
      <alignment vertical="center"/>
    </xf>
    <xf numFmtId="0" fontId="9" fillId="6" borderId="9" xfId="3" applyFont="1" applyFill="1" applyBorder="1" applyAlignment="1">
      <alignment vertical="center"/>
    </xf>
    <xf numFmtId="0" fontId="4" fillId="6" borderId="9" xfId="3" applyFont="1" applyFill="1" applyBorder="1" applyAlignment="1">
      <alignment horizontal="left" vertical="center"/>
    </xf>
    <xf numFmtId="0" fontId="4" fillId="6" borderId="14" xfId="3" applyFont="1" applyFill="1" applyBorder="1" applyAlignment="1">
      <alignment vertical="center"/>
    </xf>
    <xf numFmtId="0" fontId="3" fillId="6" borderId="9" xfId="3" applyFont="1" applyFill="1" applyBorder="1" applyAlignment="1">
      <alignment horizontal="center" vertical="center"/>
    </xf>
    <xf numFmtId="165" fontId="3" fillId="6" borderId="9" xfId="4" applyNumberFormat="1" applyFont="1" applyFill="1" applyBorder="1" applyAlignment="1">
      <alignment vertical="center"/>
    </xf>
    <xf numFmtId="2" fontId="3" fillId="6" borderId="9" xfId="3" applyNumberFormat="1" applyFont="1" applyFill="1" applyBorder="1" applyAlignment="1">
      <alignment vertical="center"/>
    </xf>
    <xf numFmtId="2" fontId="4" fillId="6" borderId="9" xfId="3" applyNumberFormat="1" applyFont="1" applyFill="1" applyBorder="1" applyAlignment="1">
      <alignment vertical="center"/>
    </xf>
    <xf numFmtId="164" fontId="4" fillId="6" borderId="11" xfId="4" applyNumberFormat="1" applyFont="1" applyFill="1" applyBorder="1" applyAlignment="1" applyProtection="1">
      <alignment vertical="center"/>
    </xf>
    <xf numFmtId="2" fontId="4" fillId="6" borderId="15" xfId="3" applyNumberFormat="1" applyFont="1" applyFill="1" applyBorder="1" applyAlignment="1">
      <alignment vertical="center"/>
    </xf>
    <xf numFmtId="2" fontId="4" fillId="6" borderId="9" xfId="3" applyNumberFormat="1" applyFont="1" applyFill="1" applyBorder="1" applyAlignment="1">
      <alignment horizontal="right" vertical="center"/>
    </xf>
    <xf numFmtId="2" fontId="3" fillId="6" borderId="11" xfId="3" applyNumberFormat="1" applyFont="1" applyFill="1" applyBorder="1" applyAlignment="1">
      <alignment vertical="center"/>
    </xf>
    <xf numFmtId="2" fontId="4" fillId="6" borderId="11" xfId="3" applyNumberFormat="1" applyFont="1" applyFill="1" applyBorder="1" applyAlignment="1">
      <alignment vertical="center"/>
    </xf>
    <xf numFmtId="2" fontId="3" fillId="6" borderId="15" xfId="3" applyNumberFormat="1" applyFont="1" applyFill="1" applyBorder="1" applyAlignment="1">
      <alignment vertical="center"/>
    </xf>
    <xf numFmtId="164" fontId="4" fillId="6" borderId="13" xfId="4" applyNumberFormat="1" applyFont="1" applyFill="1" applyBorder="1" applyAlignment="1" applyProtection="1">
      <alignment horizontal="right" vertical="center"/>
    </xf>
    <xf numFmtId="0" fontId="4" fillId="5" borderId="9" xfId="3" applyFont="1" applyFill="1" applyBorder="1" applyAlignment="1">
      <alignment vertical="center"/>
    </xf>
    <xf numFmtId="0" fontId="10" fillId="7" borderId="9" xfId="3" applyFont="1" applyFill="1" applyBorder="1" applyAlignment="1">
      <alignment horizontal="center" vertical="center"/>
    </xf>
    <xf numFmtId="0" fontId="3" fillId="5" borderId="9" xfId="3" applyFont="1" applyFill="1" applyBorder="1" applyAlignment="1">
      <alignment horizontal="right" vertical="center"/>
    </xf>
    <xf numFmtId="164" fontId="10" fillId="5" borderId="13" xfId="3" applyNumberFormat="1" applyFont="1" applyFill="1" applyBorder="1" applyAlignment="1">
      <alignment horizontal="right" vertical="center"/>
    </xf>
    <xf numFmtId="0" fontId="3" fillId="2" borderId="9" xfId="3" applyFont="1" applyFill="1" applyBorder="1" applyAlignment="1">
      <alignment horizontal="left" vertical="center" wrapText="1"/>
    </xf>
    <xf numFmtId="0" fontId="9" fillId="6" borderId="16" xfId="3" applyFont="1" applyFill="1" applyBorder="1" applyAlignment="1">
      <alignment horizontal="left" vertical="center"/>
    </xf>
    <xf numFmtId="0" fontId="4" fillId="6" borderId="16" xfId="3" applyFont="1" applyFill="1" applyBorder="1" applyAlignment="1">
      <alignment horizontal="left" vertical="center"/>
    </xf>
    <xf numFmtId="0" fontId="4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vertical="center"/>
    </xf>
    <xf numFmtId="0" fontId="9" fillId="6" borderId="0" xfId="3" applyFont="1" applyFill="1" applyBorder="1" applyAlignment="1">
      <alignment horizontal="right" vertical="center"/>
    </xf>
    <xf numFmtId="0" fontId="9" fillId="6" borderId="17" xfId="0" applyFont="1" applyFill="1" applyBorder="1" applyAlignment="1">
      <alignment horizontal="right"/>
    </xf>
    <xf numFmtId="0" fontId="3" fillId="6" borderId="0" xfId="3" applyFont="1" applyFill="1" applyBorder="1" applyAlignment="1">
      <alignment vertical="center"/>
    </xf>
    <xf numFmtId="0" fontId="4" fillId="6" borderId="17" xfId="3" applyFont="1" applyFill="1" applyBorder="1" applyAlignment="1">
      <alignment horizontal="right" vertical="center"/>
    </xf>
    <xf numFmtId="0" fontId="4" fillId="6" borderId="16" xfId="3" applyFont="1" applyFill="1" applyBorder="1" applyAlignment="1">
      <alignment vertical="center"/>
    </xf>
    <xf numFmtId="0" fontId="3" fillId="6" borderId="0" xfId="3" applyFont="1" applyFill="1" applyBorder="1" applyAlignment="1">
      <alignment horizontal="center" vertical="center"/>
    </xf>
    <xf numFmtId="0" fontId="9" fillId="8" borderId="18" xfId="3" applyFont="1" applyFill="1" applyBorder="1" applyAlignment="1">
      <alignment horizontal="justify" vertical="center" wrapText="1"/>
    </xf>
    <xf numFmtId="0" fontId="9" fillId="8" borderId="19" xfId="3" applyFont="1" applyFill="1" applyBorder="1" applyAlignment="1">
      <alignment horizontal="justify" vertical="center" wrapText="1"/>
    </xf>
    <xf numFmtId="0" fontId="9" fillId="8" borderId="20" xfId="3" applyFont="1" applyFill="1" applyBorder="1" applyAlignment="1">
      <alignment horizontal="justify" vertical="center" wrapText="1"/>
    </xf>
    <xf numFmtId="0" fontId="9" fillId="8" borderId="21" xfId="3" applyFont="1" applyFill="1" applyBorder="1" applyAlignment="1">
      <alignment horizontal="justify" vertical="center" wrapText="1"/>
    </xf>
    <xf numFmtId="0" fontId="9" fillId="8" borderId="22" xfId="3" applyFont="1" applyFill="1" applyBorder="1" applyAlignment="1">
      <alignment horizontal="justify" vertical="center" wrapText="1"/>
    </xf>
    <xf numFmtId="0" fontId="9" fillId="8" borderId="23" xfId="3" applyFont="1" applyFill="1" applyBorder="1" applyAlignment="1">
      <alignment horizontal="justify" vertical="center" wrapText="1"/>
    </xf>
  </cellXfs>
  <cellStyles count="5">
    <cellStyle name="Comma 3" xfId="4"/>
    <cellStyle name="Normal" xfId="0" builtinId="0"/>
    <cellStyle name="Normal 2 2" xfId="1"/>
    <cellStyle name="Normal 2 3 2" xfId="3"/>
    <cellStyle name="Normal 2 3 4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37"/>
  <sheetViews>
    <sheetView showGridLines="0" tabSelected="1" workbookViewId="0">
      <selection activeCell="E12" sqref="E12"/>
    </sheetView>
  </sheetViews>
  <sheetFormatPr defaultRowHeight="12.75"/>
  <cols>
    <col min="1" max="1" width="9.140625" style="1"/>
    <col min="2" max="2" width="6.5703125" style="1" customWidth="1"/>
    <col min="3" max="3" width="27.140625" style="1" customWidth="1"/>
    <col min="4" max="4" width="6.7109375" style="1" customWidth="1"/>
    <col min="5" max="5" width="7.85546875" style="1" customWidth="1"/>
    <col min="6" max="6" width="8.42578125" style="1" customWidth="1"/>
    <col min="7" max="7" width="14.85546875" style="1" customWidth="1"/>
    <col min="8" max="8" width="21.5703125" style="1" customWidth="1"/>
    <col min="9" max="16384" width="9.140625" style="1"/>
  </cols>
  <sheetData>
    <row r="2" spans="2:8">
      <c r="B2" s="2"/>
      <c r="C2" s="3"/>
      <c r="D2" s="3"/>
      <c r="E2" s="4"/>
      <c r="F2" s="4"/>
      <c r="G2" s="4"/>
      <c r="H2" s="5"/>
    </row>
    <row r="3" spans="2:8">
      <c r="B3" s="6" t="s">
        <v>0</v>
      </c>
      <c r="C3" s="7"/>
      <c r="D3" s="8"/>
      <c r="E3" s="9"/>
      <c r="F3" s="9"/>
      <c r="G3" s="9"/>
      <c r="H3" s="10"/>
    </row>
    <row r="4" spans="2:8">
      <c r="B4" s="11"/>
      <c r="C4" s="12"/>
      <c r="D4" s="12"/>
      <c r="E4" s="9"/>
      <c r="F4" s="9"/>
      <c r="G4" s="9"/>
      <c r="H4" s="10"/>
    </row>
    <row r="5" spans="2:8">
      <c r="B5" s="6" t="s">
        <v>1</v>
      </c>
      <c r="C5" s="13"/>
      <c r="D5" s="14"/>
      <c r="E5" s="9"/>
      <c r="F5" s="9"/>
      <c r="G5" s="9"/>
      <c r="H5" s="10"/>
    </row>
    <row r="6" spans="2:8" ht="13.5">
      <c r="B6" s="15"/>
      <c r="C6" s="16"/>
      <c r="D6" s="16"/>
      <c r="E6" s="17"/>
      <c r="F6" s="17"/>
      <c r="G6" s="17"/>
      <c r="H6" s="18"/>
    </row>
    <row r="7" spans="2:8">
      <c r="B7" s="19"/>
      <c r="C7" s="20"/>
      <c r="D7" s="20"/>
      <c r="H7" s="21"/>
    </row>
    <row r="8" spans="2:8">
      <c r="B8" s="22" t="s">
        <v>2</v>
      </c>
      <c r="C8" s="23" t="s">
        <v>3</v>
      </c>
      <c r="D8" s="23"/>
      <c r="E8" s="23"/>
      <c r="F8" s="23"/>
      <c r="G8" s="23"/>
      <c r="H8" s="22" t="s">
        <v>4</v>
      </c>
    </row>
    <row r="9" spans="2:8">
      <c r="B9" s="24"/>
      <c r="C9" s="24"/>
      <c r="D9" s="24"/>
      <c r="E9" s="24"/>
      <c r="F9" s="24"/>
      <c r="G9" s="24"/>
      <c r="H9" s="25"/>
    </row>
    <row r="10" spans="2:8">
      <c r="B10" s="26" t="s">
        <v>5</v>
      </c>
      <c r="C10" s="24" t="s">
        <v>6</v>
      </c>
      <c r="D10" s="24"/>
      <c r="E10" s="24"/>
      <c r="F10" s="27"/>
      <c r="G10" s="28"/>
      <c r="H10" s="29"/>
    </row>
    <row r="11" spans="2:8">
      <c r="B11" s="26"/>
      <c r="C11" s="24" t="s">
        <v>7</v>
      </c>
      <c r="D11" s="30"/>
      <c r="E11" s="24"/>
      <c r="F11" s="31" t="s">
        <v>8</v>
      </c>
      <c r="G11" s="28"/>
      <c r="H11" s="32">
        <v>2000</v>
      </c>
    </row>
    <row r="12" spans="2:8" ht="13.5" thickBot="1">
      <c r="B12" s="26"/>
      <c r="C12" s="27" t="s">
        <v>9</v>
      </c>
      <c r="D12" s="33"/>
      <c r="E12" s="24"/>
      <c r="F12" s="31" t="s">
        <v>8</v>
      </c>
      <c r="G12" s="28"/>
      <c r="H12" s="34">
        <v>11859</v>
      </c>
    </row>
    <row r="13" spans="2:8" ht="13.5" thickBot="1">
      <c r="B13" s="24"/>
      <c r="C13" s="24"/>
      <c r="D13" s="24"/>
      <c r="E13" s="24"/>
      <c r="F13" s="31"/>
      <c r="G13" s="24"/>
      <c r="H13" s="35">
        <f>SUM(H11:H12)</f>
        <v>13859</v>
      </c>
    </row>
    <row r="14" spans="2:8">
      <c r="B14" s="26" t="s">
        <v>10</v>
      </c>
      <c r="C14" s="24" t="s">
        <v>11</v>
      </c>
      <c r="D14" s="36"/>
      <c r="E14" s="24"/>
      <c r="F14" s="37"/>
      <c r="G14" s="24"/>
      <c r="H14" s="38"/>
    </row>
    <row r="15" spans="2:8">
      <c r="B15" s="26"/>
      <c r="C15" s="24" t="s">
        <v>12</v>
      </c>
      <c r="D15" s="27"/>
      <c r="E15" s="27"/>
      <c r="F15" s="31"/>
      <c r="G15" s="27"/>
      <c r="H15" s="27"/>
    </row>
    <row r="16" spans="2:8">
      <c r="B16" s="24"/>
      <c r="C16" s="24" t="s">
        <v>13</v>
      </c>
      <c r="D16" s="27"/>
      <c r="E16" s="27"/>
      <c r="F16" s="31"/>
      <c r="G16" s="27"/>
      <c r="H16" s="27"/>
    </row>
    <row r="17" spans="2:8">
      <c r="B17" s="24"/>
      <c r="C17" s="39">
        <v>2000</v>
      </c>
      <c r="D17" s="39" t="s">
        <v>14</v>
      </c>
      <c r="E17" s="39">
        <v>4</v>
      </c>
      <c r="F17" s="31" t="s">
        <v>8</v>
      </c>
      <c r="G17" s="40">
        <f t="shared" ref="G17:G22" si="0">E17*C17</f>
        <v>8000</v>
      </c>
      <c r="H17" s="27"/>
    </row>
    <row r="18" spans="2:8">
      <c r="B18" s="27"/>
      <c r="C18" s="39">
        <v>500</v>
      </c>
      <c r="D18" s="39" t="s">
        <v>14</v>
      </c>
      <c r="E18" s="39">
        <v>8</v>
      </c>
      <c r="F18" s="31" t="s">
        <v>8</v>
      </c>
      <c r="G18" s="40">
        <f t="shared" si="0"/>
        <v>4000</v>
      </c>
      <c r="H18" s="41"/>
    </row>
    <row r="19" spans="2:8">
      <c r="B19" s="27"/>
      <c r="C19" s="39">
        <v>100</v>
      </c>
      <c r="D19" s="39" t="s">
        <v>14</v>
      </c>
      <c r="E19" s="39">
        <v>17</v>
      </c>
      <c r="F19" s="31" t="s">
        <v>8</v>
      </c>
      <c r="G19" s="40">
        <f t="shared" si="0"/>
        <v>1700</v>
      </c>
      <c r="H19" s="41"/>
    </row>
    <row r="20" spans="2:8">
      <c r="B20" s="27"/>
      <c r="C20" s="39">
        <v>50</v>
      </c>
      <c r="D20" s="39" t="s">
        <v>14</v>
      </c>
      <c r="E20" s="39">
        <v>5</v>
      </c>
      <c r="F20" s="31" t="s">
        <v>8</v>
      </c>
      <c r="G20" s="40">
        <f t="shared" si="0"/>
        <v>250</v>
      </c>
      <c r="H20" s="41"/>
    </row>
    <row r="21" spans="2:8">
      <c r="B21" s="27"/>
      <c r="C21" s="39">
        <v>20</v>
      </c>
      <c r="D21" s="39" t="s">
        <v>14</v>
      </c>
      <c r="E21" s="39">
        <v>1</v>
      </c>
      <c r="F21" s="31" t="s">
        <v>8</v>
      </c>
      <c r="G21" s="40">
        <f t="shared" si="0"/>
        <v>20</v>
      </c>
      <c r="H21" s="41"/>
    </row>
    <row r="22" spans="2:8">
      <c r="B22" s="27"/>
      <c r="C22" s="39">
        <v>10</v>
      </c>
      <c r="D22" s="39" t="s">
        <v>14</v>
      </c>
      <c r="E22" s="39">
        <v>3</v>
      </c>
      <c r="F22" s="31" t="s">
        <v>8</v>
      </c>
      <c r="G22" s="40">
        <f t="shared" si="0"/>
        <v>30</v>
      </c>
      <c r="H22" s="42"/>
    </row>
    <row r="23" spans="2:8">
      <c r="B23" s="27"/>
      <c r="C23" s="27"/>
      <c r="D23" s="39"/>
      <c r="E23" s="27"/>
      <c r="F23" s="31"/>
      <c r="G23" s="39"/>
      <c r="H23" s="43">
        <f>SUM(G17:G22)</f>
        <v>14000</v>
      </c>
    </row>
    <row r="24" spans="2:8">
      <c r="B24" s="24"/>
      <c r="C24" s="24" t="s">
        <v>15</v>
      </c>
      <c r="D24" s="26"/>
      <c r="E24" s="24"/>
      <c r="F24" s="37"/>
      <c r="G24" s="44"/>
      <c r="H24" s="45"/>
    </row>
    <row r="25" spans="2:8">
      <c r="B25" s="24"/>
      <c r="C25" s="39">
        <v>2</v>
      </c>
      <c r="D25" s="39" t="s">
        <v>14</v>
      </c>
      <c r="E25" s="39">
        <v>0</v>
      </c>
      <c r="F25" s="31" t="s">
        <v>8</v>
      </c>
      <c r="G25" s="40">
        <f>+E25*C25</f>
        <v>0</v>
      </c>
      <c r="H25" s="27"/>
    </row>
    <row r="26" spans="2:8">
      <c r="B26" s="24"/>
      <c r="C26" s="39">
        <v>1</v>
      </c>
      <c r="D26" s="39" t="s">
        <v>14</v>
      </c>
      <c r="E26" s="39">
        <v>0</v>
      </c>
      <c r="F26" s="31" t="s">
        <v>8</v>
      </c>
      <c r="G26" s="40">
        <f>+E26*C26</f>
        <v>0</v>
      </c>
      <c r="H26" s="46"/>
    </row>
    <row r="27" spans="2:8">
      <c r="B27" s="24"/>
      <c r="C27" s="27"/>
      <c r="D27" s="39"/>
      <c r="E27" s="27"/>
      <c r="F27" s="31"/>
      <c r="G27" s="41"/>
      <c r="H27" s="47">
        <f>SUM(G25:G26)</f>
        <v>0</v>
      </c>
    </row>
    <row r="28" spans="2:8">
      <c r="B28" s="24"/>
      <c r="C28" s="27"/>
      <c r="D28" s="39"/>
      <c r="E28" s="27"/>
      <c r="F28" s="31"/>
      <c r="G28" s="48"/>
      <c r="H28" s="47"/>
    </row>
    <row r="29" spans="2:8">
      <c r="B29" s="24"/>
      <c r="C29" s="24"/>
      <c r="D29" s="39"/>
      <c r="E29" s="27"/>
      <c r="F29" s="31"/>
      <c r="G29" s="48"/>
      <c r="H29" s="45"/>
    </row>
    <row r="30" spans="2:8" ht="13.5" thickBot="1">
      <c r="B30" s="24"/>
      <c r="C30" s="24"/>
      <c r="D30" s="24"/>
      <c r="E30" s="24"/>
      <c r="F30" s="24"/>
      <c r="G30" s="24" t="s">
        <v>16</v>
      </c>
      <c r="H30" s="49">
        <f>SUM(H22:H28)</f>
        <v>14000</v>
      </c>
    </row>
    <row r="31" spans="2:8" ht="13.5" thickBot="1">
      <c r="B31" s="50"/>
      <c r="C31" s="50" t="s">
        <v>17</v>
      </c>
      <c r="D31" s="51" t="s">
        <v>18</v>
      </c>
      <c r="E31" s="51"/>
      <c r="F31" s="51"/>
      <c r="G31" s="52" t="s">
        <v>8</v>
      </c>
      <c r="H31" s="53">
        <f>SUM(H30-H13)</f>
        <v>141</v>
      </c>
    </row>
    <row r="32" spans="2:8" ht="36.75" customHeight="1">
      <c r="B32" s="54" t="s">
        <v>19</v>
      </c>
      <c r="C32" s="54"/>
      <c r="D32" s="54"/>
      <c r="E32" s="54"/>
      <c r="F32" s="54"/>
      <c r="G32" s="54"/>
      <c r="H32" s="54"/>
    </row>
    <row r="33" spans="2:8">
      <c r="B33" s="55" t="s">
        <v>20</v>
      </c>
      <c r="C33" s="56"/>
      <c r="D33" s="57"/>
      <c r="E33" s="58"/>
      <c r="F33" s="59"/>
      <c r="G33" s="60" t="s">
        <v>21</v>
      </c>
      <c r="H33" s="60"/>
    </row>
    <row r="34" spans="2:8">
      <c r="B34" s="56" t="s">
        <v>22</v>
      </c>
      <c r="C34" s="56"/>
      <c r="D34" s="57"/>
      <c r="E34" s="58"/>
      <c r="F34" s="61"/>
      <c r="G34" s="62" t="s">
        <v>22</v>
      </c>
      <c r="H34" s="62"/>
    </row>
    <row r="35" spans="2:8">
      <c r="B35" s="63" t="s">
        <v>23</v>
      </c>
      <c r="C35" s="63"/>
      <c r="D35" s="64"/>
      <c r="E35" s="61"/>
      <c r="F35" s="61"/>
      <c r="G35" s="62" t="s">
        <v>24</v>
      </c>
      <c r="H35" s="62"/>
    </row>
    <row r="36" spans="2:8">
      <c r="B36" s="65" t="s">
        <v>25</v>
      </c>
      <c r="C36" s="66"/>
      <c r="D36" s="66"/>
      <c r="E36" s="66"/>
      <c r="F36" s="66"/>
      <c r="G36" s="66"/>
      <c r="H36" s="67"/>
    </row>
    <row r="37" spans="2:8">
      <c r="B37" s="68"/>
      <c r="C37" s="69"/>
      <c r="D37" s="69"/>
      <c r="E37" s="69"/>
      <c r="F37" s="69"/>
      <c r="G37" s="69"/>
      <c r="H37" s="70"/>
    </row>
  </sheetData>
  <mergeCells count="10">
    <mergeCell ref="B35:C35"/>
    <mergeCell ref="G35:H35"/>
    <mergeCell ref="B36:H37"/>
    <mergeCell ref="C8:G8"/>
    <mergeCell ref="D31:F31"/>
    <mergeCell ref="B32:H32"/>
    <mergeCell ref="B33:C33"/>
    <mergeCell ref="G33:H33"/>
    <mergeCell ref="B34:C34"/>
    <mergeCell ref="G34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2018-11-10T14:57:06Z</dcterms:modified>
</cp:coreProperties>
</file>