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485"/>
  </bookViews>
  <sheets>
    <sheet name="QUE26_DOC_20190601_133110 (1)" sheetId="1" r:id="rId1"/>
    <sheet name="Sheet1" sheetId="2" r:id="rId2"/>
  </sheets>
  <definedNames>
    <definedName name="_xlnm._FilterDatabase" localSheetId="0" hidden="1">'QUE26_DOC_20190601_133110 (1)'!$A$2:$O$157</definedName>
  </definedNames>
  <calcPr calcId="145621"/>
</workbook>
</file>

<file path=xl/calcChain.xml><?xml version="1.0" encoding="utf-8"?>
<calcChain xmlns="http://schemas.openxmlformats.org/spreadsheetml/2006/main">
  <c r="H154" i="1" l="1"/>
  <c r="H155" i="1" l="1"/>
  <c r="H156" i="1"/>
  <c r="H18" i="2" l="1"/>
  <c r="G13" i="2" l="1"/>
</calcChain>
</file>

<file path=xl/sharedStrings.xml><?xml version="1.0" encoding="utf-8"?>
<sst xmlns="http://schemas.openxmlformats.org/spreadsheetml/2006/main" count="538" uniqueCount="347">
  <si>
    <t>GENERAL STORE INVENTORY REPORT AS ON 09/05/19</t>
  </si>
  <si>
    <t>Item Code</t>
  </si>
  <si>
    <t>Item Description</t>
  </si>
  <si>
    <t xml:space="preserve"> UOM</t>
  </si>
  <si>
    <t>Book Qty</t>
  </si>
  <si>
    <t>Phy qty</t>
  </si>
  <si>
    <t>Variance</t>
  </si>
  <si>
    <t>Rate</t>
  </si>
  <si>
    <t>Value</t>
  </si>
  <si>
    <t>Remarks</t>
  </si>
  <si>
    <t>350108-1</t>
  </si>
  <si>
    <t xml:space="preserve">A.K.S PLASTIC BAG 6 / 10 ( 2 KGS) [ 1 KG ] </t>
  </si>
  <si>
    <t xml:space="preserve"> KG</t>
  </si>
  <si>
    <t>Non moving items</t>
  </si>
  <si>
    <t>370068-1</t>
  </si>
  <si>
    <t xml:space="preserve">PAPER TULIP CUP - V 9160171 [ 1 BX ] </t>
  </si>
  <si>
    <t xml:space="preserve"> BX</t>
  </si>
  <si>
    <t>340038-1</t>
  </si>
  <si>
    <t xml:space="preserve">PAPER BAG (GUEST TAKE AWAY BAG) [ 1 NO ] </t>
  </si>
  <si>
    <t xml:space="preserve"> NO</t>
  </si>
  <si>
    <t>7452913-1</t>
  </si>
  <si>
    <t xml:space="preserve">SEE THRU BREAD COVERS 12*6.25*21/2 [ 1 NO ] </t>
  </si>
  <si>
    <t>3000128-1</t>
  </si>
  <si>
    <t xml:space="preserve">M FOLD (H K) [ 1 NO ] </t>
  </si>
  <si>
    <t>370057-1</t>
  </si>
  <si>
    <t xml:space="preserve">CAKE BASE ROUND (12"X12") - 02KG [ 1 NO ] </t>
  </si>
  <si>
    <t>7452911-1</t>
  </si>
  <si>
    <t xml:space="preserve">SEE THROUGH MACCRON BOX 5"  X  2.5" [ 1 NO ] </t>
  </si>
  <si>
    <t>350069-1</t>
  </si>
  <si>
    <t xml:space="preserve">PLASTIC GLASS NO 9 [ 1 NO ] </t>
  </si>
  <si>
    <t>330102-1</t>
  </si>
  <si>
    <t xml:space="preserve">VISITING CARD HOLDER [ 1 NO ] </t>
  </si>
  <si>
    <t>370083-1</t>
  </si>
  <si>
    <t xml:space="preserve">CAKE BASE (8"X8") 2MM SQUARE [ 1 NO ] </t>
  </si>
  <si>
    <t>370085-1</t>
  </si>
  <si>
    <t xml:space="preserve">CAKE BASE (10"X10") 2MM SQUARE [ 1 NO ] </t>
  </si>
  <si>
    <t>350067-1</t>
  </si>
  <si>
    <t xml:space="preserve">PLASTIC GLASS NO 7 [ 1 NO ] </t>
  </si>
  <si>
    <t>3000112-1</t>
  </si>
  <si>
    <t xml:space="preserve">Anti smoke air freshener - 3303 [ 1 LT ] </t>
  </si>
  <si>
    <t xml:space="preserve"> LT</t>
  </si>
  <si>
    <t>340033-1</t>
  </si>
  <si>
    <t xml:space="preserve">LEATHER PAD   4202 [ 1 NO ] </t>
  </si>
  <si>
    <t>370087-1</t>
  </si>
  <si>
    <t xml:space="preserve">CAKE BASE (12"X12") 2 MM SQUARE [ 1 NO ] </t>
  </si>
  <si>
    <t>350068-1</t>
  </si>
  <si>
    <t xml:space="preserve">PLASTIC GLASS NO 8 (P.S 8)39239090 [ 1 NO ] </t>
  </si>
  <si>
    <t>370017-1</t>
  </si>
  <si>
    <t xml:space="preserve">CAKE BOX (1KG ) 10"X10" WITH LOGO [ 1 NO ] </t>
  </si>
  <si>
    <t>310008-1</t>
  </si>
  <si>
    <t xml:space="preserve">COMB - 96151100 [ 1 NO ] </t>
  </si>
  <si>
    <t>7452914-1</t>
  </si>
  <si>
    <t xml:space="preserve">SEE THRU CAKE BOX(6X6X5) [ 1 NO ] </t>
  </si>
  <si>
    <t>370148-1</t>
  </si>
  <si>
    <t xml:space="preserve">BUTTER PAPER SMALL (LOGO) [ 1 NO ] </t>
  </si>
  <si>
    <t>340004-1</t>
  </si>
  <si>
    <t xml:space="preserve">YOUR DINNER IS ON US COMPLIMENTARY CARD [ 1 NO ] </t>
  </si>
  <si>
    <t>380039-1</t>
  </si>
  <si>
    <t xml:space="preserve">SILVER FOIL /76071911 [ 1 NO ] </t>
  </si>
  <si>
    <t>310070-1</t>
  </si>
  <si>
    <t xml:space="preserve">BODY LOTION 40ML WITH LOGO - 33049930 [ 1 NO ] </t>
  </si>
  <si>
    <t>340060-1</t>
  </si>
  <si>
    <t xml:space="preserve">CARDS ( RFID ) [ 1 NO ] </t>
  </si>
  <si>
    <t>7452928-1</t>
  </si>
  <si>
    <t xml:space="preserve">PAPER COASTER [ 1 NO ] </t>
  </si>
  <si>
    <t>380053-1</t>
  </si>
  <si>
    <t xml:space="preserve">LUNCH TRAY 8 PORTION [ 1 NO ] </t>
  </si>
  <si>
    <t>370014-1</t>
  </si>
  <si>
    <t xml:space="preserve">CAKE BASE ROUND 500GMS (8"X8") [ 1 NO ] </t>
  </si>
  <si>
    <t>370033-1</t>
  </si>
  <si>
    <t xml:space="preserve">HAND WIPE ROLL (WHITE)(48182000) [ 1 NO ] </t>
  </si>
  <si>
    <t>340003-1</t>
  </si>
  <si>
    <t xml:space="preserve">YOUR LUNCH IS ON US COMPLIMENTARY CARD [ 1 NO ] </t>
  </si>
  <si>
    <t>370002-1</t>
  </si>
  <si>
    <t xml:space="preserve">CHEF CAP PAPER (56031100) [ 1 NO ] </t>
  </si>
  <si>
    <t>490077-1</t>
  </si>
  <si>
    <t xml:space="preserve">PLATE COUNT AGAR(STANDARD METHODS AGAR) (500G) [ 1 NO ] </t>
  </si>
  <si>
    <t>370147-1</t>
  </si>
  <si>
    <t xml:space="preserve">BUTTER PAPER BIG [ 1 NO ] </t>
  </si>
  <si>
    <t>320056-1</t>
  </si>
  <si>
    <t xml:space="preserve">UNIFORM ISSUE REGISTER [ 1 NO ] </t>
  </si>
  <si>
    <t>300402-1</t>
  </si>
  <si>
    <t xml:space="preserve">GREEN PAD 3M [ 1 NO ] </t>
  </si>
  <si>
    <t>300080-1</t>
  </si>
  <si>
    <t xml:space="preserve">CHECK DUSTERS [ 1 NO ] </t>
  </si>
  <si>
    <t>320018-1</t>
  </si>
  <si>
    <t xml:space="preserve">BUSINESS ENVELOPS(48171000) [ 1 NO ] </t>
  </si>
  <si>
    <t>550070-1</t>
  </si>
  <si>
    <t xml:space="preserve">COAT COVER NON  OVEN [ 1 NO ] </t>
  </si>
  <si>
    <t>330051-1</t>
  </si>
  <si>
    <t xml:space="preserve">PERFORATED PAPER 10X6X1 [ 1 NO ] </t>
  </si>
  <si>
    <t>Issued GPH</t>
  </si>
  <si>
    <t>380057-1</t>
  </si>
  <si>
    <t xml:space="preserve">BAMBOO STICK 4" [ 1 NO ] </t>
  </si>
  <si>
    <t>310071-1</t>
  </si>
  <si>
    <t xml:space="preserve">SHAMPOO 40ML (33051090) [ 1 NO ] </t>
  </si>
  <si>
    <t>300091-1</t>
  </si>
  <si>
    <t xml:space="preserve">AHU OIL 1LTR [ 1 BOT ] </t>
  </si>
  <si>
    <t xml:space="preserve"> BOT</t>
  </si>
  <si>
    <t>300408-1</t>
  </si>
  <si>
    <t xml:space="preserve">SURGICAL GLOUSE (40151900) [ 1 NO ] </t>
  </si>
  <si>
    <t>340014-1</t>
  </si>
  <si>
    <t xml:space="preserve">VALET PARKING CARD (48211010) [ 1 NO ] </t>
  </si>
  <si>
    <t>380075-1</t>
  </si>
  <si>
    <t xml:space="preserve">LUNCH TRAY 4 PORTION [ 1 NO ] </t>
  </si>
  <si>
    <t>350066-1</t>
  </si>
  <si>
    <t xml:space="preserve">PLASTIC GLASS NO 5 [ 1 NO ] </t>
  </si>
  <si>
    <t>370036-1</t>
  </si>
  <si>
    <t xml:space="preserve">CAKE BASE (7"X7") SQUARE [ 1 NO ] </t>
  </si>
  <si>
    <t>330046-1</t>
  </si>
  <si>
    <t xml:space="preserve">SCISSOR SMALL [ 1 NO ] </t>
  </si>
  <si>
    <t>320040-1</t>
  </si>
  <si>
    <t xml:space="preserve">A6 BANQUET SCRIBLING PAD 48200000 [ 1 NO ] </t>
  </si>
  <si>
    <t>370018-1</t>
  </si>
  <si>
    <t xml:space="preserve">CAKE BOX  PLAIN 2KG [ 1 NO ] </t>
  </si>
  <si>
    <t>370058-1</t>
  </si>
  <si>
    <t xml:space="preserve">CAKE BASE SQUARE (16"X16") - 03KG [ 1 NO ] </t>
  </si>
  <si>
    <t>330200-1</t>
  </si>
  <si>
    <t xml:space="preserve">BENTO BOX STICKERS [ 1 BOX ] </t>
  </si>
  <si>
    <t xml:space="preserve"> BOX</t>
  </si>
  <si>
    <t>330005-1</t>
  </si>
  <si>
    <t xml:space="preserve">BOX FILE LARGE (4820) [ 1 NO ] </t>
  </si>
  <si>
    <t>350001-1</t>
  </si>
  <si>
    <t xml:space="preserve">PLASTIC BAG [ 1 KG ] </t>
  </si>
  <si>
    <t>320072-1</t>
  </si>
  <si>
    <t xml:space="preserve">ACCOUNT BILLS [ 1 NO ] </t>
  </si>
  <si>
    <t>380128-1</t>
  </si>
  <si>
    <t xml:space="preserve">PLASTIC CONTAINER FOR HALEEM [ 1 NO ] </t>
  </si>
  <si>
    <t>370146-1</t>
  </si>
  <si>
    <t xml:space="preserve">BUTTER PAPER SMALL [ 1 NO ] </t>
  </si>
  <si>
    <t>300010-1</t>
  </si>
  <si>
    <t xml:space="preserve">GARBAGE BAG BIG /39232100 [ 1 KG ] </t>
  </si>
  <si>
    <t>7452934-1</t>
  </si>
  <si>
    <t xml:space="preserve">BIO DEGRADABLE SPOON [ 1 NO ] </t>
  </si>
  <si>
    <t>320071-1</t>
  </si>
  <si>
    <t xml:space="preserve">BOILER LOG BOOK [ 1 NO ] </t>
  </si>
  <si>
    <t>3200022-1</t>
  </si>
  <si>
    <t xml:space="preserve">LOST &amp; FOUND REGISTER 300 PAGE [ 1 NO ] </t>
  </si>
  <si>
    <t>300063-1</t>
  </si>
  <si>
    <t xml:space="preserve">T MOP REFILL (63071090) [ 1 NO ] </t>
  </si>
  <si>
    <t>330039-1</t>
  </si>
  <si>
    <t xml:space="preserve">POST IT PAD 3X3 [ 1 PD ] </t>
  </si>
  <si>
    <t xml:space="preserve"> PD</t>
  </si>
  <si>
    <t>300034-1</t>
  </si>
  <si>
    <t xml:space="preserve">HAND GLOVES [ 1 NO ] </t>
  </si>
  <si>
    <t>550041-1</t>
  </si>
  <si>
    <t xml:space="preserve">NAVY BLUE PIN STRIPES SUITING [ 1 MT ] </t>
  </si>
  <si>
    <t xml:space="preserve"> MT</t>
  </si>
  <si>
    <t>370053-1</t>
  </si>
  <si>
    <t xml:space="preserve">CAKE BASE ROUND (10"X10") - 01KG [ 1 NO ] </t>
  </si>
  <si>
    <t>350079-1</t>
  </si>
  <si>
    <t xml:space="preserve">DISPOSIBLE PIPING  BAG [ 1 NO ] </t>
  </si>
  <si>
    <t>330181-1</t>
  </si>
  <si>
    <t xml:space="preserve">BINDER CLIPS 51 MM [ 1 PAK ] </t>
  </si>
  <si>
    <t xml:space="preserve"> PAK</t>
  </si>
  <si>
    <t>320089-1</t>
  </si>
  <si>
    <t xml:space="preserve">WINDOW ENVELOPS [ 1 NO ] </t>
  </si>
  <si>
    <t>310013-1</t>
  </si>
  <si>
    <t xml:space="preserve">LOOFAH PAD [ 1 NO ] </t>
  </si>
  <si>
    <t>370037-1</t>
  </si>
  <si>
    <t xml:space="preserve">CAKE BASE (5"X5") [ 1 NO ] </t>
  </si>
  <si>
    <t>320047-1</t>
  </si>
  <si>
    <t xml:space="preserve">PAPER ROLLS 2PLY - 48119099 [ 1 NO ] </t>
  </si>
  <si>
    <t>320011-1</t>
  </si>
  <si>
    <t xml:space="preserve">DISCOUNT /ALLOWANCE VOUCHER [ 1 NO ] </t>
  </si>
  <si>
    <t>7452937-1</t>
  </si>
  <si>
    <t xml:space="preserve">PAPER STRAW [ 1 NO ] </t>
  </si>
  <si>
    <t>300448-1</t>
  </si>
  <si>
    <t xml:space="preserve">DUST BIN LINER [ 1 KG ] </t>
  </si>
  <si>
    <t>370059-1</t>
  </si>
  <si>
    <t xml:space="preserve">CAKE BASE ROUND (16"X16") - 03KG [ 1 NO ] </t>
  </si>
  <si>
    <t>330032-1</t>
  </si>
  <si>
    <t xml:space="preserve">GLUE STIC [ 1 NO ] </t>
  </si>
  <si>
    <t>370031-1</t>
  </si>
  <si>
    <t xml:space="preserve">PAPER  NAPKIN (48182000) [ 1 PAK ] </t>
  </si>
  <si>
    <t>370156-1</t>
  </si>
  <si>
    <t xml:space="preserve">CAKE BOX PLAIN  - 1/2 KG [ 1 NO ] </t>
  </si>
  <si>
    <t>330040-1</t>
  </si>
  <si>
    <t xml:space="preserve">L FOLDER [ 1 NO ] </t>
  </si>
  <si>
    <t>320104-1</t>
  </si>
  <si>
    <t xml:space="preserve">DEBIT NOTE BOOKS [ 1 NO ] </t>
  </si>
  <si>
    <t>330172-1</t>
  </si>
  <si>
    <t xml:space="preserve">REGISTER 400PGS (4820) [ 1 NO ] </t>
  </si>
  <si>
    <t>320013-1</t>
  </si>
  <si>
    <t xml:space="preserve">CASH RECEIPT BOOK [ 1 NO ] </t>
  </si>
  <si>
    <t>330045-1</t>
  </si>
  <si>
    <t xml:space="preserve">CELLO TAPE 2" (3919) [ 1 NO ] </t>
  </si>
  <si>
    <t>300051-1</t>
  </si>
  <si>
    <t xml:space="preserve">SPRAY BOTTLE EMPTY [ 1 NO ] </t>
  </si>
  <si>
    <t>330033-1</t>
  </si>
  <si>
    <t xml:space="preserve">HIGHLIGHTER [ 1 NO ] </t>
  </si>
  <si>
    <t>330186-1</t>
  </si>
  <si>
    <t xml:space="preserve">L FOLDER (PVC) [ 1 NO ] </t>
  </si>
  <si>
    <t>330043-1</t>
  </si>
  <si>
    <t xml:space="preserve">CELLO TAPE 1" (3919) [ 1 NO ] </t>
  </si>
  <si>
    <t>330128-1</t>
  </si>
  <si>
    <t xml:space="preserve">BALL PEN (9608) [ 1 NO ] </t>
  </si>
  <si>
    <t>300019-1</t>
  </si>
  <si>
    <t xml:space="preserve">SPONGE [ 1 NO ] </t>
  </si>
  <si>
    <t>310057-1</t>
  </si>
  <si>
    <t xml:space="preserve">MATCH BOX [ 1 NO ] </t>
  </si>
  <si>
    <t>330087-1</t>
  </si>
  <si>
    <t xml:space="preserve">NOTE BOOK 1X160 PAGES [ 1 NO ] </t>
  </si>
  <si>
    <t>330030-1</t>
  </si>
  <si>
    <t xml:space="preserve">BINDER CLIPS 15MM [ 1 BOX ] </t>
  </si>
  <si>
    <t>330180-1</t>
  </si>
  <si>
    <t xml:space="preserve">BINDER CLIPS 32 MM [ 1 PAK ] </t>
  </si>
  <si>
    <t>300024-1</t>
  </si>
  <si>
    <t xml:space="preserve">PLASTIC SWEEPING DUSTER [ 1 NO ] </t>
  </si>
  <si>
    <t>330196-1</t>
  </si>
  <si>
    <t xml:space="preserve">ERASER PEN [ 1 NO ] </t>
  </si>
  <si>
    <t>330038-1</t>
  </si>
  <si>
    <t xml:space="preserve">BINDER CLIPS 25MM [ 1 BOX ] </t>
  </si>
  <si>
    <t>330184-1</t>
  </si>
  <si>
    <t xml:space="preserve">CLOTH COVERS - A/3 [ 1 NO ] </t>
  </si>
  <si>
    <t>330036-1</t>
  </si>
  <si>
    <t xml:space="preserve">ERASER [ 1 NO ] </t>
  </si>
  <si>
    <t>330182-1</t>
  </si>
  <si>
    <t xml:space="preserve">CLOTH COVERS - A/4 [ 1 NO ] </t>
  </si>
  <si>
    <t>310046-1</t>
  </si>
  <si>
    <t xml:space="preserve">TEA LIGHT CANDLE [ 1 NO ] </t>
  </si>
  <si>
    <t>320062-1</t>
  </si>
  <si>
    <t xml:space="preserve">A5 BANQUIT SCRIBB PAD [ 1 NO ] </t>
  </si>
  <si>
    <t>330017-1</t>
  </si>
  <si>
    <t xml:space="preserve">SCRIBLING PAD NO5 (4820) [ 1 NO ] </t>
  </si>
  <si>
    <t>310062-1</t>
  </si>
  <si>
    <t xml:space="preserve">NAIL CUTTER [ 1 NO ] </t>
  </si>
  <si>
    <t>330023-1</t>
  </si>
  <si>
    <t xml:space="preserve">WHITE BOARD MARKER [ 1 NO ] </t>
  </si>
  <si>
    <t>310012-1</t>
  </si>
  <si>
    <t xml:space="preserve">BATH ROOM SLIPPER (64052000) [ 1 NO ] </t>
  </si>
  <si>
    <t>320063-1</t>
  </si>
  <si>
    <t xml:space="preserve">A4 BANQUIT SCRIBBLING PAD [ 1 NO ] </t>
  </si>
  <si>
    <t>370060-1</t>
  </si>
  <si>
    <t xml:space="preserve">CAKE BASE SQUARE (18"X18") - 5KG [ 1 NO ] </t>
  </si>
  <si>
    <t>570088-1</t>
  </si>
  <si>
    <t xml:space="preserve">DENTAL &amp; SHAVING KIT FOR STAFF [ 1 NO ] </t>
  </si>
  <si>
    <t>310002-1</t>
  </si>
  <si>
    <t xml:space="preserve">ROOM FRESHNER [ 1 NO ] </t>
  </si>
  <si>
    <t>330009-1</t>
  </si>
  <si>
    <t xml:space="preserve">CALCULATOR  10/12 DIGIT [ 1 NO ] </t>
  </si>
  <si>
    <t>300035-1</t>
  </si>
  <si>
    <t xml:space="preserve">FACE MASK [ 1 NO ] </t>
  </si>
  <si>
    <t>330152-1</t>
  </si>
  <si>
    <t xml:space="preserve">WHITE CHART (4823) [ 1 NO ] </t>
  </si>
  <si>
    <t>330166-1</t>
  </si>
  <si>
    <t xml:space="preserve">BROWN TAPE 50MTR  2" [ 1 NO ] </t>
  </si>
  <si>
    <t>380062-1</t>
  </si>
  <si>
    <t xml:space="preserve">KNOT BAMBOO STICK 4" [ 1 NO ] </t>
  </si>
  <si>
    <t>320035-1</t>
  </si>
  <si>
    <t xml:space="preserve">KITCHEN STEWARDING ISSUE BOOK [ 1 NO ] </t>
  </si>
  <si>
    <t>300251-1</t>
  </si>
  <si>
    <t xml:space="preserve">PITAMBARI POWDER [ 1 KG ] </t>
  </si>
  <si>
    <t>350078-1</t>
  </si>
  <si>
    <t xml:space="preserve">BOTTLE OPENER LOCAL [ 1 NO ] </t>
  </si>
  <si>
    <t>310072-1</t>
  </si>
  <si>
    <t xml:space="preserve">SCRIBLING PAD HOLDER [ 1 NO ] </t>
  </si>
  <si>
    <t>320057-1</t>
  </si>
  <si>
    <t xml:space="preserve">CASH DROP IN COVER 48171000 [ 1 NO ] </t>
  </si>
  <si>
    <t>570006-1</t>
  </si>
  <si>
    <t xml:space="preserve">SHOE POLISH BLACK [ 1 NO ] </t>
  </si>
  <si>
    <t>570011-1</t>
  </si>
  <si>
    <t xml:space="preserve">DEODRANT [ 1 NO ] </t>
  </si>
  <si>
    <t>340042-1</t>
  </si>
  <si>
    <t xml:space="preserve">BANQUET MENU TAG -- 48210000 [ 1 NO ] </t>
  </si>
  <si>
    <t>910049-1</t>
  </si>
  <si>
    <t xml:space="preserve">NO SMOKING TENT CARD [ 1 NO ] </t>
  </si>
  <si>
    <t>310010-1</t>
  </si>
  <si>
    <t xml:space="preserve">VAANITY KIT (CARE KIT)82141010 [ 1 NO ] </t>
  </si>
  <si>
    <t>320088-1</t>
  </si>
  <si>
    <t xml:space="preserve">TABLE RESERVATION REGISTER [ 1 NO ] </t>
  </si>
  <si>
    <t>340023-1</t>
  </si>
  <si>
    <t xml:space="preserve">LAUNDRY TARIFF CARD(49111090) [ 1 NO ] </t>
  </si>
  <si>
    <t>320101-1</t>
  </si>
  <si>
    <t xml:space="preserve">PAPER ROLL 1 PLY THERMAL (48119099) [ 1 NO ] </t>
  </si>
  <si>
    <t>370003-1</t>
  </si>
  <si>
    <t xml:space="preserve">PAPER CUPS FOR BAKERY [ 1 NO ] </t>
  </si>
  <si>
    <t>380124-1</t>
  </si>
  <si>
    <t xml:space="preserve">SAMBAR BOWL (DISPOSAL)39239090 [ 1 NO ] </t>
  </si>
  <si>
    <t>330015-1</t>
  </si>
  <si>
    <t xml:space="preserve">XEROX PAPER A3 [ 1 PAK ] </t>
  </si>
  <si>
    <t>3100109-1</t>
  </si>
  <si>
    <t xml:space="preserve">TAKE WAY CARRY BAG MEDIUM [ 1 NO ] </t>
  </si>
  <si>
    <t>3100110-1</t>
  </si>
  <si>
    <t xml:space="preserve">TAKE WAY CARRY BAG SMALL [ 1 NO ] </t>
  </si>
  <si>
    <t>370079-1</t>
  </si>
  <si>
    <t xml:space="preserve">CAKE BOX WITH LOGO - 02 KG [ 1 NO ] </t>
  </si>
  <si>
    <t>370034-1</t>
  </si>
  <si>
    <t xml:space="preserve">CHOCOLATE PAPER CUP [ 1 NO ] </t>
  </si>
  <si>
    <t>330034-1</t>
  </si>
  <si>
    <t xml:space="preserve">OHP MARKER [ 1 NO ] </t>
  </si>
  <si>
    <t>300423-1</t>
  </si>
  <si>
    <t xml:space="preserve">TASKI TR 103 - 34029011 [ 1 LT ] </t>
  </si>
  <si>
    <t>77000125-1</t>
  </si>
  <si>
    <t xml:space="preserve">VACCUM COVER (15 X 25 CM) [ 1 KG ] </t>
  </si>
  <si>
    <t>370157-1</t>
  </si>
  <si>
    <t xml:space="preserve">CAKE BOX PLAIN - 01 KG [ 1 NO ] </t>
  </si>
  <si>
    <t>300412-1</t>
  </si>
  <si>
    <t xml:space="preserve">TASKI R3 [ 1 LT ] </t>
  </si>
  <si>
    <t>300068-1</t>
  </si>
  <si>
    <t xml:space="preserve">GARBAGE BAG SMALL [ 1 KG ] </t>
  </si>
  <si>
    <t>380113-1</t>
  </si>
  <si>
    <t xml:space="preserve">BIO - GARBAGE BAG -  3923 [ 1 KG ] </t>
  </si>
  <si>
    <t>330035-1</t>
  </si>
  <si>
    <t xml:space="preserve">PENCIL (1X10) [ 1 BOX ] </t>
  </si>
  <si>
    <t>370162-1</t>
  </si>
  <si>
    <t xml:space="preserve">BENTO BOX (LARGE) (39231090) [ 1 NO ] </t>
  </si>
  <si>
    <t>440002-1</t>
  </si>
  <si>
    <t xml:space="preserve">GIFT BOX (LEATHER) [ 1 NO ] </t>
  </si>
  <si>
    <t>340043-1</t>
  </si>
  <si>
    <t xml:space="preserve">TAKE AWAY CARRY BAG L30CMXW19.5CMXH15CM(BIG)(6305) [ 1 NO ] </t>
  </si>
  <si>
    <t>310094-1</t>
  </si>
  <si>
    <t xml:space="preserve">BUTTER PAPER BAG [ 1 NO ] </t>
  </si>
  <si>
    <t>370004-1</t>
  </si>
  <si>
    <t xml:space="preserve">CAKE BOX 500GMS (8"X8") WITH LOGO [ 1 NO ] </t>
  </si>
  <si>
    <t>370186-1</t>
  </si>
  <si>
    <t xml:space="preserve">CAKE BOX 500GMS (7.5"X5") WITH LOGO [ 1 NO ] </t>
  </si>
  <si>
    <t>Positive variance</t>
  </si>
  <si>
    <t>Negitive varience</t>
  </si>
  <si>
    <t>Total variance</t>
  </si>
  <si>
    <t xml:space="preserve">we have indent of corp office they dint write the indent number </t>
  </si>
  <si>
    <t xml:space="preserve">we have stock in accounts room we told them we will show but he written only stores stock </t>
  </si>
  <si>
    <t xml:space="preserve">we have indent of house keeping </t>
  </si>
  <si>
    <t xml:space="preserve">issued to gm office </t>
  </si>
  <si>
    <t xml:space="preserve">we have indent </t>
  </si>
  <si>
    <t xml:space="preserve">issued to green park hyd we have indent </t>
  </si>
  <si>
    <t xml:space="preserve">we have shown them only 1 variance the written 27 </t>
  </si>
  <si>
    <t>po not authoraised grn pending and material issued to dept</t>
  </si>
  <si>
    <t xml:space="preserve">issed to fo the indent by mail they on the day the ids was not working </t>
  </si>
  <si>
    <t xml:space="preserve">we have stock in stores </t>
  </si>
  <si>
    <t xml:space="preserve">we have correct stock in stores </t>
  </si>
  <si>
    <t xml:space="preserve">big and small scissors was in same item code </t>
  </si>
  <si>
    <t xml:space="preserve">we used for store cleaning </t>
  </si>
  <si>
    <t>direct issue to laundry</t>
  </si>
  <si>
    <t xml:space="preserve">issued to finance we have indent for that </t>
  </si>
  <si>
    <t xml:space="preserve">we have used for store cleaning </t>
  </si>
  <si>
    <t xml:space="preserve">we have old colour stickers the colour was change </t>
  </si>
  <si>
    <t xml:space="preserve">we have issued to controlls and the indent was not authoraized we showed the indent but he written -16nos not there </t>
  </si>
  <si>
    <t xml:space="preserve">we have two sizes in one code </t>
  </si>
  <si>
    <t xml:space="preserve">used by stores and receving </t>
  </si>
  <si>
    <t xml:space="preserve">we shown currect stock </t>
  </si>
  <si>
    <t xml:space="preserve">we shown correct stock </t>
  </si>
  <si>
    <t xml:space="preserve">we have issued to bakery </t>
  </si>
  <si>
    <t xml:space="preserve">Non Moving Stock kept in separte shown to auditors ,they are showing in Variance </t>
  </si>
  <si>
    <t xml:space="preserve">Non moving stock kept in separate ,they showed in Variance Report </t>
  </si>
  <si>
    <t>indent  Pending</t>
  </si>
  <si>
    <t>Actual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</si>
</sst>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_ ;_ * \-#,##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Alignment="1">
      <alignment horizontal="center"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abSelected="1" topLeftCell="A135" workbookViewId="0">
      <selection activeCell="B146" sqref="B146"/>
    </sheetView>
  </sheetViews>
  <sheetFormatPr defaultRowHeight="15" x14ac:dyDescent="0.25"/>
  <cols>
    <col min="2" max="2" width="63.5703125" bestFit="1" customWidth="1"/>
    <col min="8" max="8" width="12.28515625" bestFit="1" customWidth="1"/>
    <col min="11" max="11" width="35.7109375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5" x14ac:dyDescent="0.25">
      <c r="A3" t="s">
        <v>109</v>
      </c>
      <c r="B3" t="s">
        <v>110</v>
      </c>
      <c r="C3" t="s">
        <v>19</v>
      </c>
      <c r="D3">
        <v>66</v>
      </c>
      <c r="E3">
        <v>29</v>
      </c>
      <c r="F3">
        <v>-37</v>
      </c>
      <c r="G3">
        <v>22.49</v>
      </c>
      <c r="H3">
        <v>-832.13</v>
      </c>
      <c r="I3" s="3" t="s">
        <v>331</v>
      </c>
    </row>
    <row r="4" spans="1:15" x14ac:dyDescent="0.25">
      <c r="A4" t="s">
        <v>145</v>
      </c>
      <c r="B4" t="s">
        <v>146</v>
      </c>
      <c r="C4" t="s">
        <v>147</v>
      </c>
      <c r="D4">
        <v>70.599999999999994</v>
      </c>
      <c r="E4">
        <v>70</v>
      </c>
      <c r="F4">
        <v>-0.6</v>
      </c>
      <c r="G4">
        <v>429</v>
      </c>
      <c r="H4">
        <v>-257.39999999999998</v>
      </c>
      <c r="I4" s="3" t="s">
        <v>333</v>
      </c>
    </row>
    <row r="5" spans="1:15" x14ac:dyDescent="0.25">
      <c r="A5" t="s">
        <v>61</v>
      </c>
      <c r="B5" t="s">
        <v>62</v>
      </c>
      <c r="C5" t="s">
        <v>19</v>
      </c>
      <c r="D5">
        <v>420</v>
      </c>
      <c r="E5">
        <v>325</v>
      </c>
      <c r="F5">
        <v>-95</v>
      </c>
      <c r="G5">
        <v>50.01</v>
      </c>
      <c r="H5">
        <v>-4750.95</v>
      </c>
      <c r="I5" s="3" t="s">
        <v>328</v>
      </c>
    </row>
    <row r="6" spans="1:15" x14ac:dyDescent="0.25">
      <c r="A6" t="s">
        <v>89</v>
      </c>
      <c r="B6" t="s">
        <v>90</v>
      </c>
      <c r="C6" t="s">
        <v>19</v>
      </c>
      <c r="D6">
        <v>5000</v>
      </c>
      <c r="E6">
        <v>0</v>
      </c>
      <c r="F6">
        <v>-5000</v>
      </c>
      <c r="G6">
        <v>0.33</v>
      </c>
      <c r="H6">
        <v>-1650</v>
      </c>
      <c r="I6" t="s">
        <v>91</v>
      </c>
    </row>
    <row r="7" spans="1:15" x14ac:dyDescent="0.25">
      <c r="A7" t="s">
        <v>124</v>
      </c>
      <c r="B7" t="s">
        <v>125</v>
      </c>
      <c r="C7" t="s">
        <v>19</v>
      </c>
      <c r="D7">
        <v>3000</v>
      </c>
      <c r="E7">
        <v>2500</v>
      </c>
      <c r="F7">
        <v>-500</v>
      </c>
      <c r="G7">
        <v>1.25</v>
      </c>
      <c r="H7">
        <v>-625</v>
      </c>
      <c r="I7" s="3" t="s">
        <v>334</v>
      </c>
      <c r="K7" s="1"/>
      <c r="L7" s="1"/>
      <c r="M7" s="1"/>
      <c r="N7" s="1"/>
      <c r="O7" s="1"/>
    </row>
    <row r="8" spans="1:15" x14ac:dyDescent="0.25">
      <c r="A8" t="s">
        <v>152</v>
      </c>
      <c r="B8" t="s">
        <v>153</v>
      </c>
      <c r="C8" t="s">
        <v>154</v>
      </c>
      <c r="D8">
        <v>4</v>
      </c>
      <c r="E8">
        <v>1</v>
      </c>
      <c r="F8">
        <v>-3</v>
      </c>
      <c r="G8">
        <v>75.66</v>
      </c>
      <c r="H8">
        <v>-226.98</v>
      </c>
      <c r="I8" s="3" t="s">
        <v>334</v>
      </c>
    </row>
    <row r="9" spans="1:15" x14ac:dyDescent="0.25">
      <c r="A9" t="s">
        <v>179</v>
      </c>
      <c r="B9" t="s">
        <v>180</v>
      </c>
      <c r="C9" t="s">
        <v>19</v>
      </c>
      <c r="D9">
        <v>9</v>
      </c>
      <c r="E9">
        <v>8</v>
      </c>
      <c r="F9">
        <v>-1</v>
      </c>
      <c r="G9">
        <v>85</v>
      </c>
      <c r="H9">
        <v>-85</v>
      </c>
      <c r="I9" t="s">
        <v>334</v>
      </c>
    </row>
    <row r="10" spans="1:15" x14ac:dyDescent="0.25">
      <c r="A10" t="s">
        <v>183</v>
      </c>
      <c r="B10" t="s">
        <v>184</v>
      </c>
      <c r="C10" t="s">
        <v>19</v>
      </c>
      <c r="D10">
        <v>7</v>
      </c>
      <c r="E10">
        <v>5</v>
      </c>
      <c r="F10">
        <v>-2</v>
      </c>
      <c r="G10">
        <v>37</v>
      </c>
      <c r="H10">
        <v>-74</v>
      </c>
      <c r="I10" t="s">
        <v>334</v>
      </c>
    </row>
    <row r="11" spans="1:15" x14ac:dyDescent="0.25">
      <c r="A11" t="s">
        <v>203</v>
      </c>
      <c r="B11" t="s">
        <v>204</v>
      </c>
      <c r="C11" t="s">
        <v>119</v>
      </c>
      <c r="D11">
        <v>5</v>
      </c>
      <c r="E11">
        <v>3</v>
      </c>
      <c r="F11">
        <v>-2</v>
      </c>
      <c r="G11">
        <v>17.5</v>
      </c>
      <c r="H11">
        <v>-35</v>
      </c>
      <c r="I11" t="s">
        <v>334</v>
      </c>
    </row>
    <row r="12" spans="1:15" x14ac:dyDescent="0.25">
      <c r="A12" t="s">
        <v>205</v>
      </c>
      <c r="B12" t="s">
        <v>206</v>
      </c>
      <c r="C12" t="s">
        <v>154</v>
      </c>
      <c r="D12">
        <v>6</v>
      </c>
      <c r="E12">
        <v>5</v>
      </c>
      <c r="F12">
        <v>-1</v>
      </c>
      <c r="G12">
        <v>31.37</v>
      </c>
      <c r="H12">
        <v>-31.37</v>
      </c>
      <c r="I12" t="s">
        <v>334</v>
      </c>
    </row>
    <row r="13" spans="1:15" x14ac:dyDescent="0.25">
      <c r="A13" t="s">
        <v>211</v>
      </c>
      <c r="B13" t="s">
        <v>212</v>
      </c>
      <c r="C13" t="s">
        <v>119</v>
      </c>
      <c r="D13">
        <v>3</v>
      </c>
      <c r="E13">
        <v>2</v>
      </c>
      <c r="F13">
        <v>-1</v>
      </c>
      <c r="G13">
        <v>23.28</v>
      </c>
      <c r="H13">
        <v>-23.28</v>
      </c>
      <c r="I13" t="s">
        <v>334</v>
      </c>
    </row>
    <row r="14" spans="1:15" x14ac:dyDescent="0.25">
      <c r="A14" t="s">
        <v>213</v>
      </c>
      <c r="B14" t="s">
        <v>214</v>
      </c>
      <c r="C14" t="s">
        <v>19</v>
      </c>
      <c r="D14">
        <v>14</v>
      </c>
      <c r="E14">
        <v>12</v>
      </c>
      <c r="F14">
        <v>-2</v>
      </c>
      <c r="G14">
        <v>4.93</v>
      </c>
      <c r="H14">
        <v>-9.86</v>
      </c>
      <c r="I14" t="s">
        <v>334</v>
      </c>
    </row>
    <row r="15" spans="1:15" x14ac:dyDescent="0.25">
      <c r="A15" t="s">
        <v>217</v>
      </c>
      <c r="B15" t="s">
        <v>218</v>
      </c>
      <c r="C15" t="s">
        <v>19</v>
      </c>
      <c r="D15">
        <v>214</v>
      </c>
      <c r="E15">
        <v>211</v>
      </c>
      <c r="F15">
        <v>-3</v>
      </c>
      <c r="G15">
        <v>2.85</v>
      </c>
      <c r="H15">
        <v>-8.5500000000000007</v>
      </c>
      <c r="I15" t="s">
        <v>334</v>
      </c>
    </row>
    <row r="16" spans="1:15" x14ac:dyDescent="0.25">
      <c r="A16" t="s">
        <v>30</v>
      </c>
      <c r="B16" t="s">
        <v>31</v>
      </c>
      <c r="C16" t="s">
        <v>19</v>
      </c>
      <c r="D16">
        <v>218</v>
      </c>
      <c r="E16">
        <v>78</v>
      </c>
      <c r="F16">
        <v>-140</v>
      </c>
      <c r="G16">
        <v>72</v>
      </c>
      <c r="H16">
        <v>-10080</v>
      </c>
      <c r="I16" s="2" t="s">
        <v>323</v>
      </c>
      <c r="J16" s="1"/>
    </row>
    <row r="17" spans="1:11" x14ac:dyDescent="0.25">
      <c r="A17" t="s">
        <v>69</v>
      </c>
      <c r="B17" t="s">
        <v>70</v>
      </c>
      <c r="C17" t="s">
        <v>19</v>
      </c>
      <c r="D17">
        <v>216</v>
      </c>
      <c r="E17">
        <v>201</v>
      </c>
      <c r="F17">
        <v>-15</v>
      </c>
      <c r="G17">
        <v>210</v>
      </c>
      <c r="H17">
        <v>-3150</v>
      </c>
      <c r="I17" s="2" t="s">
        <v>325</v>
      </c>
    </row>
    <row r="18" spans="1:11" x14ac:dyDescent="0.25">
      <c r="A18" t="s">
        <v>10</v>
      </c>
      <c r="B18" t="s">
        <v>11</v>
      </c>
      <c r="C18" t="s">
        <v>12</v>
      </c>
      <c r="D18">
        <v>162</v>
      </c>
      <c r="E18">
        <v>0</v>
      </c>
      <c r="F18">
        <v>-162</v>
      </c>
      <c r="G18">
        <v>230</v>
      </c>
      <c r="H18">
        <v>-37260</v>
      </c>
      <c r="I18" s="1" t="s">
        <v>13</v>
      </c>
      <c r="J18" s="1"/>
      <c r="K18" s="4" t="s">
        <v>343</v>
      </c>
    </row>
    <row r="19" spans="1:11" x14ac:dyDescent="0.25">
      <c r="A19" t="s">
        <v>14</v>
      </c>
      <c r="B19" t="s">
        <v>15</v>
      </c>
      <c r="C19" t="s">
        <v>16</v>
      </c>
      <c r="D19">
        <v>4</v>
      </c>
      <c r="E19">
        <v>0</v>
      </c>
      <c r="F19">
        <v>-4</v>
      </c>
      <c r="G19">
        <v>5943</v>
      </c>
      <c r="H19">
        <v>-23772</v>
      </c>
      <c r="I19" s="1" t="s">
        <v>13</v>
      </c>
      <c r="J19" s="1"/>
      <c r="K19" s="4"/>
    </row>
    <row r="20" spans="1:11" x14ac:dyDescent="0.25">
      <c r="A20" t="s">
        <v>17</v>
      </c>
      <c r="B20" t="s">
        <v>18</v>
      </c>
      <c r="C20" t="s">
        <v>19</v>
      </c>
      <c r="D20">
        <v>285</v>
      </c>
      <c r="E20">
        <v>0</v>
      </c>
      <c r="F20">
        <v>-285</v>
      </c>
      <c r="G20">
        <v>52</v>
      </c>
      <c r="H20">
        <v>-14820</v>
      </c>
      <c r="I20" s="1" t="s">
        <v>13</v>
      </c>
      <c r="J20" s="1"/>
      <c r="K20" s="4"/>
    </row>
    <row r="21" spans="1:11" x14ac:dyDescent="0.25">
      <c r="A21" t="s">
        <v>20</v>
      </c>
      <c r="B21" t="s">
        <v>21</v>
      </c>
      <c r="C21" t="s">
        <v>19</v>
      </c>
      <c r="D21">
        <v>344</v>
      </c>
      <c r="E21">
        <v>0</v>
      </c>
      <c r="F21">
        <v>-344</v>
      </c>
      <c r="G21">
        <v>42.5</v>
      </c>
      <c r="H21">
        <v>-14620</v>
      </c>
      <c r="I21" s="1" t="s">
        <v>13</v>
      </c>
      <c r="J21" s="1"/>
      <c r="K21" s="4"/>
    </row>
    <row r="22" spans="1:11" x14ac:dyDescent="0.25">
      <c r="A22" t="s">
        <v>24</v>
      </c>
      <c r="B22" t="s">
        <v>25</v>
      </c>
      <c r="C22" t="s">
        <v>19</v>
      </c>
      <c r="D22">
        <v>435</v>
      </c>
      <c r="E22">
        <v>0</v>
      </c>
      <c r="F22">
        <v>-435</v>
      </c>
      <c r="G22">
        <v>30.4</v>
      </c>
      <c r="H22">
        <v>-13224</v>
      </c>
      <c r="I22" s="1" t="s">
        <v>13</v>
      </c>
      <c r="J22" s="1"/>
      <c r="K22" s="4"/>
    </row>
    <row r="23" spans="1:11" x14ac:dyDescent="0.25">
      <c r="A23" t="s">
        <v>26</v>
      </c>
      <c r="B23" t="s">
        <v>27</v>
      </c>
      <c r="C23" t="s">
        <v>19</v>
      </c>
      <c r="D23">
        <v>330</v>
      </c>
      <c r="E23">
        <v>0</v>
      </c>
      <c r="F23">
        <v>-330</v>
      </c>
      <c r="G23">
        <v>37.5</v>
      </c>
      <c r="H23">
        <v>-12375</v>
      </c>
      <c r="I23" s="1" t="s">
        <v>13</v>
      </c>
      <c r="J23" s="1"/>
      <c r="K23" s="4"/>
    </row>
    <row r="24" spans="1:11" x14ac:dyDescent="0.25">
      <c r="A24" t="s">
        <v>28</v>
      </c>
      <c r="B24" t="s">
        <v>29</v>
      </c>
      <c r="C24" t="s">
        <v>19</v>
      </c>
      <c r="D24">
        <v>1845</v>
      </c>
      <c r="E24">
        <v>0</v>
      </c>
      <c r="F24">
        <v>-1845</v>
      </c>
      <c r="G24">
        <v>6.1</v>
      </c>
      <c r="H24">
        <v>-11254.5</v>
      </c>
      <c r="I24" s="1" t="s">
        <v>13</v>
      </c>
      <c r="J24" s="1"/>
      <c r="K24" s="4"/>
    </row>
    <row r="25" spans="1:11" x14ac:dyDescent="0.25">
      <c r="A25" t="s">
        <v>32</v>
      </c>
      <c r="B25" t="s">
        <v>33</v>
      </c>
      <c r="C25" t="s">
        <v>19</v>
      </c>
      <c r="D25">
        <v>730</v>
      </c>
      <c r="E25">
        <v>0</v>
      </c>
      <c r="F25">
        <v>-730</v>
      </c>
      <c r="G25">
        <v>13.65</v>
      </c>
      <c r="H25">
        <v>-9964.5</v>
      </c>
      <c r="I25" s="1" t="s">
        <v>13</v>
      </c>
      <c r="J25" s="1"/>
      <c r="K25" s="4"/>
    </row>
    <row r="26" spans="1:11" x14ac:dyDescent="0.25">
      <c r="A26" t="s">
        <v>34</v>
      </c>
      <c r="B26" t="s">
        <v>35</v>
      </c>
      <c r="C26" t="s">
        <v>19</v>
      </c>
      <c r="D26">
        <v>485</v>
      </c>
      <c r="E26">
        <v>0</v>
      </c>
      <c r="F26">
        <v>-485</v>
      </c>
      <c r="G26">
        <v>20.46</v>
      </c>
      <c r="H26">
        <v>-9923.1</v>
      </c>
      <c r="I26" s="1" t="s">
        <v>13</v>
      </c>
      <c r="J26" s="1"/>
      <c r="K26" s="4"/>
    </row>
    <row r="27" spans="1:11" x14ac:dyDescent="0.25">
      <c r="A27" t="s">
        <v>36</v>
      </c>
      <c r="B27" t="s">
        <v>37</v>
      </c>
      <c r="C27" t="s">
        <v>19</v>
      </c>
      <c r="D27">
        <v>1550</v>
      </c>
      <c r="E27">
        <v>0</v>
      </c>
      <c r="F27">
        <v>-1550</v>
      </c>
      <c r="G27">
        <v>6.1</v>
      </c>
      <c r="H27">
        <v>-9455</v>
      </c>
      <c r="I27" s="1" t="s">
        <v>13</v>
      </c>
      <c r="J27" s="1"/>
      <c r="K27" s="4"/>
    </row>
    <row r="28" spans="1:11" x14ac:dyDescent="0.25">
      <c r="A28" t="s">
        <v>41</v>
      </c>
      <c r="B28" t="s">
        <v>42</v>
      </c>
      <c r="C28" t="s">
        <v>19</v>
      </c>
      <c r="D28">
        <v>12</v>
      </c>
      <c r="E28">
        <v>0</v>
      </c>
      <c r="F28">
        <v>-12</v>
      </c>
      <c r="G28">
        <v>693.83</v>
      </c>
      <c r="H28">
        <v>-8325.9599999999991</v>
      </c>
      <c r="I28" s="1" t="s">
        <v>13</v>
      </c>
      <c r="J28" s="1"/>
      <c r="K28" s="4"/>
    </row>
    <row r="29" spans="1:11" x14ac:dyDescent="0.25">
      <c r="A29" t="s">
        <v>43</v>
      </c>
      <c r="B29" t="s">
        <v>44</v>
      </c>
      <c r="C29" t="s">
        <v>19</v>
      </c>
      <c r="D29">
        <v>92</v>
      </c>
      <c r="E29">
        <v>0</v>
      </c>
      <c r="F29">
        <v>-92</v>
      </c>
      <c r="G29">
        <v>89.25</v>
      </c>
      <c r="H29">
        <v>-8211</v>
      </c>
      <c r="I29" s="1" t="s">
        <v>13</v>
      </c>
      <c r="J29" s="1"/>
      <c r="K29" s="4"/>
    </row>
    <row r="30" spans="1:11" x14ac:dyDescent="0.25">
      <c r="A30" t="s">
        <v>45</v>
      </c>
      <c r="B30" t="s">
        <v>46</v>
      </c>
      <c r="C30" t="s">
        <v>19</v>
      </c>
      <c r="D30">
        <v>1125</v>
      </c>
      <c r="E30">
        <v>0</v>
      </c>
      <c r="F30">
        <v>-1125</v>
      </c>
      <c r="G30">
        <v>7.2</v>
      </c>
      <c r="H30">
        <v>-8100</v>
      </c>
      <c r="I30" s="1" t="s">
        <v>13</v>
      </c>
      <c r="J30" s="1"/>
      <c r="K30" s="4"/>
    </row>
    <row r="31" spans="1:11" x14ac:dyDescent="0.25">
      <c r="A31" t="s">
        <v>51</v>
      </c>
      <c r="B31" t="s">
        <v>52</v>
      </c>
      <c r="C31" t="s">
        <v>19</v>
      </c>
      <c r="D31">
        <v>90</v>
      </c>
      <c r="E31">
        <v>0</v>
      </c>
      <c r="F31">
        <v>-90</v>
      </c>
      <c r="G31">
        <v>64.44</v>
      </c>
      <c r="H31">
        <v>-5799.6</v>
      </c>
      <c r="I31" s="1" t="s">
        <v>13</v>
      </c>
      <c r="J31" s="1"/>
      <c r="K31" s="4"/>
    </row>
    <row r="32" spans="1:11" x14ac:dyDescent="0.25">
      <c r="A32" t="s">
        <v>53</v>
      </c>
      <c r="B32" t="s">
        <v>54</v>
      </c>
      <c r="C32" t="s">
        <v>19</v>
      </c>
      <c r="D32">
        <v>1200</v>
      </c>
      <c r="E32">
        <v>0</v>
      </c>
      <c r="F32">
        <v>-1200</v>
      </c>
      <c r="G32">
        <v>4.75</v>
      </c>
      <c r="H32">
        <v>-5700</v>
      </c>
      <c r="I32" s="1" t="s">
        <v>13</v>
      </c>
      <c r="J32" s="1"/>
      <c r="K32" s="4"/>
    </row>
    <row r="33" spans="1:14" x14ac:dyDescent="0.25">
      <c r="A33" t="s">
        <v>63</v>
      </c>
      <c r="B33" t="s">
        <v>64</v>
      </c>
      <c r="C33" t="s">
        <v>19</v>
      </c>
      <c r="D33">
        <v>7200</v>
      </c>
      <c r="E33">
        <v>0</v>
      </c>
      <c r="F33">
        <v>-7200</v>
      </c>
      <c r="G33">
        <v>0.59</v>
      </c>
      <c r="H33">
        <v>-4248</v>
      </c>
      <c r="I33" s="1" t="s">
        <v>13</v>
      </c>
      <c r="J33" s="1"/>
      <c r="K33" s="4"/>
    </row>
    <row r="34" spans="1:14" x14ac:dyDescent="0.25">
      <c r="A34" t="s">
        <v>65</v>
      </c>
      <c r="B34" t="s">
        <v>66</v>
      </c>
      <c r="C34" t="s">
        <v>19</v>
      </c>
      <c r="D34">
        <v>200</v>
      </c>
      <c r="E34">
        <v>0</v>
      </c>
      <c r="F34">
        <v>-200</v>
      </c>
      <c r="G34">
        <v>17.5</v>
      </c>
      <c r="H34">
        <v>-3500</v>
      </c>
      <c r="I34" s="1" t="s">
        <v>13</v>
      </c>
      <c r="J34" s="1"/>
      <c r="K34" s="4"/>
    </row>
    <row r="35" spans="1:14" x14ac:dyDescent="0.25">
      <c r="A35" t="s">
        <v>67</v>
      </c>
      <c r="B35" t="s">
        <v>68</v>
      </c>
      <c r="C35" t="s">
        <v>19</v>
      </c>
      <c r="D35">
        <v>130</v>
      </c>
      <c r="E35">
        <v>0</v>
      </c>
      <c r="F35">
        <v>-130</v>
      </c>
      <c r="G35">
        <v>25</v>
      </c>
      <c r="H35">
        <v>-3250</v>
      </c>
      <c r="I35" s="1" t="s">
        <v>13</v>
      </c>
      <c r="J35" s="1"/>
      <c r="K35" s="4"/>
    </row>
    <row r="36" spans="1:14" x14ac:dyDescent="0.25">
      <c r="A36" t="s">
        <v>75</v>
      </c>
      <c r="B36" t="s">
        <v>76</v>
      </c>
      <c r="C36" t="s">
        <v>19</v>
      </c>
      <c r="D36">
        <v>1</v>
      </c>
      <c r="E36">
        <v>0</v>
      </c>
      <c r="F36">
        <v>-1</v>
      </c>
      <c r="G36">
        <v>2694.5</v>
      </c>
      <c r="H36">
        <v>-2694.5</v>
      </c>
      <c r="I36" s="1" t="s">
        <v>13</v>
      </c>
      <c r="J36" s="1"/>
      <c r="K36" s="4"/>
    </row>
    <row r="37" spans="1:14" x14ac:dyDescent="0.25">
      <c r="A37" t="s">
        <v>77</v>
      </c>
      <c r="B37" t="s">
        <v>78</v>
      </c>
      <c r="C37" t="s">
        <v>19</v>
      </c>
      <c r="D37">
        <v>546</v>
      </c>
      <c r="E37">
        <v>0</v>
      </c>
      <c r="F37">
        <v>-546</v>
      </c>
      <c r="G37">
        <v>4.75</v>
      </c>
      <c r="H37">
        <v>-2593.5</v>
      </c>
      <c r="I37" s="1" t="s">
        <v>13</v>
      </c>
      <c r="J37" s="1"/>
      <c r="K37" s="4"/>
    </row>
    <row r="38" spans="1:14" x14ac:dyDescent="0.25">
      <c r="A38" t="s">
        <v>79</v>
      </c>
      <c r="B38" t="s">
        <v>80</v>
      </c>
      <c r="C38" t="s">
        <v>19</v>
      </c>
      <c r="D38">
        <v>6</v>
      </c>
      <c r="E38">
        <v>0</v>
      </c>
      <c r="F38">
        <v>-6</v>
      </c>
      <c r="G38">
        <v>425</v>
      </c>
      <c r="H38">
        <v>-2550</v>
      </c>
      <c r="I38" s="1" t="s">
        <v>13</v>
      </c>
      <c r="J38" s="1"/>
      <c r="K38" s="4"/>
    </row>
    <row r="39" spans="1:14" x14ac:dyDescent="0.25">
      <c r="A39" t="s">
        <v>85</v>
      </c>
      <c r="B39" t="s">
        <v>86</v>
      </c>
      <c r="C39" t="s">
        <v>19</v>
      </c>
      <c r="D39">
        <v>2150</v>
      </c>
      <c r="E39">
        <v>1700</v>
      </c>
      <c r="F39">
        <v>-450</v>
      </c>
      <c r="G39">
        <v>4.8</v>
      </c>
      <c r="H39">
        <v>-2160</v>
      </c>
      <c r="I39" s="1" t="s">
        <v>13</v>
      </c>
      <c r="J39" s="1"/>
      <c r="K39" s="4"/>
    </row>
    <row r="40" spans="1:14" x14ac:dyDescent="0.25">
      <c r="A40" t="s">
        <v>87</v>
      </c>
      <c r="B40" t="s">
        <v>88</v>
      </c>
      <c r="C40" t="s">
        <v>19</v>
      </c>
      <c r="D40">
        <v>500</v>
      </c>
      <c r="E40">
        <v>400</v>
      </c>
      <c r="F40">
        <v>-100</v>
      </c>
      <c r="G40">
        <v>18</v>
      </c>
      <c r="H40">
        <v>-1800</v>
      </c>
      <c r="I40" s="1" t="s">
        <v>13</v>
      </c>
      <c r="J40" s="1"/>
      <c r="K40" s="4"/>
    </row>
    <row r="41" spans="1:14" x14ac:dyDescent="0.25">
      <c r="A41" t="s">
        <v>103</v>
      </c>
      <c r="B41" t="s">
        <v>104</v>
      </c>
      <c r="C41" t="s">
        <v>19</v>
      </c>
      <c r="D41">
        <v>90</v>
      </c>
      <c r="E41">
        <v>0</v>
      </c>
      <c r="F41">
        <v>-90</v>
      </c>
      <c r="G41">
        <v>13.65</v>
      </c>
      <c r="H41">
        <v>-1228.5</v>
      </c>
      <c r="I41" s="1" t="s">
        <v>13</v>
      </c>
      <c r="J41" s="1"/>
      <c r="K41" s="4"/>
    </row>
    <row r="42" spans="1:14" x14ac:dyDescent="0.25">
      <c r="A42" t="s">
        <v>105</v>
      </c>
      <c r="B42" t="s">
        <v>106</v>
      </c>
      <c r="C42" t="s">
        <v>19</v>
      </c>
      <c r="D42">
        <v>388</v>
      </c>
      <c r="E42">
        <v>0</v>
      </c>
      <c r="F42">
        <v>-388</v>
      </c>
      <c r="G42">
        <v>2.8</v>
      </c>
      <c r="H42">
        <v>-1086.4000000000001</v>
      </c>
      <c r="I42" s="1" t="s">
        <v>13</v>
      </c>
      <c r="J42" s="1"/>
      <c r="K42" s="4"/>
    </row>
    <row r="43" spans="1:14" x14ac:dyDescent="0.25">
      <c r="A43" t="s">
        <v>107</v>
      </c>
      <c r="B43" t="s">
        <v>108</v>
      </c>
      <c r="C43" t="s">
        <v>19</v>
      </c>
      <c r="D43">
        <v>71</v>
      </c>
      <c r="E43">
        <v>0</v>
      </c>
      <c r="F43">
        <v>-71</v>
      </c>
      <c r="G43">
        <v>13.65</v>
      </c>
      <c r="H43">
        <v>-969.15</v>
      </c>
      <c r="I43" s="1" t="s">
        <v>13</v>
      </c>
      <c r="J43" s="1"/>
      <c r="K43" s="4"/>
    </row>
    <row r="44" spans="1:14" x14ac:dyDescent="0.25">
      <c r="A44" t="s">
        <v>113</v>
      </c>
      <c r="B44" t="s">
        <v>114</v>
      </c>
      <c r="C44" t="s">
        <v>19</v>
      </c>
      <c r="D44">
        <v>50</v>
      </c>
      <c r="E44">
        <v>0</v>
      </c>
      <c r="F44">
        <v>-50</v>
      </c>
      <c r="G44">
        <v>15.75</v>
      </c>
      <c r="H44">
        <v>-787.5</v>
      </c>
      <c r="I44" s="1" t="s">
        <v>13</v>
      </c>
      <c r="J44" s="1"/>
      <c r="K44" s="4"/>
      <c r="L44" s="3"/>
      <c r="M44" s="3"/>
      <c r="N44" s="3"/>
    </row>
    <row r="45" spans="1:14" x14ac:dyDescent="0.25">
      <c r="A45" t="s">
        <v>115</v>
      </c>
      <c r="B45" t="s">
        <v>116</v>
      </c>
      <c r="C45" t="s">
        <v>19</v>
      </c>
      <c r="D45">
        <v>44</v>
      </c>
      <c r="E45">
        <v>0</v>
      </c>
      <c r="F45">
        <v>-44</v>
      </c>
      <c r="G45">
        <v>17.850000000000001</v>
      </c>
      <c r="H45">
        <v>-785.4</v>
      </c>
      <c r="I45" s="1" t="s">
        <v>13</v>
      </c>
      <c r="J45" s="1"/>
      <c r="K45" s="4"/>
      <c r="L45" s="3"/>
      <c r="M45" s="3"/>
      <c r="N45" s="3"/>
    </row>
    <row r="46" spans="1:14" x14ac:dyDescent="0.25">
      <c r="A46" t="s">
        <v>122</v>
      </c>
      <c r="B46" t="s">
        <v>123</v>
      </c>
      <c r="C46" t="s">
        <v>12</v>
      </c>
      <c r="D46">
        <v>15</v>
      </c>
      <c r="E46">
        <v>10</v>
      </c>
      <c r="F46">
        <v>-5</v>
      </c>
      <c r="G46">
        <v>135</v>
      </c>
      <c r="H46">
        <v>-675</v>
      </c>
      <c r="I46" s="1" t="s">
        <v>13</v>
      </c>
      <c r="J46" s="1"/>
      <c r="K46" s="4"/>
    </row>
    <row r="47" spans="1:14" x14ac:dyDescent="0.25">
      <c r="A47" t="s">
        <v>126</v>
      </c>
      <c r="B47" t="s">
        <v>127</v>
      </c>
      <c r="C47" t="s">
        <v>19</v>
      </c>
      <c r="D47">
        <v>800</v>
      </c>
      <c r="E47">
        <v>700</v>
      </c>
      <c r="F47">
        <v>-100</v>
      </c>
      <c r="G47">
        <v>5.75</v>
      </c>
      <c r="H47">
        <v>-575</v>
      </c>
      <c r="I47" s="1" t="s">
        <v>13</v>
      </c>
      <c r="J47" s="1"/>
      <c r="K47" s="4"/>
    </row>
    <row r="48" spans="1:14" x14ac:dyDescent="0.25">
      <c r="A48" t="s">
        <v>128</v>
      </c>
      <c r="B48" t="s">
        <v>129</v>
      </c>
      <c r="C48" t="s">
        <v>19</v>
      </c>
      <c r="D48">
        <v>125</v>
      </c>
      <c r="E48">
        <v>0</v>
      </c>
      <c r="F48">
        <v>-125</v>
      </c>
      <c r="G48">
        <v>4.25</v>
      </c>
      <c r="H48">
        <v>-531.25</v>
      </c>
      <c r="I48" s="1" t="s">
        <v>13</v>
      </c>
      <c r="J48" s="1"/>
      <c r="K48" s="4"/>
    </row>
    <row r="49" spans="1:11" x14ac:dyDescent="0.25">
      <c r="A49" t="s">
        <v>132</v>
      </c>
      <c r="B49" t="s">
        <v>133</v>
      </c>
      <c r="C49" t="s">
        <v>19</v>
      </c>
      <c r="D49">
        <v>300</v>
      </c>
      <c r="E49">
        <v>0</v>
      </c>
      <c r="F49">
        <v>-300</v>
      </c>
      <c r="G49">
        <v>1.5</v>
      </c>
      <c r="H49">
        <v>-450</v>
      </c>
      <c r="I49" s="1" t="s">
        <v>13</v>
      </c>
      <c r="J49" s="1"/>
      <c r="K49" s="4"/>
    </row>
    <row r="50" spans="1:11" x14ac:dyDescent="0.25">
      <c r="A50" t="s">
        <v>148</v>
      </c>
      <c r="B50" t="s">
        <v>149</v>
      </c>
      <c r="C50" t="s">
        <v>19</v>
      </c>
      <c r="D50">
        <v>8</v>
      </c>
      <c r="E50">
        <v>0</v>
      </c>
      <c r="F50">
        <v>-8</v>
      </c>
      <c r="G50">
        <v>30</v>
      </c>
      <c r="H50">
        <v>-240</v>
      </c>
      <c r="I50" s="1" t="s">
        <v>13</v>
      </c>
      <c r="J50" s="1"/>
      <c r="K50" s="4"/>
    </row>
    <row r="51" spans="1:11" x14ac:dyDescent="0.25">
      <c r="A51" t="s">
        <v>159</v>
      </c>
      <c r="B51" t="s">
        <v>160</v>
      </c>
      <c r="C51" t="s">
        <v>19</v>
      </c>
      <c r="D51">
        <v>50</v>
      </c>
      <c r="E51">
        <v>0</v>
      </c>
      <c r="F51">
        <v>-50</v>
      </c>
      <c r="G51">
        <v>4</v>
      </c>
      <c r="H51">
        <v>-200</v>
      </c>
      <c r="I51" s="1" t="s">
        <v>13</v>
      </c>
      <c r="J51" s="1"/>
      <c r="K51" s="4"/>
    </row>
    <row r="52" spans="1:11" x14ac:dyDescent="0.25">
      <c r="A52" t="s">
        <v>134</v>
      </c>
      <c r="B52" t="s">
        <v>135</v>
      </c>
      <c r="C52" t="s">
        <v>19</v>
      </c>
      <c r="D52">
        <v>7</v>
      </c>
      <c r="E52">
        <v>6</v>
      </c>
      <c r="F52">
        <v>-1</v>
      </c>
      <c r="G52">
        <v>375</v>
      </c>
      <c r="H52">
        <v>-375</v>
      </c>
      <c r="I52" s="1" t="s">
        <v>13</v>
      </c>
    </row>
    <row r="53" spans="1:11" x14ac:dyDescent="0.25">
      <c r="A53" t="s">
        <v>136</v>
      </c>
      <c r="B53" t="s">
        <v>137</v>
      </c>
      <c r="C53" t="s">
        <v>19</v>
      </c>
      <c r="D53">
        <v>8</v>
      </c>
      <c r="E53">
        <v>7</v>
      </c>
      <c r="F53">
        <v>-1</v>
      </c>
      <c r="G53">
        <v>375</v>
      </c>
      <c r="H53">
        <v>-375</v>
      </c>
      <c r="I53" s="1" t="s">
        <v>13</v>
      </c>
    </row>
    <row r="54" spans="1:11" x14ac:dyDescent="0.25">
      <c r="A54" t="s">
        <v>73</v>
      </c>
      <c r="B54" t="s">
        <v>74</v>
      </c>
      <c r="C54" t="s">
        <v>19</v>
      </c>
      <c r="D54">
        <v>2200</v>
      </c>
      <c r="E54">
        <v>500</v>
      </c>
      <c r="F54">
        <v>-1700</v>
      </c>
      <c r="G54">
        <v>1.68</v>
      </c>
      <c r="H54">
        <v>-2856</v>
      </c>
      <c r="I54" s="3" t="s">
        <v>327</v>
      </c>
    </row>
    <row r="55" spans="1:11" x14ac:dyDescent="0.25">
      <c r="A55" t="s">
        <v>92</v>
      </c>
      <c r="B55" t="s">
        <v>93</v>
      </c>
      <c r="C55" t="s">
        <v>19</v>
      </c>
      <c r="D55">
        <v>1900</v>
      </c>
      <c r="E55">
        <v>224</v>
      </c>
      <c r="F55">
        <v>-1676</v>
      </c>
      <c r="G55">
        <v>0.88</v>
      </c>
      <c r="H55">
        <v>-1474.88</v>
      </c>
      <c r="I55" s="3" t="s">
        <v>327</v>
      </c>
    </row>
    <row r="56" spans="1:11" x14ac:dyDescent="0.25">
      <c r="A56" t="s">
        <v>99</v>
      </c>
      <c r="B56" t="s">
        <v>100</v>
      </c>
      <c r="C56" t="s">
        <v>19</v>
      </c>
      <c r="D56">
        <v>1200</v>
      </c>
      <c r="E56">
        <v>500</v>
      </c>
      <c r="F56">
        <v>-700</v>
      </c>
      <c r="G56">
        <v>1.89</v>
      </c>
      <c r="H56">
        <v>-1323</v>
      </c>
      <c r="I56" s="3" t="s">
        <v>327</v>
      </c>
      <c r="J56" s="3"/>
    </row>
    <row r="57" spans="1:11" x14ac:dyDescent="0.25">
      <c r="A57" t="s">
        <v>101</v>
      </c>
      <c r="B57" t="s">
        <v>102</v>
      </c>
      <c r="C57" t="s">
        <v>19</v>
      </c>
      <c r="D57">
        <v>4000</v>
      </c>
      <c r="E57">
        <v>3000</v>
      </c>
      <c r="F57">
        <v>-1000</v>
      </c>
      <c r="G57">
        <v>1.25</v>
      </c>
      <c r="H57">
        <v>-1250</v>
      </c>
      <c r="I57" s="3" t="s">
        <v>327</v>
      </c>
      <c r="J57" s="3"/>
    </row>
    <row r="58" spans="1:11" x14ac:dyDescent="0.25">
      <c r="A58" t="s">
        <v>55</v>
      </c>
      <c r="B58" t="s">
        <v>56</v>
      </c>
      <c r="C58" t="s">
        <v>19</v>
      </c>
      <c r="D58">
        <v>1300</v>
      </c>
      <c r="E58">
        <v>0</v>
      </c>
      <c r="F58">
        <v>-1300</v>
      </c>
      <c r="G58">
        <v>3.8</v>
      </c>
      <c r="H58">
        <v>-4940</v>
      </c>
      <c r="I58" s="1" t="s">
        <v>13</v>
      </c>
    </row>
    <row r="59" spans="1:11" x14ac:dyDescent="0.25">
      <c r="A59" t="s">
        <v>71</v>
      </c>
      <c r="B59" t="s">
        <v>72</v>
      </c>
      <c r="C59" t="s">
        <v>19</v>
      </c>
      <c r="D59">
        <v>800</v>
      </c>
      <c r="E59">
        <v>0</v>
      </c>
      <c r="F59">
        <v>-800</v>
      </c>
      <c r="G59">
        <v>3.8</v>
      </c>
      <c r="H59">
        <v>-3040</v>
      </c>
      <c r="I59" s="1" t="s">
        <v>13</v>
      </c>
    </row>
    <row r="60" spans="1:11" x14ac:dyDescent="0.25">
      <c r="A60" t="s">
        <v>155</v>
      </c>
      <c r="B60" t="s">
        <v>156</v>
      </c>
      <c r="C60" t="s">
        <v>19</v>
      </c>
      <c r="D60">
        <v>150</v>
      </c>
      <c r="E60">
        <v>0</v>
      </c>
      <c r="F60">
        <v>-150</v>
      </c>
      <c r="G60">
        <v>1.5</v>
      </c>
      <c r="H60">
        <v>-225</v>
      </c>
      <c r="I60" s="1" t="s">
        <v>13</v>
      </c>
    </row>
    <row r="61" spans="1:11" x14ac:dyDescent="0.25">
      <c r="A61" t="s">
        <v>171</v>
      </c>
      <c r="B61" t="s">
        <v>172</v>
      </c>
      <c r="C61" t="s">
        <v>19</v>
      </c>
      <c r="D61">
        <v>205</v>
      </c>
      <c r="E61">
        <v>195</v>
      </c>
      <c r="F61">
        <v>-10</v>
      </c>
      <c r="G61">
        <v>11.59</v>
      </c>
      <c r="H61">
        <v>-115.9</v>
      </c>
      <c r="I61" s="3" t="s">
        <v>339</v>
      </c>
    </row>
    <row r="62" spans="1:11" x14ac:dyDescent="0.25">
      <c r="A62" t="s">
        <v>94</v>
      </c>
      <c r="B62" t="s">
        <v>95</v>
      </c>
      <c r="C62" t="s">
        <v>19</v>
      </c>
      <c r="D62">
        <v>8675</v>
      </c>
      <c r="E62">
        <v>8500</v>
      </c>
      <c r="F62">
        <v>-175</v>
      </c>
      <c r="G62">
        <v>8.31</v>
      </c>
      <c r="H62">
        <v>-1454.25</v>
      </c>
      <c r="I62" s="3" t="s">
        <v>330</v>
      </c>
    </row>
    <row r="63" spans="1:11" x14ac:dyDescent="0.25">
      <c r="A63" t="s">
        <v>47</v>
      </c>
      <c r="B63" t="s">
        <v>48</v>
      </c>
      <c r="C63" t="s">
        <v>19</v>
      </c>
      <c r="D63">
        <v>650</v>
      </c>
      <c r="E63">
        <v>550</v>
      </c>
      <c r="F63">
        <v>-100</v>
      </c>
      <c r="G63">
        <v>70</v>
      </c>
      <c r="H63">
        <v>-7000</v>
      </c>
      <c r="I63" s="2" t="s">
        <v>324</v>
      </c>
    </row>
    <row r="64" spans="1:11" x14ac:dyDescent="0.25">
      <c r="A64" t="s">
        <v>81</v>
      </c>
      <c r="B64" t="s">
        <v>82</v>
      </c>
      <c r="C64" t="s">
        <v>19</v>
      </c>
      <c r="D64">
        <v>2</v>
      </c>
      <c r="E64">
        <v>1</v>
      </c>
      <c r="F64">
        <v>-1</v>
      </c>
      <c r="G64">
        <v>2400</v>
      </c>
      <c r="H64">
        <v>-2400</v>
      </c>
      <c r="I64" s="2" t="s">
        <v>324</v>
      </c>
    </row>
    <row r="65" spans="1:10" x14ac:dyDescent="0.25">
      <c r="A65" t="s">
        <v>83</v>
      </c>
      <c r="B65" t="s">
        <v>84</v>
      </c>
      <c r="C65" t="s">
        <v>19</v>
      </c>
      <c r="D65">
        <v>900</v>
      </c>
      <c r="E65">
        <v>816</v>
      </c>
      <c r="F65">
        <v>-84</v>
      </c>
      <c r="G65">
        <v>26</v>
      </c>
      <c r="H65">
        <v>-2184</v>
      </c>
      <c r="I65" s="3" t="s">
        <v>324</v>
      </c>
    </row>
    <row r="66" spans="1:10" x14ac:dyDescent="0.25">
      <c r="A66" t="s">
        <v>96</v>
      </c>
      <c r="B66" t="s">
        <v>97</v>
      </c>
      <c r="C66" t="s">
        <v>98</v>
      </c>
      <c r="D66">
        <v>8</v>
      </c>
      <c r="E66">
        <v>7</v>
      </c>
      <c r="F66">
        <v>-1</v>
      </c>
      <c r="G66">
        <v>1356.33</v>
      </c>
      <c r="H66">
        <v>-1356.33</v>
      </c>
      <c r="I66" s="2" t="s">
        <v>324</v>
      </c>
      <c r="J66" s="2"/>
    </row>
    <row r="67" spans="1:10" x14ac:dyDescent="0.25">
      <c r="A67" t="s">
        <v>22</v>
      </c>
      <c r="B67" t="s">
        <v>23</v>
      </c>
      <c r="C67" t="s">
        <v>19</v>
      </c>
      <c r="D67">
        <v>870</v>
      </c>
      <c r="E67">
        <v>630</v>
      </c>
      <c r="F67">
        <v>-240</v>
      </c>
      <c r="G67">
        <v>56.67</v>
      </c>
      <c r="H67">
        <v>-13600.8</v>
      </c>
      <c r="I67" s="2" t="s">
        <v>320</v>
      </c>
      <c r="J67" s="1"/>
    </row>
    <row r="68" spans="1:10" x14ac:dyDescent="0.25">
      <c r="A68" t="s">
        <v>38</v>
      </c>
      <c r="B68" t="s">
        <v>39</v>
      </c>
      <c r="C68" t="s">
        <v>40</v>
      </c>
      <c r="D68">
        <v>20</v>
      </c>
      <c r="E68">
        <v>10</v>
      </c>
      <c r="F68">
        <v>-10</v>
      </c>
      <c r="G68">
        <v>900</v>
      </c>
      <c r="H68">
        <v>-9000</v>
      </c>
      <c r="I68" s="2" t="s">
        <v>322</v>
      </c>
    </row>
    <row r="69" spans="1:10" x14ac:dyDescent="0.25">
      <c r="A69" t="s">
        <v>169</v>
      </c>
      <c r="B69" t="s">
        <v>170</v>
      </c>
      <c r="C69" t="s">
        <v>19</v>
      </c>
      <c r="D69">
        <v>32</v>
      </c>
      <c r="E69">
        <v>25</v>
      </c>
      <c r="F69">
        <v>-7</v>
      </c>
      <c r="G69">
        <v>17.850000000000001</v>
      </c>
      <c r="H69">
        <v>-124.95</v>
      </c>
      <c r="I69" s="3" t="s">
        <v>342</v>
      </c>
    </row>
    <row r="70" spans="1:10" x14ac:dyDescent="0.25">
      <c r="A70" t="s">
        <v>120</v>
      </c>
      <c r="B70" t="s">
        <v>121</v>
      </c>
      <c r="C70" t="s">
        <v>19</v>
      </c>
      <c r="D70">
        <v>54</v>
      </c>
      <c r="E70">
        <v>38</v>
      </c>
      <c r="F70">
        <v>-16</v>
      </c>
      <c r="G70">
        <v>43</v>
      </c>
      <c r="H70">
        <v>-688</v>
      </c>
      <c r="I70" s="3" t="s">
        <v>337</v>
      </c>
    </row>
    <row r="71" spans="1:10" x14ac:dyDescent="0.25">
      <c r="A71" t="s">
        <v>117</v>
      </c>
      <c r="B71" t="s">
        <v>118</v>
      </c>
      <c r="C71" t="s">
        <v>119</v>
      </c>
      <c r="D71">
        <v>600</v>
      </c>
      <c r="E71">
        <v>500</v>
      </c>
      <c r="F71">
        <v>-100</v>
      </c>
      <c r="G71">
        <v>6.97</v>
      </c>
      <c r="H71">
        <v>-697</v>
      </c>
      <c r="I71" s="3" t="s">
        <v>336</v>
      </c>
    </row>
    <row r="72" spans="1:10" x14ac:dyDescent="0.25">
      <c r="A72" t="s">
        <v>57</v>
      </c>
      <c r="B72" t="s">
        <v>58</v>
      </c>
      <c r="C72" t="s">
        <v>19</v>
      </c>
      <c r="D72">
        <v>188</v>
      </c>
      <c r="E72">
        <v>161</v>
      </c>
      <c r="F72">
        <v>-27</v>
      </c>
      <c r="G72">
        <v>180</v>
      </c>
      <c r="H72">
        <v>-4860</v>
      </c>
      <c r="I72" s="3" t="s">
        <v>326</v>
      </c>
      <c r="J72" s="3"/>
    </row>
    <row r="73" spans="1:10" x14ac:dyDescent="0.25">
      <c r="A73" t="s">
        <v>49</v>
      </c>
      <c r="B73" t="s">
        <v>50</v>
      </c>
      <c r="C73" t="s">
        <v>19</v>
      </c>
      <c r="D73">
        <v>4195</v>
      </c>
      <c r="E73">
        <v>2646</v>
      </c>
      <c r="F73">
        <v>-1549</v>
      </c>
      <c r="G73">
        <v>3.75</v>
      </c>
      <c r="H73">
        <v>-5808.75</v>
      </c>
      <c r="I73" s="2" t="s">
        <v>321</v>
      </c>
    </row>
    <row r="74" spans="1:10" x14ac:dyDescent="0.25">
      <c r="A74" t="s">
        <v>59</v>
      </c>
      <c r="B74" t="s">
        <v>60</v>
      </c>
      <c r="C74" t="s">
        <v>19</v>
      </c>
      <c r="D74">
        <v>4996</v>
      </c>
      <c r="E74">
        <v>4412</v>
      </c>
      <c r="F74">
        <v>-584</v>
      </c>
      <c r="G74">
        <v>8.31</v>
      </c>
      <c r="H74">
        <v>-4853.04</v>
      </c>
      <c r="I74" s="3" t="s">
        <v>329</v>
      </c>
    </row>
    <row r="75" spans="1:10" x14ac:dyDescent="0.25">
      <c r="A75" t="s">
        <v>140</v>
      </c>
      <c r="B75" t="s">
        <v>141</v>
      </c>
      <c r="C75" t="s">
        <v>142</v>
      </c>
      <c r="D75">
        <v>43</v>
      </c>
      <c r="E75">
        <v>25</v>
      </c>
      <c r="F75">
        <v>-18</v>
      </c>
      <c r="G75">
        <v>19.04</v>
      </c>
      <c r="H75">
        <v>-342.72</v>
      </c>
      <c r="I75" s="3" t="s">
        <v>338</v>
      </c>
    </row>
    <row r="76" spans="1:10" x14ac:dyDescent="0.25">
      <c r="A76" t="s">
        <v>130</v>
      </c>
      <c r="B76" t="s">
        <v>131</v>
      </c>
      <c r="C76" t="s">
        <v>12</v>
      </c>
      <c r="D76">
        <v>190</v>
      </c>
      <c r="E76">
        <v>180</v>
      </c>
      <c r="F76">
        <v>-10</v>
      </c>
      <c r="G76">
        <v>53</v>
      </c>
      <c r="H76">
        <v>-530</v>
      </c>
      <c r="I76" s="3" t="s">
        <v>335</v>
      </c>
    </row>
    <row r="77" spans="1:10" x14ac:dyDescent="0.25">
      <c r="A77" t="s">
        <v>150</v>
      </c>
      <c r="B77" t="s">
        <v>151</v>
      </c>
      <c r="C77" t="s">
        <v>19</v>
      </c>
      <c r="D77">
        <v>600</v>
      </c>
      <c r="E77">
        <v>500</v>
      </c>
      <c r="F77">
        <v>-100</v>
      </c>
      <c r="G77">
        <v>2.2999999999999998</v>
      </c>
      <c r="H77">
        <v>-230</v>
      </c>
      <c r="I77" s="3" t="s">
        <v>341</v>
      </c>
    </row>
    <row r="78" spans="1:10" x14ac:dyDescent="0.25">
      <c r="A78" t="s">
        <v>157</v>
      </c>
      <c r="B78" t="s">
        <v>158</v>
      </c>
      <c r="C78" t="s">
        <v>19</v>
      </c>
      <c r="D78">
        <v>520</v>
      </c>
      <c r="E78">
        <v>500</v>
      </c>
      <c r="F78">
        <v>-20</v>
      </c>
      <c r="G78">
        <v>11</v>
      </c>
      <c r="H78">
        <v>-220</v>
      </c>
      <c r="I78" s="3" t="s">
        <v>340</v>
      </c>
    </row>
    <row r="79" spans="1:10" x14ac:dyDescent="0.25">
      <c r="A79" t="s">
        <v>138</v>
      </c>
      <c r="B79" t="s">
        <v>139</v>
      </c>
      <c r="C79" t="s">
        <v>19</v>
      </c>
      <c r="D79">
        <v>33</v>
      </c>
      <c r="E79">
        <v>31</v>
      </c>
      <c r="F79">
        <v>-2</v>
      </c>
      <c r="G79">
        <v>184.92</v>
      </c>
      <c r="H79">
        <v>-369.84</v>
      </c>
      <c r="I79" s="3" t="s">
        <v>332</v>
      </c>
    </row>
    <row r="80" spans="1:10" x14ac:dyDescent="0.25">
      <c r="A80" t="s">
        <v>111</v>
      </c>
      <c r="B80" t="s">
        <v>112</v>
      </c>
      <c r="C80" t="s">
        <v>19</v>
      </c>
      <c r="D80">
        <v>4030</v>
      </c>
      <c r="E80">
        <v>3800</v>
      </c>
      <c r="F80">
        <v>-230</v>
      </c>
      <c r="G80">
        <v>3.5</v>
      </c>
      <c r="H80">
        <v>-805</v>
      </c>
    </row>
    <row r="81" spans="1:8" x14ac:dyDescent="0.25">
      <c r="A81" t="s">
        <v>143</v>
      </c>
      <c r="B81" t="s">
        <v>144</v>
      </c>
      <c r="C81" t="s">
        <v>19</v>
      </c>
      <c r="D81">
        <v>78</v>
      </c>
      <c r="E81">
        <v>68</v>
      </c>
      <c r="F81">
        <v>-10</v>
      </c>
      <c r="G81">
        <v>33.15</v>
      </c>
      <c r="H81">
        <v>-331.5</v>
      </c>
    </row>
    <row r="82" spans="1:8" x14ac:dyDescent="0.25">
      <c r="A82" t="s">
        <v>161</v>
      </c>
      <c r="B82" t="s">
        <v>162</v>
      </c>
      <c r="C82" t="s">
        <v>19</v>
      </c>
      <c r="D82">
        <v>90</v>
      </c>
      <c r="E82">
        <v>87</v>
      </c>
      <c r="F82">
        <v>-3</v>
      </c>
      <c r="G82">
        <v>62</v>
      </c>
      <c r="H82">
        <v>-186</v>
      </c>
    </row>
    <row r="83" spans="1:8" x14ac:dyDescent="0.25">
      <c r="A83" t="s">
        <v>163</v>
      </c>
      <c r="B83" t="s">
        <v>164</v>
      </c>
      <c r="C83" t="s">
        <v>19</v>
      </c>
      <c r="D83">
        <v>5</v>
      </c>
      <c r="E83">
        <v>2</v>
      </c>
      <c r="F83">
        <v>-3</v>
      </c>
      <c r="G83">
        <v>50</v>
      </c>
      <c r="H83">
        <v>-150</v>
      </c>
    </row>
    <row r="84" spans="1:8" x14ac:dyDescent="0.25">
      <c r="A84" t="s">
        <v>165</v>
      </c>
      <c r="B84" t="s">
        <v>166</v>
      </c>
      <c r="C84" t="s">
        <v>19</v>
      </c>
      <c r="D84">
        <v>2500</v>
      </c>
      <c r="E84">
        <v>2400</v>
      </c>
      <c r="F84">
        <v>-100</v>
      </c>
      <c r="G84">
        <v>1.4</v>
      </c>
      <c r="H84">
        <v>-140</v>
      </c>
    </row>
    <row r="85" spans="1:8" x14ac:dyDescent="0.25">
      <c r="A85" t="s">
        <v>167</v>
      </c>
      <c r="B85" t="s">
        <v>168</v>
      </c>
      <c r="C85" t="s">
        <v>12</v>
      </c>
      <c r="D85">
        <v>12</v>
      </c>
      <c r="E85">
        <v>11</v>
      </c>
      <c r="F85">
        <v>-1</v>
      </c>
      <c r="G85">
        <v>130</v>
      </c>
      <c r="H85">
        <v>-130</v>
      </c>
    </row>
    <row r="86" spans="1:8" x14ac:dyDescent="0.25">
      <c r="A86" t="s">
        <v>173</v>
      </c>
      <c r="B86" t="s">
        <v>174</v>
      </c>
      <c r="C86" t="s">
        <v>154</v>
      </c>
      <c r="D86">
        <v>386</v>
      </c>
      <c r="E86">
        <v>380</v>
      </c>
      <c r="F86">
        <v>-6</v>
      </c>
      <c r="G86">
        <v>19</v>
      </c>
      <c r="H86">
        <v>-114</v>
      </c>
    </row>
    <row r="87" spans="1:8" x14ac:dyDescent="0.25">
      <c r="A87" t="s">
        <v>175</v>
      </c>
      <c r="B87" t="s">
        <v>176</v>
      </c>
      <c r="C87" t="s">
        <v>19</v>
      </c>
      <c r="D87">
        <v>70</v>
      </c>
      <c r="E87">
        <v>50</v>
      </c>
      <c r="F87">
        <v>-20</v>
      </c>
      <c r="G87">
        <v>5.5</v>
      </c>
      <c r="H87">
        <v>-110</v>
      </c>
    </row>
    <row r="88" spans="1:8" x14ac:dyDescent="0.25">
      <c r="A88" t="s">
        <v>177</v>
      </c>
      <c r="B88" t="s">
        <v>178</v>
      </c>
      <c r="C88" t="s">
        <v>19</v>
      </c>
      <c r="D88">
        <v>113</v>
      </c>
      <c r="E88">
        <v>91</v>
      </c>
      <c r="F88">
        <v>-22</v>
      </c>
      <c r="G88">
        <v>4.75</v>
      </c>
      <c r="H88">
        <v>-104.5</v>
      </c>
    </row>
    <row r="89" spans="1:8" x14ac:dyDescent="0.25">
      <c r="A89" t="s">
        <v>181</v>
      </c>
      <c r="B89" t="s">
        <v>182</v>
      </c>
      <c r="C89" t="s">
        <v>19</v>
      </c>
      <c r="D89">
        <v>11</v>
      </c>
      <c r="E89">
        <v>10</v>
      </c>
      <c r="F89">
        <v>-1</v>
      </c>
      <c r="G89">
        <v>77.180000000000007</v>
      </c>
      <c r="H89">
        <v>-77.180000000000007</v>
      </c>
    </row>
    <row r="90" spans="1:8" x14ac:dyDescent="0.25">
      <c r="A90" t="s">
        <v>185</v>
      </c>
      <c r="B90" t="s">
        <v>186</v>
      </c>
      <c r="C90" t="s">
        <v>19</v>
      </c>
      <c r="D90">
        <v>75</v>
      </c>
      <c r="E90">
        <v>70</v>
      </c>
      <c r="F90">
        <v>-5</v>
      </c>
      <c r="G90">
        <v>13.96</v>
      </c>
      <c r="H90">
        <v>-69.8</v>
      </c>
    </row>
    <row r="91" spans="1:8" x14ac:dyDescent="0.25">
      <c r="A91" t="s">
        <v>187</v>
      </c>
      <c r="B91" t="s">
        <v>188</v>
      </c>
      <c r="C91" t="s">
        <v>19</v>
      </c>
      <c r="D91">
        <v>12</v>
      </c>
      <c r="E91">
        <v>10</v>
      </c>
      <c r="F91">
        <v>-2</v>
      </c>
      <c r="G91">
        <v>34.479999999999997</v>
      </c>
      <c r="H91">
        <v>-68.959999999999994</v>
      </c>
    </row>
    <row r="92" spans="1:8" x14ac:dyDescent="0.25">
      <c r="A92" t="s">
        <v>189</v>
      </c>
      <c r="B92" t="s">
        <v>190</v>
      </c>
      <c r="C92" t="s">
        <v>19</v>
      </c>
      <c r="D92">
        <v>21</v>
      </c>
      <c r="E92">
        <v>16</v>
      </c>
      <c r="F92">
        <v>-5</v>
      </c>
      <c r="G92">
        <v>12.65</v>
      </c>
      <c r="H92">
        <v>-63.25</v>
      </c>
    </row>
    <row r="93" spans="1:8" x14ac:dyDescent="0.25">
      <c r="A93" t="s">
        <v>191</v>
      </c>
      <c r="B93" t="s">
        <v>192</v>
      </c>
      <c r="C93" t="s">
        <v>19</v>
      </c>
      <c r="D93">
        <v>82</v>
      </c>
      <c r="E93">
        <v>72</v>
      </c>
      <c r="F93">
        <v>-10</v>
      </c>
      <c r="G93">
        <v>5.74</v>
      </c>
      <c r="H93">
        <v>-57.4</v>
      </c>
    </row>
    <row r="94" spans="1:8" x14ac:dyDescent="0.25">
      <c r="A94" t="s">
        <v>193</v>
      </c>
      <c r="B94" t="s">
        <v>194</v>
      </c>
      <c r="C94" t="s">
        <v>19</v>
      </c>
      <c r="D94">
        <v>82</v>
      </c>
      <c r="E94">
        <v>75</v>
      </c>
      <c r="F94">
        <v>-7</v>
      </c>
      <c r="G94">
        <v>8.16</v>
      </c>
      <c r="H94">
        <v>-57.12</v>
      </c>
    </row>
    <row r="95" spans="1:8" x14ac:dyDescent="0.25">
      <c r="A95" t="s">
        <v>195</v>
      </c>
      <c r="B95" t="s">
        <v>196</v>
      </c>
      <c r="C95" t="s">
        <v>19</v>
      </c>
      <c r="D95">
        <v>251</v>
      </c>
      <c r="E95">
        <v>240</v>
      </c>
      <c r="F95">
        <v>-11</v>
      </c>
      <c r="G95">
        <v>4.7699999999999996</v>
      </c>
      <c r="H95">
        <v>-52.47</v>
      </c>
    </row>
    <row r="96" spans="1:8" x14ac:dyDescent="0.25">
      <c r="A96" t="s">
        <v>197</v>
      </c>
      <c r="B96" t="s">
        <v>198</v>
      </c>
      <c r="C96" t="s">
        <v>19</v>
      </c>
      <c r="D96">
        <v>71</v>
      </c>
      <c r="E96">
        <v>60</v>
      </c>
      <c r="F96">
        <v>-11</v>
      </c>
      <c r="G96">
        <v>4.57</v>
      </c>
      <c r="H96">
        <v>-50.27</v>
      </c>
    </row>
    <row r="97" spans="1:8" x14ac:dyDescent="0.25">
      <c r="A97" t="s">
        <v>199</v>
      </c>
      <c r="B97" t="s">
        <v>200</v>
      </c>
      <c r="C97" t="s">
        <v>19</v>
      </c>
      <c r="D97">
        <v>2807</v>
      </c>
      <c r="E97">
        <v>2795</v>
      </c>
      <c r="F97">
        <v>-12</v>
      </c>
      <c r="G97">
        <v>3.61</v>
      </c>
      <c r="H97">
        <v>-43.32</v>
      </c>
    </row>
    <row r="98" spans="1:8" x14ac:dyDescent="0.25">
      <c r="A98" t="s">
        <v>201</v>
      </c>
      <c r="B98" t="s">
        <v>202</v>
      </c>
      <c r="C98" t="s">
        <v>19</v>
      </c>
      <c r="D98">
        <v>34</v>
      </c>
      <c r="E98">
        <v>31</v>
      </c>
      <c r="F98">
        <v>-3</v>
      </c>
      <c r="G98">
        <v>13.96</v>
      </c>
      <c r="H98">
        <v>-41.88</v>
      </c>
    </row>
    <row r="99" spans="1:8" x14ac:dyDescent="0.25">
      <c r="A99" t="s">
        <v>207</v>
      </c>
      <c r="B99" t="s">
        <v>208</v>
      </c>
      <c r="C99" t="s">
        <v>19</v>
      </c>
      <c r="D99">
        <v>22</v>
      </c>
      <c r="E99">
        <v>21</v>
      </c>
      <c r="F99">
        <v>-1</v>
      </c>
      <c r="G99">
        <v>30.79</v>
      </c>
      <c r="H99">
        <v>-30.79</v>
      </c>
    </row>
    <row r="100" spans="1:8" x14ac:dyDescent="0.25">
      <c r="A100" t="s">
        <v>209</v>
      </c>
      <c r="B100" t="s">
        <v>210</v>
      </c>
      <c r="C100" t="s">
        <v>19</v>
      </c>
      <c r="D100">
        <v>5</v>
      </c>
      <c r="E100">
        <v>3</v>
      </c>
      <c r="F100">
        <v>-2</v>
      </c>
      <c r="G100">
        <v>15.07</v>
      </c>
      <c r="H100">
        <v>-30.14</v>
      </c>
    </row>
    <row r="101" spans="1:8" x14ac:dyDescent="0.25">
      <c r="A101" t="s">
        <v>215</v>
      </c>
      <c r="B101" t="s">
        <v>216</v>
      </c>
      <c r="C101" t="s">
        <v>19</v>
      </c>
      <c r="D101">
        <v>20</v>
      </c>
      <c r="E101">
        <v>10</v>
      </c>
      <c r="F101">
        <v>-10</v>
      </c>
      <c r="G101">
        <v>0.91</v>
      </c>
      <c r="H101">
        <v>-9.1</v>
      </c>
    </row>
    <row r="102" spans="1:8" x14ac:dyDescent="0.25">
      <c r="A102" t="s">
        <v>219</v>
      </c>
      <c r="B102" t="s">
        <v>220</v>
      </c>
      <c r="C102" t="s">
        <v>19</v>
      </c>
      <c r="D102">
        <v>1452</v>
      </c>
      <c r="E102">
        <v>1450</v>
      </c>
      <c r="F102">
        <v>-2</v>
      </c>
      <c r="G102">
        <v>2.1</v>
      </c>
      <c r="H102">
        <v>-4.2</v>
      </c>
    </row>
    <row r="103" spans="1:8" x14ac:dyDescent="0.25">
      <c r="A103" t="s">
        <v>221</v>
      </c>
      <c r="B103" t="s">
        <v>222</v>
      </c>
      <c r="C103" t="s">
        <v>19</v>
      </c>
      <c r="D103">
        <v>3899</v>
      </c>
      <c r="E103">
        <v>3900</v>
      </c>
      <c r="F103">
        <v>1</v>
      </c>
      <c r="G103">
        <v>4</v>
      </c>
      <c r="H103">
        <v>4</v>
      </c>
    </row>
    <row r="104" spans="1:8" x14ac:dyDescent="0.25">
      <c r="A104" t="s">
        <v>223</v>
      </c>
      <c r="B104" t="s">
        <v>224</v>
      </c>
      <c r="C104" t="s">
        <v>19</v>
      </c>
      <c r="D104">
        <v>39</v>
      </c>
      <c r="E104">
        <v>40</v>
      </c>
      <c r="F104">
        <v>1</v>
      </c>
      <c r="G104">
        <v>6.17</v>
      </c>
      <c r="H104">
        <v>6.17</v>
      </c>
    </row>
    <row r="105" spans="1:8" x14ac:dyDescent="0.25">
      <c r="A105" t="s">
        <v>225</v>
      </c>
      <c r="B105" t="s">
        <v>226</v>
      </c>
      <c r="C105" t="s">
        <v>19</v>
      </c>
      <c r="D105">
        <v>11</v>
      </c>
      <c r="E105">
        <v>12</v>
      </c>
      <c r="F105">
        <v>1</v>
      </c>
      <c r="G105">
        <v>24.94</v>
      </c>
      <c r="H105">
        <v>24.94</v>
      </c>
    </row>
    <row r="106" spans="1:8" x14ac:dyDescent="0.25">
      <c r="A106" t="s">
        <v>227</v>
      </c>
      <c r="B106" t="s">
        <v>228</v>
      </c>
      <c r="C106" t="s">
        <v>19</v>
      </c>
      <c r="D106">
        <v>233</v>
      </c>
      <c r="E106">
        <v>236</v>
      </c>
      <c r="F106">
        <v>3</v>
      </c>
      <c r="G106">
        <v>15.09</v>
      </c>
      <c r="H106">
        <v>45.27</v>
      </c>
    </row>
    <row r="107" spans="1:8" x14ac:dyDescent="0.25">
      <c r="A107" t="s">
        <v>229</v>
      </c>
      <c r="B107" t="s">
        <v>230</v>
      </c>
      <c r="C107" t="s">
        <v>19</v>
      </c>
      <c r="D107">
        <v>456</v>
      </c>
      <c r="E107">
        <v>458</v>
      </c>
      <c r="F107">
        <v>2</v>
      </c>
      <c r="G107">
        <v>30.66</v>
      </c>
      <c r="H107">
        <v>61.32</v>
      </c>
    </row>
    <row r="108" spans="1:8" x14ac:dyDescent="0.25">
      <c r="A108" t="s">
        <v>231</v>
      </c>
      <c r="B108" t="s">
        <v>232</v>
      </c>
      <c r="C108" t="s">
        <v>19</v>
      </c>
      <c r="D108">
        <v>330</v>
      </c>
      <c r="E108">
        <v>340</v>
      </c>
      <c r="F108">
        <v>10</v>
      </c>
      <c r="G108">
        <v>6.2</v>
      </c>
      <c r="H108">
        <v>62</v>
      </c>
    </row>
    <row r="109" spans="1:8" x14ac:dyDescent="0.25">
      <c r="A109" t="s">
        <v>233</v>
      </c>
      <c r="B109" t="s">
        <v>234</v>
      </c>
      <c r="C109" t="s">
        <v>19</v>
      </c>
      <c r="D109">
        <v>17</v>
      </c>
      <c r="E109">
        <v>19</v>
      </c>
      <c r="F109">
        <v>2</v>
      </c>
      <c r="G109">
        <v>31.5</v>
      </c>
      <c r="H109">
        <v>63</v>
      </c>
    </row>
    <row r="110" spans="1:8" x14ac:dyDescent="0.25">
      <c r="A110" t="s">
        <v>235</v>
      </c>
      <c r="B110" t="s">
        <v>236</v>
      </c>
      <c r="C110" t="s">
        <v>19</v>
      </c>
      <c r="D110">
        <v>106</v>
      </c>
      <c r="E110">
        <v>110</v>
      </c>
      <c r="F110">
        <v>4</v>
      </c>
      <c r="G110">
        <v>17.7</v>
      </c>
      <c r="H110">
        <v>70.8</v>
      </c>
    </row>
    <row r="111" spans="1:8" x14ac:dyDescent="0.25">
      <c r="A111" t="s">
        <v>237</v>
      </c>
      <c r="B111" t="s">
        <v>238</v>
      </c>
      <c r="C111" t="s">
        <v>19</v>
      </c>
      <c r="D111">
        <v>14</v>
      </c>
      <c r="E111">
        <v>15</v>
      </c>
      <c r="F111">
        <v>1</v>
      </c>
      <c r="G111">
        <v>83.06</v>
      </c>
      <c r="H111">
        <v>83.06</v>
      </c>
    </row>
    <row r="112" spans="1:8" x14ac:dyDescent="0.25">
      <c r="A112" t="s">
        <v>239</v>
      </c>
      <c r="B112" t="s">
        <v>240</v>
      </c>
      <c r="C112" t="s">
        <v>19</v>
      </c>
      <c r="D112">
        <v>6</v>
      </c>
      <c r="E112">
        <v>7</v>
      </c>
      <c r="F112">
        <v>1</v>
      </c>
      <c r="G112">
        <v>83.56</v>
      </c>
      <c r="H112">
        <v>83.56</v>
      </c>
    </row>
    <row r="113" spans="1:9" x14ac:dyDescent="0.25">
      <c r="A113" t="s">
        <v>241</v>
      </c>
      <c r="B113" t="s">
        <v>242</v>
      </c>
      <c r="C113" t="s">
        <v>19</v>
      </c>
      <c r="D113">
        <v>500</v>
      </c>
      <c r="E113">
        <v>600</v>
      </c>
      <c r="F113">
        <v>100</v>
      </c>
      <c r="G113">
        <v>0.95</v>
      </c>
      <c r="H113">
        <v>95</v>
      </c>
    </row>
    <row r="114" spans="1:9" x14ac:dyDescent="0.25">
      <c r="A114" t="s">
        <v>243</v>
      </c>
      <c r="B114" t="s">
        <v>244</v>
      </c>
      <c r="C114" t="s">
        <v>19</v>
      </c>
      <c r="D114">
        <v>39</v>
      </c>
      <c r="E114">
        <v>70</v>
      </c>
      <c r="F114">
        <v>31</v>
      </c>
      <c r="G114">
        <v>3.15</v>
      </c>
      <c r="H114">
        <v>97.65</v>
      </c>
    </row>
    <row r="115" spans="1:9" x14ac:dyDescent="0.25">
      <c r="A115" t="s">
        <v>245</v>
      </c>
      <c r="B115" t="s">
        <v>246</v>
      </c>
      <c r="C115" t="s">
        <v>19</v>
      </c>
      <c r="D115">
        <v>24</v>
      </c>
      <c r="E115">
        <v>29</v>
      </c>
      <c r="F115">
        <v>5</v>
      </c>
      <c r="G115">
        <v>19.84</v>
      </c>
      <c r="H115">
        <v>99.2</v>
      </c>
    </row>
    <row r="116" spans="1:9" x14ac:dyDescent="0.25">
      <c r="A116" t="s">
        <v>247</v>
      </c>
      <c r="B116" t="s">
        <v>248</v>
      </c>
      <c r="C116" t="s">
        <v>19</v>
      </c>
      <c r="D116">
        <v>2200</v>
      </c>
      <c r="E116">
        <v>2300</v>
      </c>
      <c r="F116">
        <v>100</v>
      </c>
      <c r="G116">
        <v>1.1000000000000001</v>
      </c>
      <c r="H116">
        <v>110</v>
      </c>
    </row>
    <row r="117" spans="1:9" x14ac:dyDescent="0.25">
      <c r="A117" t="s">
        <v>249</v>
      </c>
      <c r="B117" t="s">
        <v>250</v>
      </c>
      <c r="C117" t="s">
        <v>19</v>
      </c>
      <c r="D117">
        <v>21</v>
      </c>
      <c r="E117">
        <v>23</v>
      </c>
      <c r="F117">
        <v>2</v>
      </c>
      <c r="G117">
        <v>66.260000000000005</v>
      </c>
      <c r="H117">
        <v>132.52000000000001</v>
      </c>
    </row>
    <row r="118" spans="1:9" x14ac:dyDescent="0.25">
      <c r="A118" t="s">
        <v>251</v>
      </c>
      <c r="B118" t="s">
        <v>252</v>
      </c>
      <c r="C118" t="s">
        <v>12</v>
      </c>
      <c r="D118">
        <v>6</v>
      </c>
      <c r="E118">
        <v>7</v>
      </c>
      <c r="F118">
        <v>1</v>
      </c>
      <c r="G118">
        <v>159.5</v>
      </c>
      <c r="H118">
        <v>159.5</v>
      </c>
    </row>
    <row r="119" spans="1:9" x14ac:dyDescent="0.25">
      <c r="A119" t="s">
        <v>253</v>
      </c>
      <c r="B119" t="s">
        <v>254</v>
      </c>
      <c r="C119" t="s">
        <v>19</v>
      </c>
      <c r="D119">
        <v>168</v>
      </c>
      <c r="E119">
        <v>204</v>
      </c>
      <c r="F119">
        <v>36</v>
      </c>
      <c r="G119">
        <v>5</v>
      </c>
      <c r="H119">
        <v>180</v>
      </c>
    </row>
    <row r="120" spans="1:9" x14ac:dyDescent="0.25">
      <c r="A120" t="s">
        <v>255</v>
      </c>
      <c r="B120" t="s">
        <v>256</v>
      </c>
      <c r="C120" t="s">
        <v>19</v>
      </c>
      <c r="D120">
        <v>101</v>
      </c>
      <c r="E120">
        <v>104</v>
      </c>
      <c r="F120">
        <v>3</v>
      </c>
      <c r="G120">
        <v>70.94</v>
      </c>
      <c r="H120">
        <v>212.82</v>
      </c>
    </row>
    <row r="121" spans="1:9" x14ac:dyDescent="0.25">
      <c r="A121" t="s">
        <v>257</v>
      </c>
      <c r="B121" t="s">
        <v>258</v>
      </c>
      <c r="C121" t="s">
        <v>19</v>
      </c>
      <c r="D121">
        <v>270</v>
      </c>
      <c r="E121">
        <v>350</v>
      </c>
      <c r="F121">
        <v>80</v>
      </c>
      <c r="G121">
        <v>3.25</v>
      </c>
      <c r="H121">
        <v>260</v>
      </c>
    </row>
    <row r="122" spans="1:9" x14ac:dyDescent="0.25">
      <c r="A122" t="s">
        <v>259</v>
      </c>
      <c r="B122" t="s">
        <v>260</v>
      </c>
      <c r="C122" t="s">
        <v>19</v>
      </c>
      <c r="D122">
        <v>30</v>
      </c>
      <c r="E122">
        <v>36</v>
      </c>
      <c r="F122">
        <v>6</v>
      </c>
      <c r="G122">
        <v>46.88</v>
      </c>
      <c r="H122">
        <v>281.27999999999997</v>
      </c>
    </row>
    <row r="123" spans="1:9" x14ac:dyDescent="0.25">
      <c r="A123" t="s">
        <v>261</v>
      </c>
      <c r="B123" t="s">
        <v>262</v>
      </c>
      <c r="C123" t="s">
        <v>19</v>
      </c>
      <c r="D123">
        <v>43</v>
      </c>
      <c r="E123">
        <v>45</v>
      </c>
      <c r="F123">
        <v>2</v>
      </c>
      <c r="G123">
        <v>153.30000000000001</v>
      </c>
      <c r="H123">
        <v>306.60000000000002</v>
      </c>
    </row>
    <row r="124" spans="1:9" x14ac:dyDescent="0.25">
      <c r="A124" t="s">
        <v>263</v>
      </c>
      <c r="B124" t="s">
        <v>264</v>
      </c>
      <c r="C124" t="s">
        <v>19</v>
      </c>
      <c r="D124">
        <v>10460</v>
      </c>
      <c r="E124">
        <v>11000</v>
      </c>
      <c r="F124">
        <v>540</v>
      </c>
      <c r="G124">
        <v>0.7</v>
      </c>
      <c r="H124">
        <v>378</v>
      </c>
    </row>
    <row r="125" spans="1:9" x14ac:dyDescent="0.25">
      <c r="A125" t="s">
        <v>265</v>
      </c>
      <c r="B125" t="s">
        <v>266</v>
      </c>
      <c r="C125" t="s">
        <v>19</v>
      </c>
      <c r="D125">
        <v>110</v>
      </c>
      <c r="E125">
        <v>150</v>
      </c>
      <c r="F125">
        <v>40</v>
      </c>
      <c r="G125">
        <v>9.5500000000000007</v>
      </c>
      <c r="H125">
        <v>382</v>
      </c>
    </row>
    <row r="126" spans="1:9" x14ac:dyDescent="0.25">
      <c r="A126" t="s">
        <v>267</v>
      </c>
      <c r="B126" t="s">
        <v>268</v>
      </c>
      <c r="C126" t="s">
        <v>19</v>
      </c>
      <c r="D126">
        <v>3600</v>
      </c>
      <c r="E126">
        <v>3700</v>
      </c>
      <c r="F126">
        <v>100</v>
      </c>
      <c r="G126">
        <v>4.9000000000000004</v>
      </c>
      <c r="H126">
        <v>490</v>
      </c>
      <c r="I126" s="3"/>
    </row>
    <row r="127" spans="1:9" x14ac:dyDescent="0.25">
      <c r="A127" t="s">
        <v>269</v>
      </c>
      <c r="B127" t="s">
        <v>270</v>
      </c>
      <c r="C127" t="s">
        <v>19</v>
      </c>
      <c r="D127">
        <v>30</v>
      </c>
      <c r="E127">
        <v>33</v>
      </c>
      <c r="F127">
        <v>3</v>
      </c>
      <c r="G127">
        <v>165</v>
      </c>
      <c r="H127">
        <v>495</v>
      </c>
    </row>
    <row r="128" spans="1:9" x14ac:dyDescent="0.25">
      <c r="A128" t="s">
        <v>271</v>
      </c>
      <c r="B128" t="s">
        <v>272</v>
      </c>
      <c r="C128" t="s">
        <v>19</v>
      </c>
      <c r="D128">
        <v>1100</v>
      </c>
      <c r="E128">
        <v>1300</v>
      </c>
      <c r="F128">
        <v>200</v>
      </c>
      <c r="G128">
        <v>2.5</v>
      </c>
      <c r="H128">
        <v>500</v>
      </c>
    </row>
    <row r="129" spans="1:9" x14ac:dyDescent="0.25">
      <c r="A129" t="s">
        <v>273</v>
      </c>
      <c r="B129" t="s">
        <v>274</v>
      </c>
      <c r="C129" t="s">
        <v>19</v>
      </c>
      <c r="D129">
        <v>65</v>
      </c>
      <c r="E129">
        <v>75</v>
      </c>
      <c r="F129">
        <v>10</v>
      </c>
      <c r="G129">
        <v>50</v>
      </c>
      <c r="H129">
        <v>500</v>
      </c>
    </row>
    <row r="130" spans="1:9" x14ac:dyDescent="0.25">
      <c r="A130" t="s">
        <v>275</v>
      </c>
      <c r="B130" t="s">
        <v>276</v>
      </c>
      <c r="C130" t="s">
        <v>19</v>
      </c>
      <c r="D130">
        <v>4000</v>
      </c>
      <c r="E130">
        <v>6000</v>
      </c>
      <c r="F130">
        <v>2000</v>
      </c>
      <c r="G130">
        <v>0.28999999999999998</v>
      </c>
      <c r="H130">
        <v>580</v>
      </c>
    </row>
    <row r="131" spans="1:9" x14ac:dyDescent="0.25">
      <c r="A131" t="s">
        <v>277</v>
      </c>
      <c r="B131" t="s">
        <v>278</v>
      </c>
      <c r="C131" t="s">
        <v>19</v>
      </c>
      <c r="D131">
        <v>3500</v>
      </c>
      <c r="E131">
        <v>4000</v>
      </c>
      <c r="F131">
        <v>500</v>
      </c>
      <c r="G131">
        <v>1.2</v>
      </c>
      <c r="H131">
        <v>600</v>
      </c>
      <c r="I131" s="3"/>
    </row>
    <row r="132" spans="1:9" x14ac:dyDescent="0.25">
      <c r="A132" t="s">
        <v>279</v>
      </c>
      <c r="B132" t="s">
        <v>280</v>
      </c>
      <c r="C132" t="s">
        <v>154</v>
      </c>
      <c r="D132">
        <v>3</v>
      </c>
      <c r="E132">
        <v>5</v>
      </c>
      <c r="F132">
        <v>2</v>
      </c>
      <c r="G132">
        <v>300.7</v>
      </c>
      <c r="H132">
        <v>601.4</v>
      </c>
    </row>
    <row r="133" spans="1:9" x14ac:dyDescent="0.25">
      <c r="A133" t="s">
        <v>281</v>
      </c>
      <c r="B133" t="s">
        <v>282</v>
      </c>
      <c r="C133" t="s">
        <v>19</v>
      </c>
      <c r="D133">
        <v>500</v>
      </c>
      <c r="E133">
        <v>550</v>
      </c>
      <c r="F133">
        <v>50</v>
      </c>
      <c r="G133">
        <v>12.38</v>
      </c>
      <c r="H133">
        <v>619</v>
      </c>
    </row>
    <row r="134" spans="1:9" x14ac:dyDescent="0.25">
      <c r="A134" t="s">
        <v>283</v>
      </c>
      <c r="B134" t="s">
        <v>284</v>
      </c>
      <c r="C134" t="s">
        <v>19</v>
      </c>
      <c r="D134">
        <v>250</v>
      </c>
      <c r="E134">
        <v>300</v>
      </c>
      <c r="F134">
        <v>50</v>
      </c>
      <c r="G134">
        <v>12.38</v>
      </c>
      <c r="H134">
        <v>619</v>
      </c>
    </row>
    <row r="135" spans="1:9" x14ac:dyDescent="0.25">
      <c r="A135" t="s">
        <v>285</v>
      </c>
      <c r="B135" t="s">
        <v>286</v>
      </c>
      <c r="C135" t="s">
        <v>19</v>
      </c>
      <c r="D135">
        <v>85</v>
      </c>
      <c r="E135">
        <v>92</v>
      </c>
      <c r="F135">
        <v>7</v>
      </c>
      <c r="G135">
        <v>113.65</v>
      </c>
      <c r="H135">
        <v>795.55</v>
      </c>
    </row>
    <row r="136" spans="1:9" x14ac:dyDescent="0.25">
      <c r="A136" t="s">
        <v>287</v>
      </c>
      <c r="B136" t="s">
        <v>288</v>
      </c>
      <c r="C136" t="s">
        <v>19</v>
      </c>
      <c r="D136">
        <v>2000</v>
      </c>
      <c r="E136">
        <v>4000</v>
      </c>
      <c r="F136">
        <v>2000</v>
      </c>
      <c r="G136">
        <v>0.4</v>
      </c>
      <c r="H136">
        <v>800</v>
      </c>
    </row>
    <row r="137" spans="1:9" x14ac:dyDescent="0.25">
      <c r="A137" t="s">
        <v>289</v>
      </c>
      <c r="B137" t="s">
        <v>290</v>
      </c>
      <c r="C137" t="s">
        <v>19</v>
      </c>
      <c r="D137">
        <v>154</v>
      </c>
      <c r="E137">
        <v>280</v>
      </c>
      <c r="F137">
        <v>126</v>
      </c>
      <c r="G137">
        <v>6.67</v>
      </c>
      <c r="H137">
        <v>840.42</v>
      </c>
    </row>
    <row r="138" spans="1:9" x14ac:dyDescent="0.25">
      <c r="A138" t="s">
        <v>291</v>
      </c>
      <c r="B138" t="s">
        <v>292</v>
      </c>
      <c r="C138" t="s">
        <v>40</v>
      </c>
      <c r="D138">
        <v>10</v>
      </c>
      <c r="E138">
        <v>15</v>
      </c>
      <c r="F138">
        <v>5</v>
      </c>
      <c r="G138">
        <v>173</v>
      </c>
      <c r="H138">
        <v>865</v>
      </c>
    </row>
    <row r="139" spans="1:9" x14ac:dyDescent="0.25">
      <c r="A139" t="s">
        <v>293</v>
      </c>
      <c r="B139" t="s">
        <v>294</v>
      </c>
      <c r="C139" t="s">
        <v>12</v>
      </c>
      <c r="D139">
        <v>3</v>
      </c>
      <c r="E139">
        <v>4</v>
      </c>
      <c r="F139">
        <v>1</v>
      </c>
      <c r="G139">
        <v>866.67</v>
      </c>
      <c r="H139">
        <v>866.67</v>
      </c>
    </row>
    <row r="140" spans="1:9" x14ac:dyDescent="0.25">
      <c r="A140" t="s">
        <v>295</v>
      </c>
      <c r="B140" t="s">
        <v>296</v>
      </c>
      <c r="C140" t="s">
        <v>19</v>
      </c>
      <c r="D140">
        <v>5</v>
      </c>
      <c r="E140">
        <v>100</v>
      </c>
      <c r="F140">
        <v>95</v>
      </c>
      <c r="G140">
        <v>10</v>
      </c>
      <c r="H140">
        <v>950</v>
      </c>
    </row>
    <row r="141" spans="1:9" x14ac:dyDescent="0.25">
      <c r="A141" t="s">
        <v>297</v>
      </c>
      <c r="B141" t="s">
        <v>298</v>
      </c>
      <c r="C141" t="s">
        <v>40</v>
      </c>
      <c r="D141">
        <v>30</v>
      </c>
      <c r="E141">
        <v>35</v>
      </c>
      <c r="F141">
        <v>5</v>
      </c>
      <c r="G141">
        <v>211.97</v>
      </c>
      <c r="H141">
        <v>1059.8499999999999</v>
      </c>
    </row>
    <row r="142" spans="1:9" x14ac:dyDescent="0.25">
      <c r="A142" t="s">
        <v>299</v>
      </c>
      <c r="B142" t="s">
        <v>300</v>
      </c>
      <c r="C142" t="s">
        <v>12</v>
      </c>
      <c r="D142">
        <v>40</v>
      </c>
      <c r="E142">
        <v>60</v>
      </c>
      <c r="F142">
        <v>20</v>
      </c>
      <c r="G142">
        <v>53</v>
      </c>
      <c r="H142">
        <v>1060</v>
      </c>
    </row>
    <row r="143" spans="1:9" x14ac:dyDescent="0.25">
      <c r="A143" t="s">
        <v>301</v>
      </c>
      <c r="B143" t="s">
        <v>302</v>
      </c>
      <c r="C143" t="s">
        <v>12</v>
      </c>
      <c r="D143">
        <v>300</v>
      </c>
      <c r="E143">
        <v>310</v>
      </c>
      <c r="F143">
        <v>10</v>
      </c>
      <c r="G143">
        <v>128</v>
      </c>
      <c r="H143">
        <v>1280</v>
      </c>
    </row>
    <row r="144" spans="1:9" x14ac:dyDescent="0.25">
      <c r="A144" t="s">
        <v>303</v>
      </c>
      <c r="B144" t="s">
        <v>304</v>
      </c>
      <c r="C144" t="s">
        <v>119</v>
      </c>
      <c r="D144">
        <v>200</v>
      </c>
      <c r="E144">
        <v>250</v>
      </c>
      <c r="F144">
        <v>50</v>
      </c>
      <c r="G144">
        <v>30.91</v>
      </c>
      <c r="H144">
        <v>1545.5</v>
      </c>
    </row>
    <row r="145" spans="1:8" x14ac:dyDescent="0.25">
      <c r="A145" t="s">
        <v>305</v>
      </c>
      <c r="B145" t="s">
        <v>306</v>
      </c>
      <c r="C145" t="s">
        <v>19</v>
      </c>
      <c r="D145">
        <v>215</v>
      </c>
      <c r="E145">
        <v>280</v>
      </c>
      <c r="F145">
        <v>65</v>
      </c>
      <c r="G145">
        <v>26.5</v>
      </c>
      <c r="H145">
        <v>1722.5</v>
      </c>
    </row>
    <row r="146" spans="1:8" x14ac:dyDescent="0.25">
      <c r="A146" t="s">
        <v>307</v>
      </c>
      <c r="B146" t="s">
        <v>308</v>
      </c>
      <c r="C146" t="s">
        <v>19</v>
      </c>
      <c r="D146">
        <v>2</v>
      </c>
      <c r="E146">
        <v>3</v>
      </c>
      <c r="F146">
        <v>1</v>
      </c>
      <c r="G146">
        <v>1811</v>
      </c>
      <c r="H146">
        <v>1811</v>
      </c>
    </row>
    <row r="147" spans="1:8" x14ac:dyDescent="0.25">
      <c r="A147" t="s">
        <v>309</v>
      </c>
      <c r="B147" t="s">
        <v>310</v>
      </c>
      <c r="C147" t="s">
        <v>19</v>
      </c>
      <c r="D147">
        <v>300</v>
      </c>
      <c r="E147">
        <v>450</v>
      </c>
      <c r="F147">
        <v>150</v>
      </c>
      <c r="G147">
        <v>15.18</v>
      </c>
      <c r="H147">
        <v>2277</v>
      </c>
    </row>
    <row r="148" spans="1:8" x14ac:dyDescent="0.25">
      <c r="A148" t="s">
        <v>311</v>
      </c>
      <c r="B148" t="s">
        <v>312</v>
      </c>
      <c r="C148" t="s">
        <v>19</v>
      </c>
      <c r="D148">
        <v>800</v>
      </c>
      <c r="E148">
        <v>2500</v>
      </c>
      <c r="F148">
        <v>1700</v>
      </c>
      <c r="G148">
        <v>2.77</v>
      </c>
      <c r="H148">
        <v>4709</v>
      </c>
    </row>
    <row r="149" spans="1:8" x14ac:dyDescent="0.25">
      <c r="A149" t="s">
        <v>313</v>
      </c>
      <c r="B149" t="s">
        <v>314</v>
      </c>
      <c r="C149" t="s">
        <v>19</v>
      </c>
      <c r="D149">
        <v>350</v>
      </c>
      <c r="E149">
        <v>500</v>
      </c>
      <c r="F149">
        <v>150</v>
      </c>
      <c r="G149">
        <v>53</v>
      </c>
      <c r="H149">
        <v>7950</v>
      </c>
    </row>
    <row r="150" spans="1:8" x14ac:dyDescent="0.25">
      <c r="A150" t="s">
        <v>315</v>
      </c>
      <c r="B150" t="s">
        <v>316</v>
      </c>
      <c r="C150" t="s">
        <v>19</v>
      </c>
      <c r="D150">
        <v>95</v>
      </c>
      <c r="E150">
        <v>300</v>
      </c>
      <c r="F150">
        <v>205</v>
      </c>
      <c r="G150">
        <v>70</v>
      </c>
      <c r="H150">
        <v>14350</v>
      </c>
    </row>
    <row r="151" spans="1:8" x14ac:dyDescent="0.25">
      <c r="A151" t="s">
        <v>317</v>
      </c>
      <c r="H151">
        <v>51085.58</v>
      </c>
    </row>
    <row r="152" spans="1:8" x14ac:dyDescent="0.25">
      <c r="A152" t="s">
        <v>318</v>
      </c>
      <c r="H152">
        <v>-319389.71999999997</v>
      </c>
    </row>
    <row r="153" spans="1:8" x14ac:dyDescent="0.25">
      <c r="A153" t="s">
        <v>319</v>
      </c>
      <c r="H153" s="5">
        <v>-268304.14</v>
      </c>
    </row>
    <row r="154" spans="1:8" x14ac:dyDescent="0.25">
      <c r="A154" t="s">
        <v>344</v>
      </c>
      <c r="H154" s="5">
        <f>-223129-8205</f>
        <v>-231334</v>
      </c>
    </row>
    <row r="155" spans="1:8" x14ac:dyDescent="0.25">
      <c r="H155">
        <f>+H153-H154</f>
        <v>-36970.140000000014</v>
      </c>
    </row>
    <row r="156" spans="1:8" x14ac:dyDescent="0.25">
      <c r="B156" t="s">
        <v>345</v>
      </c>
      <c r="H156" s="5">
        <f>55835-25000</f>
        <v>30835</v>
      </c>
    </row>
    <row r="157" spans="1:8" x14ac:dyDescent="0.25">
      <c r="B157" t="s">
        <v>346</v>
      </c>
      <c r="H157" s="5">
        <v>7653</v>
      </c>
    </row>
  </sheetData>
  <sortState ref="A3:J150">
    <sortCondition ref="I3:I150"/>
  </sortState>
  <mergeCells count="1">
    <mergeCell ref="K18:K5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H18"/>
  <sheetViews>
    <sheetView workbookViewId="0">
      <selection activeCell="H19" sqref="H19"/>
    </sheetView>
  </sheetViews>
  <sheetFormatPr defaultRowHeight="15" x14ac:dyDescent="0.25"/>
  <sheetData>
    <row r="13" spans="7:7" x14ac:dyDescent="0.25">
      <c r="G13">
        <f>90472+36853+29342+24636+11499+10998+7840+1800+3290+1572</f>
        <v>218302</v>
      </c>
    </row>
    <row r="18" spans="8:8" x14ac:dyDescent="0.25">
      <c r="H18">
        <f>55835+7653</f>
        <v>63488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QUE26_DOC_20190601_133110 (1)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FBC</dc:creator>
  <cp:lastModifiedBy>UFC</cp:lastModifiedBy>
  <dcterms:created xsi:type="dcterms:W3CDTF">2019-06-03T08:26:47Z</dcterms:created>
  <dcterms:modified xsi:type="dcterms:W3CDTF">2019-06-04T04:46:26Z</dcterms:modified>
</cp:coreProperties>
</file>