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2\共有\＃①本社\経理部\大島\隊員各位\勤務表及び交通費請求書\令和7年1～12月\"/>
    </mc:Choice>
  </mc:AlternateContent>
  <xr:revisionPtr revIDLastSave="0" documentId="13_ncr:1_{3A4C5370-D418-4977-99CA-612F7FE81975}" xr6:coauthVersionLast="47" xr6:coauthVersionMax="47" xr10:uidLastSave="{00000000-0000-0000-0000-000000000000}"/>
  <bookViews>
    <workbookView xWindow="28680" yWindow="-120" windowWidth="29040" windowHeight="15840" xr2:uid="{BB36EA03-1C54-49F8-83FF-74BD56462800}"/>
  </bookViews>
  <sheets>
    <sheet name="勤務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9" i="1" l="1"/>
  <c r="AK39" i="1" s="1"/>
  <c r="X38" i="1"/>
  <c r="AA40" i="1"/>
  <c r="AD38" i="1"/>
  <c r="X39" i="1" l="1"/>
  <c r="AA39" i="1" l="1"/>
  <c r="S40" i="1"/>
  <c r="S39" i="1"/>
  <c r="AG38" i="1"/>
  <c r="AA38" i="1"/>
  <c r="S38" i="1"/>
  <c r="A7" i="1"/>
  <c r="A8" i="1" s="1"/>
  <c r="AI39" i="1" l="1"/>
  <c r="A9" i="1"/>
  <c r="B8" i="1"/>
  <c r="B7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7" i="1" s="1"/>
  <c r="B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mkhr26</author>
  </authors>
  <commentList>
    <comment ref="D3" authorId="0" shapeId="0" xr:uid="{993C1BDA-12D7-4C55-A269-EBADD28ADA29}">
      <text>
        <r>
          <rPr>
            <b/>
            <sz val="9"/>
            <color indexed="81"/>
            <rFont val="MS P ゴシック"/>
            <family val="3"/>
            <charset val="128"/>
          </rPr>
          <t>ここに次の様に入力
例）2021/11/1</t>
        </r>
      </text>
    </comment>
  </commentList>
</comments>
</file>

<file path=xl/sharedStrings.xml><?xml version="1.0" encoding="utf-8"?>
<sst xmlns="http://schemas.openxmlformats.org/spreadsheetml/2006/main" count="157" uniqueCount="60">
  <si>
    <t>勤務表及び交通費請求書</t>
    <rPh sb="0" eb="3">
      <t>キンムヒョウ</t>
    </rPh>
    <rPh sb="3" eb="4">
      <t>オヨ</t>
    </rPh>
    <rPh sb="5" eb="8">
      <t>コウツウヒ</t>
    </rPh>
    <rPh sb="8" eb="11">
      <t>セイキュウショ</t>
    </rPh>
    <phoneticPr fontId="3"/>
  </si>
  <si>
    <t>本社</t>
    <rPh sb="0" eb="2">
      <t>ホンシャ</t>
    </rPh>
    <phoneticPr fontId="3"/>
  </si>
  <si>
    <t>支社長</t>
    <rPh sb="0" eb="3">
      <t>シシャチョウ</t>
    </rPh>
    <phoneticPr fontId="3"/>
  </si>
  <si>
    <t>支社事務</t>
    <rPh sb="0" eb="2">
      <t>シシャ</t>
    </rPh>
    <rPh sb="2" eb="4">
      <t>ジム</t>
    </rPh>
    <phoneticPr fontId="3"/>
  </si>
  <si>
    <t>対象月</t>
    <rPh sb="0" eb="3">
      <t>タイショウツキ</t>
    </rPh>
    <phoneticPr fontId="3"/>
  </si>
  <si>
    <t>所属支社</t>
    <rPh sb="0" eb="2">
      <t>ショゾク</t>
    </rPh>
    <rPh sb="2" eb="4">
      <t>シシャ</t>
    </rPh>
    <phoneticPr fontId="3"/>
  </si>
  <si>
    <t>社員ID</t>
    <rPh sb="0" eb="2">
      <t>シャイン</t>
    </rPh>
    <phoneticPr fontId="3"/>
  </si>
  <si>
    <t>氏名</t>
    <rPh sb="0" eb="2">
      <t>シメイ</t>
    </rPh>
    <phoneticPr fontId="3"/>
  </si>
  <si>
    <t>印</t>
    <rPh sb="0" eb="1">
      <t>イン</t>
    </rPh>
    <phoneticPr fontId="3"/>
  </si>
  <si>
    <t>日　付</t>
    <rPh sb="0" eb="1">
      <t>ヒ</t>
    </rPh>
    <rPh sb="2" eb="3">
      <t>ツ</t>
    </rPh>
    <phoneticPr fontId="3"/>
  </si>
  <si>
    <t>会　　社　　名</t>
    <rPh sb="0" eb="1">
      <t>カイ</t>
    </rPh>
    <rPh sb="3" eb="4">
      <t>シャ</t>
    </rPh>
    <rPh sb="6" eb="7">
      <t>メイ</t>
    </rPh>
    <phoneticPr fontId="3"/>
  </si>
  <si>
    <t>勤　務　場　所</t>
    <rPh sb="0" eb="1">
      <t>ツトム</t>
    </rPh>
    <rPh sb="2" eb="3">
      <t>ツトム</t>
    </rPh>
    <rPh sb="4" eb="5">
      <t>バ</t>
    </rPh>
    <rPh sb="6" eb="7">
      <t>ショ</t>
    </rPh>
    <phoneticPr fontId="3"/>
  </si>
  <si>
    <t>勤　務　時　間</t>
    <rPh sb="0" eb="1">
      <t>ツトム</t>
    </rPh>
    <rPh sb="2" eb="3">
      <t>ツトム</t>
    </rPh>
    <rPh sb="4" eb="5">
      <t>トキ</t>
    </rPh>
    <rPh sb="6" eb="7">
      <t>アイダ</t>
    </rPh>
    <phoneticPr fontId="3"/>
  </si>
  <si>
    <t>昼残業</t>
    <rPh sb="0" eb="1">
      <t>ヒル</t>
    </rPh>
    <rPh sb="1" eb="3">
      <t>ザンギョウ</t>
    </rPh>
    <phoneticPr fontId="3"/>
  </si>
  <si>
    <t>超過
残業</t>
    <rPh sb="0" eb="2">
      <t>チョウカ</t>
    </rPh>
    <rPh sb="3" eb="5">
      <t>ザンギョウ</t>
    </rPh>
    <phoneticPr fontId="3"/>
  </si>
  <si>
    <t>通　　勤　　経　　路</t>
    <rPh sb="0" eb="1">
      <t>ツウ</t>
    </rPh>
    <rPh sb="3" eb="4">
      <t>ツトム</t>
    </rPh>
    <rPh sb="6" eb="7">
      <t>キョウ</t>
    </rPh>
    <rPh sb="9" eb="10">
      <t>ロ</t>
    </rPh>
    <phoneticPr fontId="3"/>
  </si>
  <si>
    <t>電車等(円)</t>
    <rPh sb="0" eb="2">
      <t>デンシャ</t>
    </rPh>
    <rPh sb="2" eb="3">
      <t>トウ</t>
    </rPh>
    <rPh sb="4" eb="5">
      <t>エン</t>
    </rPh>
    <phoneticPr fontId="3"/>
  </si>
  <si>
    <t>同乗者他</t>
    <rPh sb="0" eb="2">
      <t>ドウジョウ</t>
    </rPh>
    <rPh sb="2" eb="3">
      <t>シャ</t>
    </rPh>
    <rPh sb="3" eb="4">
      <t>ホカ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</si>
  <si>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</si>
  <si>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</si>
  <si>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記入例：山田工業㈱</t>
    <rPh sb="0" eb="2">
      <t>キニュウ</t>
    </rPh>
    <rPh sb="2" eb="3">
      <t>レイ</t>
    </rPh>
    <rPh sb="4" eb="6">
      <t>ヤマダ</t>
    </rPh>
    <rPh sb="6" eb="8">
      <t>コウギョウ</t>
    </rPh>
    <phoneticPr fontId="3"/>
  </si>
  <si>
    <t>記入例：袖ヶ浦１－５－６</t>
    <rPh sb="0" eb="2">
      <t>キニュウ</t>
    </rPh>
    <rPh sb="2" eb="3">
      <t>レイ</t>
    </rPh>
    <rPh sb="4" eb="7">
      <t>ソデガウラ</t>
    </rPh>
    <phoneticPr fontId="3"/>
  </si>
  <si>
    <t>:</t>
    <phoneticPr fontId="3"/>
  </si>
  <si>
    <t>～</t>
    <phoneticPr fontId="3"/>
  </si>
  <si>
    <t>記入例：幕張本郷駅　～　千葉駅　～　〇〇五差路</t>
    <rPh sb="0" eb="2">
      <t>キニュウ</t>
    </rPh>
    <rPh sb="2" eb="3">
      <t>レイ</t>
    </rPh>
    <rPh sb="4" eb="6">
      <t>マクハリ</t>
    </rPh>
    <rPh sb="6" eb="8">
      <t>ホンゴウ</t>
    </rPh>
    <rPh sb="8" eb="9">
      <t>エキ</t>
    </rPh>
    <rPh sb="12" eb="14">
      <t>チバ</t>
    </rPh>
    <rPh sb="14" eb="15">
      <t>エキ</t>
    </rPh>
    <rPh sb="20" eb="23">
      <t>ゴサロ</t>
    </rPh>
    <phoneticPr fontId="3"/>
  </si>
  <si>
    <t>往復金額</t>
    <rPh sb="0" eb="2">
      <t>オウフク</t>
    </rPh>
    <rPh sb="2" eb="4">
      <t>キンガク</t>
    </rPh>
    <phoneticPr fontId="3"/>
  </si>
  <si>
    <t>往復距離</t>
    <rPh sb="0" eb="2">
      <t>オウフク</t>
    </rPh>
    <rPh sb="2" eb="4">
      <t>キョリ</t>
    </rPh>
    <phoneticPr fontId="3"/>
  </si>
  <si>
    <t>レ</t>
    <phoneticPr fontId="3"/>
  </si>
  <si>
    <t>:</t>
  </si>
  <si>
    <t>～</t>
  </si>
  <si>
    <t>A：ポスト日数</t>
    <rPh sb="5" eb="6">
      <t>ニチ</t>
    </rPh>
    <rPh sb="6" eb="7">
      <t>スウ</t>
    </rPh>
    <phoneticPr fontId="3"/>
  </si>
  <si>
    <t>日間</t>
    <rPh sb="0" eb="1">
      <t>ニチ</t>
    </rPh>
    <rPh sb="1" eb="2">
      <t>カン</t>
    </rPh>
    <phoneticPr fontId="3"/>
  </si>
  <si>
    <t>車㌔数</t>
    <rPh sb="0" eb="1">
      <t>クルマ</t>
    </rPh>
    <rPh sb="2" eb="3">
      <t>スウ</t>
    </rPh>
    <phoneticPr fontId="3"/>
  </si>
  <si>
    <t>円①</t>
    <rPh sb="0" eb="1">
      <t>エン</t>
    </rPh>
    <phoneticPr fontId="3"/>
  </si>
  <si>
    <t>同乗者</t>
    <rPh sb="0" eb="2">
      <t>ドウジョウ</t>
    </rPh>
    <rPh sb="2" eb="3">
      <t>シャ</t>
    </rPh>
    <phoneticPr fontId="3"/>
  </si>
  <si>
    <t>回×300円＝</t>
    <phoneticPr fontId="3"/>
  </si>
  <si>
    <t>円④</t>
    <rPh sb="0" eb="1">
      <t>エン</t>
    </rPh>
    <phoneticPr fontId="3"/>
  </si>
  <si>
    <t>B：昼残業時間</t>
    <rPh sb="2" eb="3">
      <t>ヒル</t>
    </rPh>
    <rPh sb="3" eb="5">
      <t>ザンギョウ</t>
    </rPh>
    <rPh sb="5" eb="7">
      <t>ジカン</t>
    </rPh>
    <phoneticPr fontId="3"/>
  </si>
  <si>
    <t>時間</t>
    <rPh sb="0" eb="2">
      <t>ジカン</t>
    </rPh>
    <phoneticPr fontId="3"/>
  </si>
  <si>
    <t>バイク㌔数</t>
    <rPh sb="4" eb="5">
      <t>スウ</t>
    </rPh>
    <phoneticPr fontId="3"/>
  </si>
  <si>
    <t>円②</t>
    <rPh sb="0" eb="1">
      <t>エン</t>
    </rPh>
    <phoneticPr fontId="3"/>
  </si>
  <si>
    <t>切手代</t>
    <rPh sb="0" eb="2">
      <t>キッテ</t>
    </rPh>
    <rPh sb="2" eb="3">
      <t>ダイ</t>
    </rPh>
    <phoneticPr fontId="3"/>
  </si>
  <si>
    <t>円⑤</t>
    <rPh sb="0" eb="1">
      <t>エン</t>
    </rPh>
    <phoneticPr fontId="3"/>
  </si>
  <si>
    <t>C：超過残業時間</t>
    <rPh sb="2" eb="4">
      <t>チョウカ</t>
    </rPh>
    <rPh sb="4" eb="6">
      <t>ザンギョウ</t>
    </rPh>
    <rPh sb="6" eb="8">
      <t>ジカン</t>
    </rPh>
    <phoneticPr fontId="3"/>
  </si>
  <si>
    <t>公共機関運賃計</t>
    <rPh sb="0" eb="2">
      <t>コウキョウ</t>
    </rPh>
    <rPh sb="2" eb="4">
      <t>キカン</t>
    </rPh>
    <rPh sb="4" eb="6">
      <t>ウンチン</t>
    </rPh>
    <rPh sb="6" eb="7">
      <t>ケイ</t>
    </rPh>
    <phoneticPr fontId="3"/>
  </si>
  <si>
    <t>円③</t>
    <rPh sb="0" eb="1">
      <t>エン</t>
    </rPh>
    <phoneticPr fontId="3"/>
  </si>
  <si>
    <t>その他</t>
    <rPh sb="2" eb="3">
      <t>タ</t>
    </rPh>
    <phoneticPr fontId="3"/>
  </si>
  <si>
    <t>円⑥</t>
    <rPh sb="0" eb="1">
      <t>エン</t>
    </rPh>
    <phoneticPr fontId="3"/>
  </si>
  <si>
    <t>円</t>
    <rPh sb="0" eb="1">
      <t>エン</t>
    </rPh>
    <phoneticPr fontId="3"/>
  </si>
  <si>
    <t>往復距離</t>
    <phoneticPr fontId="3"/>
  </si>
  <si>
    <t>車</t>
    <rPh sb="0" eb="1">
      <t>クルマ</t>
    </rPh>
    <phoneticPr fontId="3"/>
  </si>
  <si>
    <t>ﾊﾞｲｸ</t>
    <phoneticPr fontId="3"/>
  </si>
  <si>
    <t>Ｋm×１0円＝</t>
    <phoneticPr fontId="3"/>
  </si>
  <si>
    <t>Ｋm×5円＝</t>
    <phoneticPr fontId="3"/>
  </si>
  <si>
    <t>レシート
(領収書)T有</t>
    <rPh sb="6" eb="9">
      <t>リョウシュウショ</t>
    </rPh>
    <rPh sb="11" eb="12">
      <t>アリ</t>
    </rPh>
    <phoneticPr fontId="3"/>
  </si>
  <si>
    <t>切手(円)</t>
    <rPh sb="0" eb="2">
      <t>キッテ</t>
    </rPh>
    <rPh sb="3" eb="4">
      <t>エン</t>
    </rPh>
    <phoneticPr fontId="3"/>
  </si>
  <si>
    <r>
      <t>※社員№は給与明細書に記載されていますので必ず記入して下さい。</t>
    </r>
    <r>
      <rPr>
        <b/>
        <sz val="10"/>
        <rFont val="メイリオ"/>
        <family val="3"/>
        <charset val="128"/>
      </rPr>
      <t>毎月5日</t>
    </r>
    <r>
      <rPr>
        <sz val="10"/>
        <rFont val="メイリオ"/>
        <family val="3"/>
        <charset val="128"/>
      </rPr>
      <t>までに各支社へ提出してください。提出期限を過ぎた場合は、処理できないことがありますのでご注意ください。
※公共交通機関はICカード料金が反映されます。必ずICカードの履歴印刷を一緒に提出してください。
※切手代は郵送日の"切手"へ金額を入力してください。※同乗者等あった場合は"同乗者他"にチェックしてください。
※インボイス対応(Tで始まる番号がある)のレシートは、"(領収書)T有"に必ずチェックをつけてください。</t>
    </r>
    <rPh sb="51" eb="53">
      <t>テイシュツ</t>
    </rPh>
    <rPh sb="53" eb="55">
      <t>キゲン</t>
    </rPh>
    <rPh sb="56" eb="57">
      <t>ス</t>
    </rPh>
    <rPh sb="59" eb="61">
      <t>バアイ</t>
    </rPh>
    <rPh sb="63" eb="65">
      <t>ショリ</t>
    </rPh>
    <rPh sb="79" eb="81">
      <t>チュウイ</t>
    </rPh>
    <rPh sb="137" eb="139">
      <t>キッテ</t>
    </rPh>
    <rPh sb="139" eb="140">
      <t>ダイ</t>
    </rPh>
    <rPh sb="141" eb="143">
      <t>ユウソウ</t>
    </rPh>
    <rPh sb="143" eb="144">
      <t>ビ</t>
    </rPh>
    <rPh sb="146" eb="148">
      <t>キッテ</t>
    </rPh>
    <rPh sb="150" eb="152">
      <t>キンガク</t>
    </rPh>
    <rPh sb="153" eb="155">
      <t>ニュウリョク</t>
    </rPh>
    <rPh sb="163" eb="165">
      <t>ドウジョウ</t>
    </rPh>
    <rPh sb="165" eb="166">
      <t>シャ</t>
    </rPh>
    <rPh sb="166" eb="167">
      <t>トウ</t>
    </rPh>
    <rPh sb="170" eb="172">
      <t>バアイ</t>
    </rPh>
    <rPh sb="174" eb="176">
      <t>ドウジョウ</t>
    </rPh>
    <rPh sb="176" eb="177">
      <t>シャ</t>
    </rPh>
    <rPh sb="177" eb="178">
      <t>ホカ</t>
    </rPh>
    <rPh sb="198" eb="200">
      <t>タイオウ</t>
    </rPh>
    <rPh sb="203" eb="204">
      <t>ハジ</t>
    </rPh>
    <rPh sb="206" eb="208">
      <t>バンゴウ</t>
    </rPh>
    <rPh sb="229" eb="230">
      <t>カナラ</t>
    </rPh>
    <phoneticPr fontId="3"/>
  </si>
  <si>
    <t>※PC・モバイル入力する場合は、黄色系で塗られている欄が入力箇所になります（※手書きの方は全て記入してください）。　※対象月に年(西暦4桁)/月/日と入力すると日、曜日が該当月日付に変わります。　例）「対象月」2023/12/1と入力</t>
    <rPh sb="8" eb="10">
      <t>ニュウリョク</t>
    </rPh>
    <rPh sb="12" eb="14">
      <t>バアイ</t>
    </rPh>
    <rPh sb="16" eb="18">
      <t>キイロ</t>
    </rPh>
    <rPh sb="18" eb="19">
      <t>ケイ</t>
    </rPh>
    <rPh sb="20" eb="21">
      <t>ヌ</t>
    </rPh>
    <rPh sb="26" eb="27">
      <t>ラン</t>
    </rPh>
    <rPh sb="28" eb="30">
      <t>ニュウリョク</t>
    </rPh>
    <rPh sb="30" eb="32">
      <t>カショ</t>
    </rPh>
    <rPh sb="39" eb="41">
      <t>テガ</t>
    </rPh>
    <rPh sb="43" eb="44">
      <t>カタ</t>
    </rPh>
    <rPh sb="45" eb="46">
      <t>スベ</t>
    </rPh>
    <rPh sb="47" eb="49">
      <t>キニュウ</t>
    </rPh>
    <rPh sb="59" eb="61">
      <t>タイショウ</t>
    </rPh>
    <rPh sb="61" eb="62">
      <t>ツキ</t>
    </rPh>
    <rPh sb="63" eb="64">
      <t>ネン</t>
    </rPh>
    <rPh sb="71" eb="72">
      <t>ツキ</t>
    </rPh>
    <rPh sb="73" eb="74">
      <t>ヒ</t>
    </rPh>
    <rPh sb="75" eb="77">
      <t>ニュウリョク</t>
    </rPh>
    <rPh sb="80" eb="81">
      <t>ヒ</t>
    </rPh>
    <rPh sb="82" eb="84">
      <t>ヨウビ</t>
    </rPh>
    <rPh sb="85" eb="87">
      <t>ガイトウ</t>
    </rPh>
    <rPh sb="87" eb="88">
      <t>ツキ</t>
    </rPh>
    <rPh sb="88" eb="90">
      <t>ヒヅケ</t>
    </rPh>
    <rPh sb="91" eb="92">
      <t>カ</t>
    </rPh>
    <rPh sb="98" eb="99">
      <t>レイ</t>
    </rPh>
    <rPh sb="101" eb="103">
      <t>タイショウ</t>
    </rPh>
    <rPh sb="103" eb="104">
      <t>ツキ</t>
    </rPh>
    <rPh sb="115" eb="117">
      <t>ニュウリョク</t>
    </rPh>
    <phoneticPr fontId="3"/>
  </si>
  <si>
    <t>①②③④合計</t>
    <rPh sb="4" eb="6">
      <t>ゴウケイ</t>
    </rPh>
    <phoneticPr fontId="3"/>
  </si>
  <si>
    <t>⑤⑥合計</t>
    <rPh sb="2" eb="4">
      <t>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</si>
</sst>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\(aaa\)"/>
    <numFmt numFmtId="177" formatCode="d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sz val="6"/>
      <name val="ＭＳ Ｐゴシック"/>
      <family val="3"/>
      <charset val="128"/>
    </font>
    <font>
      <b/>
      <sz val="20"/>
      <color theme="0"/>
      <name val="メイリオ"/>
      <family val="3"/>
      <charset val="128"/>
    </font>
    <font>
      <b/>
      <sz val="14"/>
      <name val="メイリオ"/>
      <family val="3"/>
      <charset val="128"/>
    </font>
    <font>
      <sz val="12"/>
      <color theme="2"/>
      <name val="メイリオ"/>
      <family val="3"/>
      <charset val="128"/>
    </font>
    <font>
      <sz val="10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1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b/>
      <sz val="9"/>
      <color indexed="81"/>
      <name val="MS P ゴシック"/>
      <family val="3"/>
      <charset val="128"/>
    </font>
    <font>
      <sz val="10.5"/>
      <name val="メイリオ"/>
      <family val="3"/>
      <charset val="128"/>
    </font>
    <font>
      <b/>
      <sz val="10"/>
      <name val="メイリオ"/>
      <family val="3"/>
      <charset val="128"/>
    </font>
    <font>
      <sz val="14"/>
      <name val="メイリオ"/>
      <family val="3"/>
      <charset val="128"/>
    </font>
    <font>
      <b/>
      <sz val="12"/>
      <color theme="0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FF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4EB"/>
        <bgColor indexed="64"/>
      </patternFill>
    </fill>
    <fill>
      <patternFill patternType="solid">
        <fgColor rgb="FFCCEBFE"/>
        <bgColor indexed="64"/>
      </patternFill>
    </fill>
    <fill>
      <patternFill patternType="solid">
        <fgColor theme="1" tint="0.3499862666707357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7" fillId="0" borderId="0" xfId="0" applyFont="1" applyAlignment="1">
      <alignment horizontal="right" vertical="center"/>
    </xf>
    <xf numFmtId="176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 applyProtection="1">
      <alignment horizontal="right" vertical="center" shrinkToFit="1"/>
      <protection locked="0"/>
    </xf>
    <xf numFmtId="0" fontId="2" fillId="6" borderId="20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right" vertical="center" shrinkToFit="1"/>
      <protection locked="0"/>
    </xf>
    <xf numFmtId="0" fontId="2" fillId="4" borderId="20" xfId="0" applyFont="1" applyFill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right" vertical="center" shrinkToFit="1"/>
      <protection locked="0"/>
    </xf>
    <xf numFmtId="0" fontId="2" fillId="4" borderId="25" xfId="0" applyFont="1" applyFill="1" applyBorder="1" applyAlignment="1">
      <alignment horizontal="center" vertical="center"/>
    </xf>
    <xf numFmtId="0" fontId="2" fillId="4" borderId="2" xfId="0" applyFont="1" applyFill="1" applyBorder="1" applyAlignment="1" applyProtection="1">
      <alignment horizontal="right" vertical="center" shrinkToFit="1"/>
      <protection locked="0"/>
    </xf>
    <xf numFmtId="0" fontId="11" fillId="0" borderId="29" xfId="0" applyFont="1" applyBorder="1" applyAlignment="1">
      <alignment horizontal="center" vertical="center" shrinkToFit="1"/>
    </xf>
    <xf numFmtId="0" fontId="2" fillId="0" borderId="0" xfId="0" applyFont="1" applyAlignment="1">
      <alignment horizontal="right" vertical="center" shrinkToFit="1"/>
    </xf>
    <xf numFmtId="0" fontId="11" fillId="0" borderId="38" xfId="0" applyFont="1" applyBorder="1" applyAlignment="1">
      <alignment horizontal="center" vertical="center" shrinkToFit="1"/>
    </xf>
    <xf numFmtId="0" fontId="2" fillId="7" borderId="9" xfId="0" applyFont="1" applyFill="1" applyBorder="1" applyAlignment="1">
      <alignment horizontal="right" vertical="center" shrinkToFit="1"/>
    </xf>
    <xf numFmtId="0" fontId="2" fillId="0" borderId="11" xfId="0" applyFont="1" applyBorder="1" applyAlignment="1">
      <alignment horizontal="right" vertical="center" shrinkToFit="1"/>
    </xf>
    <xf numFmtId="0" fontId="2" fillId="0" borderId="10" xfId="0" applyFont="1" applyBorder="1" applyAlignment="1">
      <alignment horizontal="right" vertical="center" shrinkToFit="1"/>
    </xf>
    <xf numFmtId="0" fontId="11" fillId="0" borderId="37" xfId="0" applyFont="1" applyBorder="1" applyAlignment="1">
      <alignment horizontal="center" vertical="center" shrinkToFit="1"/>
    </xf>
    <xf numFmtId="0" fontId="2" fillId="0" borderId="39" xfId="0" applyFont="1" applyBorder="1" applyAlignment="1">
      <alignment horizontal="right" vertical="center" shrinkToFit="1"/>
    </xf>
    <xf numFmtId="0" fontId="12" fillId="0" borderId="0" xfId="0" applyFont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7" fontId="2" fillId="5" borderId="18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23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/>
    </xf>
    <xf numFmtId="0" fontId="2" fillId="4" borderId="14" xfId="0" applyFont="1" applyFill="1" applyBorder="1" applyAlignment="1" applyProtection="1">
      <alignment horizontal="center" vertical="center" shrinkToFit="1"/>
      <protection locked="0"/>
    </xf>
    <xf numFmtId="0" fontId="2" fillId="6" borderId="19" xfId="0" applyFont="1" applyFill="1" applyBorder="1" applyAlignment="1" applyProtection="1">
      <alignment horizontal="center" vertical="center" shrinkToFit="1"/>
      <protection locked="0"/>
    </xf>
    <xf numFmtId="0" fontId="2" fillId="4" borderId="19" xfId="0" applyFont="1" applyFill="1" applyBorder="1" applyAlignment="1" applyProtection="1">
      <alignment horizontal="center" vertical="center" shrinkToFit="1"/>
      <protection locked="0"/>
    </xf>
    <xf numFmtId="0" fontId="2" fillId="4" borderId="24" xfId="0" applyFont="1" applyFill="1" applyBorder="1" applyAlignment="1" applyProtection="1">
      <alignment horizontal="center" vertical="center" shrinkToFit="1"/>
      <protection locked="0"/>
    </xf>
    <xf numFmtId="0" fontId="2" fillId="4" borderId="15" xfId="0" applyFont="1" applyFill="1" applyBorder="1" applyAlignment="1" applyProtection="1">
      <alignment horizontal="center" vertical="center" shrinkToFit="1"/>
      <protection locked="0"/>
    </xf>
    <xf numFmtId="0" fontId="2" fillId="6" borderId="20" xfId="0" applyFont="1" applyFill="1" applyBorder="1" applyAlignment="1" applyProtection="1">
      <alignment horizontal="center" vertical="center" shrinkToFit="1"/>
      <protection locked="0"/>
    </xf>
    <xf numFmtId="0" fontId="2" fillId="4" borderId="20" xfId="0" applyFont="1" applyFill="1" applyBorder="1" applyAlignment="1" applyProtection="1">
      <alignment horizontal="center" vertical="center" shrinkToFit="1"/>
      <protection locked="0"/>
    </xf>
    <xf numFmtId="0" fontId="2" fillId="4" borderId="25" xfId="0" applyFont="1" applyFill="1" applyBorder="1" applyAlignment="1" applyProtection="1">
      <alignment horizontal="center" vertical="center" shrinkToFit="1"/>
      <protection locked="0"/>
    </xf>
    <xf numFmtId="0" fontId="2" fillId="4" borderId="16" xfId="0" applyFont="1" applyFill="1" applyBorder="1" applyAlignment="1" applyProtection="1">
      <alignment horizontal="center" vertical="center" shrinkToFit="1"/>
      <protection locked="0"/>
    </xf>
    <xf numFmtId="0" fontId="2" fillId="6" borderId="21" xfId="0" applyFont="1" applyFill="1" applyBorder="1" applyAlignment="1" applyProtection="1">
      <alignment horizontal="center" vertical="center" shrinkToFit="1"/>
      <protection locked="0"/>
    </xf>
    <xf numFmtId="0" fontId="2" fillId="4" borderId="21" xfId="0" applyFont="1" applyFill="1" applyBorder="1" applyAlignment="1" applyProtection="1">
      <alignment horizontal="center" vertical="center" shrinkToFit="1"/>
      <protection locked="0"/>
    </xf>
    <xf numFmtId="0" fontId="2" fillId="4" borderId="26" xfId="0" applyFont="1" applyFill="1" applyBorder="1" applyAlignment="1" applyProtection="1">
      <alignment horizontal="center" vertical="center" shrinkToFit="1"/>
      <protection locked="0"/>
    </xf>
    <xf numFmtId="0" fontId="2" fillId="4" borderId="13" xfId="0" applyFont="1" applyFill="1" applyBorder="1" applyAlignment="1" applyProtection="1">
      <alignment horizontal="center" vertical="center" shrinkToFit="1"/>
      <protection locked="0"/>
    </xf>
    <xf numFmtId="0" fontId="2" fillId="6" borderId="1" xfId="0" applyFont="1" applyFill="1" applyBorder="1" applyAlignment="1" applyProtection="1">
      <alignment horizontal="center" vertical="center" shrinkToFit="1"/>
      <protection locked="0"/>
    </xf>
    <xf numFmtId="0" fontId="2" fillId="4" borderId="1" xfId="0" applyFont="1" applyFill="1" applyBorder="1" applyAlignment="1" applyProtection="1">
      <alignment horizontal="center" vertical="center" shrinkToFit="1"/>
      <protection locked="0"/>
    </xf>
    <xf numFmtId="0" fontId="2" fillId="4" borderId="2" xfId="0" applyFont="1" applyFill="1" applyBorder="1" applyAlignment="1" applyProtection="1">
      <alignment horizontal="center" vertical="center" shrinkToFit="1"/>
      <protection locked="0"/>
    </xf>
    <xf numFmtId="0" fontId="2" fillId="4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6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4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4" borderId="17" xfId="0" applyFont="1" applyFill="1" applyBorder="1" applyAlignment="1" applyProtection="1">
      <alignment horizontal="center" vertical="center" shrinkToFit="1"/>
      <protection locked="0"/>
    </xf>
    <xf numFmtId="0" fontId="2" fillId="6" borderId="22" xfId="0" applyFont="1" applyFill="1" applyBorder="1" applyAlignment="1" applyProtection="1">
      <alignment horizontal="center" vertical="center" shrinkToFit="1"/>
      <protection locked="0"/>
    </xf>
    <xf numFmtId="0" fontId="2" fillId="4" borderId="22" xfId="0" applyFont="1" applyFill="1" applyBorder="1" applyAlignment="1" applyProtection="1">
      <alignment horizontal="center" vertical="center" shrinkToFit="1"/>
      <protection locked="0"/>
    </xf>
    <xf numFmtId="0" fontId="12" fillId="0" borderId="6" xfId="0" applyFont="1" applyBorder="1" applyAlignment="1">
      <alignment horizontal="center" vertical="center" wrapText="1" shrinkToFit="1"/>
    </xf>
    <xf numFmtId="0" fontId="2" fillId="4" borderId="3" xfId="0" applyFont="1" applyFill="1" applyBorder="1" applyAlignment="1" applyProtection="1">
      <alignment horizontal="right" vertical="center" shrinkToFit="1"/>
      <protection locked="0"/>
    </xf>
    <xf numFmtId="0" fontId="2" fillId="4" borderId="3" xfId="0" applyFont="1" applyFill="1" applyBorder="1" applyAlignment="1" applyProtection="1">
      <alignment horizontal="center" vertical="center" shrinkToFit="1"/>
      <protection locked="0"/>
    </xf>
    <xf numFmtId="0" fontId="2" fillId="4" borderId="46" xfId="0" applyFont="1" applyFill="1" applyBorder="1" applyAlignment="1" applyProtection="1">
      <alignment horizontal="center" vertical="center" shrinkToFit="1"/>
      <protection locked="0"/>
    </xf>
    <xf numFmtId="0" fontId="2" fillId="0" borderId="36" xfId="0" applyFont="1" applyBorder="1" applyAlignment="1">
      <alignment horizontal="right" vertical="center" shrinkToFit="1"/>
    </xf>
    <xf numFmtId="3" fontId="10" fillId="0" borderId="10" xfId="0" applyNumberFormat="1" applyFont="1" applyBorder="1" applyAlignment="1">
      <alignment horizontal="right" vertical="center" shrinkToFit="1"/>
    </xf>
    <xf numFmtId="3" fontId="10" fillId="0" borderId="36" xfId="0" applyNumberFormat="1" applyFont="1" applyBorder="1" applyAlignment="1">
      <alignment horizontal="right" vertical="center" shrinkToFit="1"/>
    </xf>
    <xf numFmtId="3" fontId="2" fillId="0" borderId="10" xfId="0" applyNumberFormat="1" applyFont="1" applyBorder="1" applyAlignment="1">
      <alignment horizontal="right" vertical="center" shrinkToFit="1"/>
    </xf>
    <xf numFmtId="3" fontId="2" fillId="6" borderId="36" xfId="0" applyNumberFormat="1" applyFont="1" applyFill="1" applyBorder="1" applyAlignment="1" applyProtection="1">
      <alignment horizontal="right" vertical="center" shrinkToFit="1"/>
      <protection locked="0"/>
    </xf>
    <xf numFmtId="0" fontId="5" fillId="0" borderId="35" xfId="0" applyFont="1" applyBorder="1" applyAlignment="1">
      <alignment vertical="center" shrinkToFit="1"/>
    </xf>
    <xf numFmtId="0" fontId="16" fillId="0" borderId="3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right" vertical="center" shrinkToFit="1"/>
    </xf>
    <xf numFmtId="0" fontId="2" fillId="7" borderId="44" xfId="0" applyFont="1" applyFill="1" applyBorder="1" applyAlignment="1">
      <alignment horizontal="right" vertical="center" shrinkToFit="1"/>
    </xf>
    <xf numFmtId="3" fontId="10" fillId="0" borderId="28" xfId="0" applyNumberFormat="1" applyFont="1" applyBorder="1" applyAlignment="1">
      <alignment horizontal="right" vertical="center" shrinkToFit="1"/>
    </xf>
    <xf numFmtId="0" fontId="2" fillId="0" borderId="45" xfId="0" applyFont="1" applyBorder="1" applyAlignment="1">
      <alignment horizontal="right" vertical="center" shrinkToFit="1"/>
    </xf>
    <xf numFmtId="0" fontId="2" fillId="0" borderId="44" xfId="0" applyFont="1" applyBorder="1" applyAlignment="1">
      <alignment horizontal="right" vertical="center" shrinkToFit="1"/>
    </xf>
    <xf numFmtId="0" fontId="2" fillId="7" borderId="28" xfId="0" applyFont="1" applyFill="1" applyBorder="1" applyAlignment="1">
      <alignment horizontal="right" vertical="center" shrinkToFit="1"/>
    </xf>
    <xf numFmtId="3" fontId="2" fillId="0" borderId="28" xfId="0" applyNumberFormat="1" applyFont="1" applyBorder="1" applyAlignment="1">
      <alignment horizontal="right" vertical="center" shrinkToFi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 shrinkToFit="1"/>
      <protection locked="0"/>
    </xf>
    <xf numFmtId="0" fontId="2" fillId="4" borderId="1" xfId="0" applyFont="1" applyFill="1" applyBorder="1" applyAlignment="1" applyProtection="1">
      <alignment horizontal="center" vertical="center" shrinkToFit="1"/>
      <protection locked="0"/>
    </xf>
    <xf numFmtId="0" fontId="2" fillId="4" borderId="44" xfId="0" applyFont="1" applyFill="1" applyBorder="1" applyAlignment="1" applyProtection="1">
      <alignment horizontal="center" vertical="center" shrinkToFit="1"/>
      <protection locked="0"/>
    </xf>
    <xf numFmtId="0" fontId="2" fillId="4" borderId="28" xfId="0" applyFont="1" applyFill="1" applyBorder="1" applyAlignment="1" applyProtection="1">
      <alignment horizontal="center" vertical="center" shrinkToFit="1"/>
      <protection locked="0"/>
    </xf>
    <xf numFmtId="0" fontId="2" fillId="4" borderId="45" xfId="0" applyFont="1" applyFill="1" applyBorder="1" applyAlignment="1" applyProtection="1">
      <alignment horizontal="center" vertical="center" shrinkToFit="1"/>
      <protection locked="0"/>
    </xf>
    <xf numFmtId="0" fontId="17" fillId="8" borderId="47" xfId="0" applyFont="1" applyFill="1" applyBorder="1" applyAlignment="1">
      <alignment horizontal="center" vertical="center" shrinkToFit="1"/>
    </xf>
    <xf numFmtId="0" fontId="17" fillId="8" borderId="48" xfId="0" applyFont="1" applyFill="1" applyBorder="1" applyAlignment="1">
      <alignment horizontal="center" vertical="center" shrinkToFit="1"/>
    </xf>
    <xf numFmtId="3" fontId="5" fillId="0" borderId="31" xfId="0" applyNumberFormat="1" applyFont="1" applyBorder="1" applyAlignment="1">
      <alignment vertical="center" shrinkToFit="1"/>
    </xf>
    <xf numFmtId="3" fontId="5" fillId="0" borderId="34" xfId="0" applyNumberFormat="1" applyFont="1" applyBorder="1" applyAlignment="1">
      <alignment vertical="center" shrinkToFit="1"/>
    </xf>
    <xf numFmtId="0" fontId="7" fillId="0" borderId="27" xfId="0" applyFont="1" applyBorder="1" applyAlignment="1">
      <alignment horizontal="left" vertical="top" wrapText="1" shrinkToFit="1"/>
    </xf>
    <xf numFmtId="0" fontId="14" fillId="0" borderId="28" xfId="0" applyFont="1" applyBorder="1" applyAlignment="1">
      <alignment horizontal="left" vertical="top" wrapText="1" shrinkToFit="1"/>
    </xf>
    <xf numFmtId="0" fontId="14" fillId="0" borderId="29" xfId="0" applyFont="1" applyBorder="1" applyAlignment="1">
      <alignment horizontal="left" vertical="top" wrapText="1" shrinkToFit="1"/>
    </xf>
    <xf numFmtId="0" fontId="14" fillId="0" borderId="31" xfId="0" applyFont="1" applyBorder="1" applyAlignment="1">
      <alignment horizontal="left" vertical="top" wrapText="1" shrinkToFit="1"/>
    </xf>
    <xf numFmtId="0" fontId="14" fillId="0" borderId="0" xfId="0" applyFont="1" applyAlignment="1">
      <alignment horizontal="left" vertical="top" wrapText="1" shrinkToFit="1"/>
    </xf>
    <xf numFmtId="0" fontId="14" fillId="0" borderId="34" xfId="0" applyFont="1" applyBorder="1" applyAlignment="1">
      <alignment horizontal="left" vertical="top" wrapText="1" shrinkToFit="1"/>
    </xf>
    <xf numFmtId="0" fontId="14" fillId="0" borderId="35" xfId="0" applyFont="1" applyBorder="1" applyAlignment="1">
      <alignment horizontal="left" vertical="top" wrapText="1" shrinkToFit="1"/>
    </xf>
    <xf numFmtId="0" fontId="14" fillId="0" borderId="36" xfId="0" applyFont="1" applyBorder="1" applyAlignment="1">
      <alignment horizontal="left" vertical="top" wrapText="1" shrinkToFit="1"/>
    </xf>
    <xf numFmtId="0" fontId="14" fillId="0" borderId="37" xfId="0" applyFont="1" applyBorder="1" applyAlignment="1">
      <alignment horizontal="left" vertical="top" wrapText="1" shrinkToFit="1"/>
    </xf>
    <xf numFmtId="0" fontId="2" fillId="0" borderId="30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10" fillId="7" borderId="10" xfId="0" applyFont="1" applyFill="1" applyBorder="1" applyAlignment="1">
      <alignment horizontal="center" vertical="center" shrinkToFit="1"/>
    </xf>
    <xf numFmtId="0" fontId="2" fillId="0" borderId="27" xfId="0" applyFont="1" applyBorder="1" applyAlignment="1">
      <alignment horizontal="right" vertical="center" shrinkToFit="1"/>
    </xf>
    <xf numFmtId="0" fontId="2" fillId="0" borderId="28" xfId="0" applyFont="1" applyBorder="1" applyAlignment="1">
      <alignment horizontal="right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6" borderId="1" xfId="0" applyFont="1" applyFill="1" applyBorder="1" applyAlignment="1" applyProtection="1">
      <alignment horizontal="left" vertical="center" shrinkToFit="1"/>
      <protection locked="0"/>
    </xf>
    <xf numFmtId="0" fontId="2" fillId="4" borderId="2" xfId="0" applyFont="1" applyFill="1" applyBorder="1" applyAlignment="1" applyProtection="1">
      <alignment horizontal="left" vertical="center" shrinkToFit="1"/>
      <protection locked="0"/>
    </xf>
    <xf numFmtId="0" fontId="2" fillId="6" borderId="32" xfId="0" applyFont="1" applyFill="1" applyBorder="1" applyAlignment="1" applyProtection="1">
      <alignment horizontal="center" vertical="center" shrinkToFit="1"/>
      <protection locked="0"/>
    </xf>
    <xf numFmtId="0" fontId="2" fillId="6" borderId="0" xfId="0" applyFont="1" applyFill="1" applyAlignment="1" applyProtection="1">
      <alignment horizontal="center" vertical="center" shrinkToFit="1"/>
      <protection locked="0"/>
    </xf>
    <xf numFmtId="0" fontId="2" fillId="6" borderId="33" xfId="0" applyFont="1" applyFill="1" applyBorder="1" applyAlignment="1" applyProtection="1">
      <alignment horizontal="center" vertical="center" shrinkToFit="1"/>
      <protection locked="0"/>
    </xf>
    <xf numFmtId="0" fontId="2" fillId="4" borderId="24" xfId="0" applyFont="1" applyFill="1" applyBorder="1" applyAlignment="1" applyProtection="1">
      <alignment horizontal="center" vertical="center" shrinkToFit="1"/>
      <protection locked="0"/>
    </xf>
    <xf numFmtId="0" fontId="2" fillId="4" borderId="25" xfId="0" applyFont="1" applyFill="1" applyBorder="1" applyAlignment="1" applyProtection="1">
      <alignment horizontal="center" vertical="center" shrinkToFit="1"/>
      <protection locked="0"/>
    </xf>
    <xf numFmtId="0" fontId="2" fillId="4" borderId="26" xfId="0" applyFont="1" applyFill="1" applyBorder="1" applyAlignment="1" applyProtection="1">
      <alignment horizontal="center" vertical="center" shrinkToFit="1"/>
      <protection locked="0"/>
    </xf>
    <xf numFmtId="0" fontId="2" fillId="0" borderId="35" xfId="0" applyFont="1" applyBorder="1" applyAlignment="1">
      <alignment horizontal="left" vertical="center" shrinkToFit="1"/>
    </xf>
    <xf numFmtId="0" fontId="2" fillId="0" borderId="36" xfId="0" applyFont="1" applyBorder="1" applyAlignment="1">
      <alignment horizontal="left" vertical="center" shrinkToFit="1"/>
    </xf>
    <xf numFmtId="0" fontId="2" fillId="0" borderId="30" xfId="0" applyFont="1" applyBorder="1" applyAlignment="1">
      <alignment horizontal="right" vertical="center" shrinkToFit="1"/>
    </xf>
    <xf numFmtId="0" fontId="2" fillId="0" borderId="10" xfId="0" applyFont="1" applyBorder="1" applyAlignment="1">
      <alignment horizontal="right" vertical="center" shrinkToFit="1"/>
    </xf>
    <xf numFmtId="0" fontId="2" fillId="0" borderId="35" xfId="0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" fillId="4" borderId="1" xfId="0" applyFont="1" applyFill="1" applyBorder="1" applyAlignment="1" applyProtection="1">
      <alignment horizontal="left" vertical="center" shrinkToFit="1"/>
      <protection locked="0"/>
    </xf>
    <xf numFmtId="0" fontId="2" fillId="4" borderId="1" xfId="0" applyFont="1" applyFill="1" applyBorder="1" applyAlignment="1">
      <alignment horizontal="left" vertical="center" shrinkToFit="1"/>
    </xf>
    <xf numFmtId="0" fontId="2" fillId="4" borderId="13" xfId="0" applyFont="1" applyFill="1" applyBorder="1" applyAlignment="1" applyProtection="1">
      <alignment horizontal="left" vertical="center" shrinkToFi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0" xfId="0" applyFont="1" applyBorder="1" applyAlignment="1" applyProtection="1">
      <alignment horizontal="center" vertical="center"/>
      <protection locked="0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5" fillId="3" borderId="40" xfId="0" applyFont="1" applyFill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55" fontId="5" fillId="3" borderId="1" xfId="0" applyNumberFormat="1" applyFont="1" applyFill="1" applyBorder="1" applyAlignment="1" applyProtection="1">
      <alignment horizontal="center" vertical="center"/>
      <protection locked="0"/>
    </xf>
    <xf numFmtId="55" fontId="5" fillId="3" borderId="2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2" fillId="0" borderId="1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43" xfId="0" applyFont="1" applyBorder="1" applyAlignment="1" applyProtection="1">
      <alignment horizontal="center" vertical="center"/>
      <protection locked="0"/>
    </xf>
    <xf numFmtId="0" fontId="0" fillId="0" borderId="36" xfId="0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0" fillId="0" borderId="16" xfId="0" applyBorder="1" applyAlignment="1">
      <alignment vertical="top"/>
    </xf>
    <xf numFmtId="0" fontId="2" fillId="0" borderId="44" xfId="0" applyFont="1" applyBorder="1" applyAlignment="1">
      <alignment horizontal="center" vertical="center" shrinkToFit="1"/>
    </xf>
    <xf numFmtId="0" fontId="2" fillId="0" borderId="45" xfId="0" applyFont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06B3-D64C-42F0-9D21-AD5F044B52D8}">
  <dimension ref="A1:AL43"/>
  <sheetViews>
    <sheetView tabSelected="1" zoomScale="80" zoomScaleNormal="80" workbookViewId="0"/>
  </sheetViews>
  <sheetFormatPr defaultColWidth="3.26953125" defaultRowHeight="17.5"/>
  <cols>
    <col min="1" max="13" width="6.453125" style="2" customWidth="1"/>
    <col min="14" max="14" width="6.453125" style="3" customWidth="1"/>
    <col min="15" max="17" width="6.453125" style="2" customWidth="1"/>
    <col min="18" max="18" width="6.453125" style="3" customWidth="1"/>
    <col min="19" max="36" width="6.453125" style="2" customWidth="1"/>
    <col min="37" max="37" width="7.90625" style="2" customWidth="1"/>
    <col min="38" max="38" width="6.453125" style="2" customWidth="1"/>
    <col min="39" max="250" width="3.26953125" style="2"/>
    <col min="251" max="251" width="6.6328125" style="2" customWidth="1"/>
    <col min="252" max="252" width="4.26953125" style="2" customWidth="1"/>
    <col min="253" max="256" width="3.08984375" style="2" customWidth="1"/>
    <col min="257" max="257" width="0.6328125" style="2" customWidth="1"/>
    <col min="258" max="265" width="3.08984375" style="2" customWidth="1"/>
    <col min="266" max="271" width="3.26953125" style="2"/>
    <col min="272" max="273" width="5.6328125" style="2" customWidth="1"/>
    <col min="274" max="285" width="3.08984375" style="2" customWidth="1"/>
    <col min="286" max="291" width="2.90625" style="2" customWidth="1"/>
    <col min="292" max="292" width="1" style="2" customWidth="1"/>
    <col min="293" max="506" width="3.26953125" style="2"/>
    <col min="507" max="507" width="6.6328125" style="2" customWidth="1"/>
    <col min="508" max="508" width="4.26953125" style="2" customWidth="1"/>
    <col min="509" max="512" width="3.08984375" style="2" customWidth="1"/>
    <col min="513" max="513" width="0.6328125" style="2" customWidth="1"/>
    <col min="514" max="521" width="3.08984375" style="2" customWidth="1"/>
    <col min="522" max="527" width="3.26953125" style="2"/>
    <col min="528" max="529" width="5.6328125" style="2" customWidth="1"/>
    <col min="530" max="541" width="3.08984375" style="2" customWidth="1"/>
    <col min="542" max="547" width="2.90625" style="2" customWidth="1"/>
    <col min="548" max="548" width="1" style="2" customWidth="1"/>
    <col min="549" max="762" width="3.26953125" style="2"/>
    <col min="763" max="763" width="6.6328125" style="2" customWidth="1"/>
    <col min="764" max="764" width="4.26953125" style="2" customWidth="1"/>
    <col min="765" max="768" width="3.08984375" style="2" customWidth="1"/>
    <col min="769" max="769" width="0.6328125" style="2" customWidth="1"/>
    <col min="770" max="777" width="3.08984375" style="2" customWidth="1"/>
    <col min="778" max="783" width="3.26953125" style="2"/>
    <col min="784" max="785" width="5.6328125" style="2" customWidth="1"/>
    <col min="786" max="797" width="3.08984375" style="2" customWidth="1"/>
    <col min="798" max="803" width="2.90625" style="2" customWidth="1"/>
    <col min="804" max="804" width="1" style="2" customWidth="1"/>
    <col min="805" max="1018" width="3.26953125" style="2"/>
    <col min="1019" max="1019" width="6.6328125" style="2" customWidth="1"/>
    <col min="1020" max="1020" width="4.26953125" style="2" customWidth="1"/>
    <col min="1021" max="1024" width="3.08984375" style="2" customWidth="1"/>
    <col min="1025" max="1025" width="0.6328125" style="2" customWidth="1"/>
    <col min="1026" max="1033" width="3.08984375" style="2" customWidth="1"/>
    <col min="1034" max="1039" width="3.26953125" style="2"/>
    <col min="1040" max="1041" width="5.6328125" style="2" customWidth="1"/>
    <col min="1042" max="1053" width="3.08984375" style="2" customWidth="1"/>
    <col min="1054" max="1059" width="2.90625" style="2" customWidth="1"/>
    <col min="1060" max="1060" width="1" style="2" customWidth="1"/>
    <col min="1061" max="1274" width="3.26953125" style="2"/>
    <col min="1275" max="1275" width="6.6328125" style="2" customWidth="1"/>
    <col min="1276" max="1276" width="4.26953125" style="2" customWidth="1"/>
    <col min="1277" max="1280" width="3.08984375" style="2" customWidth="1"/>
    <col min="1281" max="1281" width="0.6328125" style="2" customWidth="1"/>
    <col min="1282" max="1289" width="3.08984375" style="2" customWidth="1"/>
    <col min="1290" max="1295" width="3.26953125" style="2"/>
    <col min="1296" max="1297" width="5.6328125" style="2" customWidth="1"/>
    <col min="1298" max="1309" width="3.08984375" style="2" customWidth="1"/>
    <col min="1310" max="1315" width="2.90625" style="2" customWidth="1"/>
    <col min="1316" max="1316" width="1" style="2" customWidth="1"/>
    <col min="1317" max="1530" width="3.26953125" style="2"/>
    <col min="1531" max="1531" width="6.6328125" style="2" customWidth="1"/>
    <col min="1532" max="1532" width="4.26953125" style="2" customWidth="1"/>
    <col min="1533" max="1536" width="3.08984375" style="2" customWidth="1"/>
    <col min="1537" max="1537" width="0.6328125" style="2" customWidth="1"/>
    <col min="1538" max="1545" width="3.08984375" style="2" customWidth="1"/>
    <col min="1546" max="1551" width="3.26953125" style="2"/>
    <col min="1552" max="1553" width="5.6328125" style="2" customWidth="1"/>
    <col min="1554" max="1565" width="3.08984375" style="2" customWidth="1"/>
    <col min="1566" max="1571" width="2.90625" style="2" customWidth="1"/>
    <col min="1572" max="1572" width="1" style="2" customWidth="1"/>
    <col min="1573" max="1786" width="3.26953125" style="2"/>
    <col min="1787" max="1787" width="6.6328125" style="2" customWidth="1"/>
    <col min="1788" max="1788" width="4.26953125" style="2" customWidth="1"/>
    <col min="1789" max="1792" width="3.08984375" style="2" customWidth="1"/>
    <col min="1793" max="1793" width="0.6328125" style="2" customWidth="1"/>
    <col min="1794" max="1801" width="3.08984375" style="2" customWidth="1"/>
    <col min="1802" max="1807" width="3.26953125" style="2"/>
    <col min="1808" max="1809" width="5.6328125" style="2" customWidth="1"/>
    <col min="1810" max="1821" width="3.08984375" style="2" customWidth="1"/>
    <col min="1822" max="1827" width="2.90625" style="2" customWidth="1"/>
    <col min="1828" max="1828" width="1" style="2" customWidth="1"/>
    <col min="1829" max="2042" width="3.26953125" style="2"/>
    <col min="2043" max="2043" width="6.6328125" style="2" customWidth="1"/>
    <col min="2044" max="2044" width="4.26953125" style="2" customWidth="1"/>
    <col min="2045" max="2048" width="3.08984375" style="2" customWidth="1"/>
    <col min="2049" max="2049" width="0.6328125" style="2" customWidth="1"/>
    <col min="2050" max="2057" width="3.08984375" style="2" customWidth="1"/>
    <col min="2058" max="2063" width="3.26953125" style="2"/>
    <col min="2064" max="2065" width="5.6328125" style="2" customWidth="1"/>
    <col min="2066" max="2077" width="3.08984375" style="2" customWidth="1"/>
    <col min="2078" max="2083" width="2.90625" style="2" customWidth="1"/>
    <col min="2084" max="2084" width="1" style="2" customWidth="1"/>
    <col min="2085" max="2298" width="3.26953125" style="2"/>
    <col min="2299" max="2299" width="6.6328125" style="2" customWidth="1"/>
    <col min="2300" max="2300" width="4.26953125" style="2" customWidth="1"/>
    <col min="2301" max="2304" width="3.08984375" style="2" customWidth="1"/>
    <col min="2305" max="2305" width="0.6328125" style="2" customWidth="1"/>
    <col min="2306" max="2313" width="3.08984375" style="2" customWidth="1"/>
    <col min="2314" max="2319" width="3.26953125" style="2"/>
    <col min="2320" max="2321" width="5.6328125" style="2" customWidth="1"/>
    <col min="2322" max="2333" width="3.08984375" style="2" customWidth="1"/>
    <col min="2334" max="2339" width="2.90625" style="2" customWidth="1"/>
    <col min="2340" max="2340" width="1" style="2" customWidth="1"/>
    <col min="2341" max="2554" width="3.26953125" style="2"/>
    <col min="2555" max="2555" width="6.6328125" style="2" customWidth="1"/>
    <col min="2556" max="2556" width="4.26953125" style="2" customWidth="1"/>
    <col min="2557" max="2560" width="3.08984375" style="2" customWidth="1"/>
    <col min="2561" max="2561" width="0.6328125" style="2" customWidth="1"/>
    <col min="2562" max="2569" width="3.08984375" style="2" customWidth="1"/>
    <col min="2570" max="2575" width="3.26953125" style="2"/>
    <col min="2576" max="2577" width="5.6328125" style="2" customWidth="1"/>
    <col min="2578" max="2589" width="3.08984375" style="2" customWidth="1"/>
    <col min="2590" max="2595" width="2.90625" style="2" customWidth="1"/>
    <col min="2596" max="2596" width="1" style="2" customWidth="1"/>
    <col min="2597" max="2810" width="3.26953125" style="2"/>
    <col min="2811" max="2811" width="6.6328125" style="2" customWidth="1"/>
    <col min="2812" max="2812" width="4.26953125" style="2" customWidth="1"/>
    <col min="2813" max="2816" width="3.08984375" style="2" customWidth="1"/>
    <col min="2817" max="2817" width="0.6328125" style="2" customWidth="1"/>
    <col min="2818" max="2825" width="3.08984375" style="2" customWidth="1"/>
    <col min="2826" max="2831" width="3.26953125" style="2"/>
    <col min="2832" max="2833" width="5.6328125" style="2" customWidth="1"/>
    <col min="2834" max="2845" width="3.08984375" style="2" customWidth="1"/>
    <col min="2846" max="2851" width="2.90625" style="2" customWidth="1"/>
    <col min="2852" max="2852" width="1" style="2" customWidth="1"/>
    <col min="2853" max="3066" width="3.26953125" style="2"/>
    <col min="3067" max="3067" width="6.6328125" style="2" customWidth="1"/>
    <col min="3068" max="3068" width="4.26953125" style="2" customWidth="1"/>
    <col min="3069" max="3072" width="3.08984375" style="2" customWidth="1"/>
    <col min="3073" max="3073" width="0.6328125" style="2" customWidth="1"/>
    <col min="3074" max="3081" width="3.08984375" style="2" customWidth="1"/>
    <col min="3082" max="3087" width="3.26953125" style="2"/>
    <col min="3088" max="3089" width="5.6328125" style="2" customWidth="1"/>
    <col min="3090" max="3101" width="3.08984375" style="2" customWidth="1"/>
    <col min="3102" max="3107" width="2.90625" style="2" customWidth="1"/>
    <col min="3108" max="3108" width="1" style="2" customWidth="1"/>
    <col min="3109" max="3322" width="3.26953125" style="2"/>
    <col min="3323" max="3323" width="6.6328125" style="2" customWidth="1"/>
    <col min="3324" max="3324" width="4.26953125" style="2" customWidth="1"/>
    <col min="3325" max="3328" width="3.08984375" style="2" customWidth="1"/>
    <col min="3329" max="3329" width="0.6328125" style="2" customWidth="1"/>
    <col min="3330" max="3337" width="3.08984375" style="2" customWidth="1"/>
    <col min="3338" max="3343" width="3.26953125" style="2"/>
    <col min="3344" max="3345" width="5.6328125" style="2" customWidth="1"/>
    <col min="3346" max="3357" width="3.08984375" style="2" customWidth="1"/>
    <col min="3358" max="3363" width="2.90625" style="2" customWidth="1"/>
    <col min="3364" max="3364" width="1" style="2" customWidth="1"/>
    <col min="3365" max="3578" width="3.26953125" style="2"/>
    <col min="3579" max="3579" width="6.6328125" style="2" customWidth="1"/>
    <col min="3580" max="3580" width="4.26953125" style="2" customWidth="1"/>
    <col min="3581" max="3584" width="3.08984375" style="2" customWidth="1"/>
    <col min="3585" max="3585" width="0.6328125" style="2" customWidth="1"/>
    <col min="3586" max="3593" width="3.08984375" style="2" customWidth="1"/>
    <col min="3594" max="3599" width="3.26953125" style="2"/>
    <col min="3600" max="3601" width="5.6328125" style="2" customWidth="1"/>
    <col min="3602" max="3613" width="3.08984375" style="2" customWidth="1"/>
    <col min="3614" max="3619" width="2.90625" style="2" customWidth="1"/>
    <col min="3620" max="3620" width="1" style="2" customWidth="1"/>
    <col min="3621" max="3834" width="3.26953125" style="2"/>
    <col min="3835" max="3835" width="6.6328125" style="2" customWidth="1"/>
    <col min="3836" max="3836" width="4.26953125" style="2" customWidth="1"/>
    <col min="3837" max="3840" width="3.08984375" style="2" customWidth="1"/>
    <col min="3841" max="3841" width="0.6328125" style="2" customWidth="1"/>
    <col min="3842" max="3849" width="3.08984375" style="2" customWidth="1"/>
    <col min="3850" max="3855" width="3.26953125" style="2"/>
    <col min="3856" max="3857" width="5.6328125" style="2" customWidth="1"/>
    <col min="3858" max="3869" width="3.08984375" style="2" customWidth="1"/>
    <col min="3870" max="3875" width="2.90625" style="2" customWidth="1"/>
    <col min="3876" max="3876" width="1" style="2" customWidth="1"/>
    <col min="3877" max="4090" width="3.26953125" style="2"/>
    <col min="4091" max="4091" width="6.6328125" style="2" customWidth="1"/>
    <col min="4092" max="4092" width="4.26953125" style="2" customWidth="1"/>
    <col min="4093" max="4096" width="3.08984375" style="2" customWidth="1"/>
    <col min="4097" max="4097" width="0.6328125" style="2" customWidth="1"/>
    <col min="4098" max="4105" width="3.08984375" style="2" customWidth="1"/>
    <col min="4106" max="4111" width="3.26953125" style="2"/>
    <col min="4112" max="4113" width="5.6328125" style="2" customWidth="1"/>
    <col min="4114" max="4125" width="3.08984375" style="2" customWidth="1"/>
    <col min="4126" max="4131" width="2.90625" style="2" customWidth="1"/>
    <col min="4132" max="4132" width="1" style="2" customWidth="1"/>
    <col min="4133" max="4346" width="3.26953125" style="2"/>
    <col min="4347" max="4347" width="6.6328125" style="2" customWidth="1"/>
    <col min="4348" max="4348" width="4.26953125" style="2" customWidth="1"/>
    <col min="4349" max="4352" width="3.08984375" style="2" customWidth="1"/>
    <col min="4353" max="4353" width="0.6328125" style="2" customWidth="1"/>
    <col min="4354" max="4361" width="3.08984375" style="2" customWidth="1"/>
    <col min="4362" max="4367" width="3.26953125" style="2"/>
    <col min="4368" max="4369" width="5.6328125" style="2" customWidth="1"/>
    <col min="4370" max="4381" width="3.08984375" style="2" customWidth="1"/>
    <col min="4382" max="4387" width="2.90625" style="2" customWidth="1"/>
    <col min="4388" max="4388" width="1" style="2" customWidth="1"/>
    <col min="4389" max="4602" width="3.26953125" style="2"/>
    <col min="4603" max="4603" width="6.6328125" style="2" customWidth="1"/>
    <col min="4604" max="4604" width="4.26953125" style="2" customWidth="1"/>
    <col min="4605" max="4608" width="3.08984375" style="2" customWidth="1"/>
    <col min="4609" max="4609" width="0.6328125" style="2" customWidth="1"/>
    <col min="4610" max="4617" width="3.08984375" style="2" customWidth="1"/>
    <col min="4618" max="4623" width="3.26953125" style="2"/>
    <col min="4624" max="4625" width="5.6328125" style="2" customWidth="1"/>
    <col min="4626" max="4637" width="3.08984375" style="2" customWidth="1"/>
    <col min="4638" max="4643" width="2.90625" style="2" customWidth="1"/>
    <col min="4644" max="4644" width="1" style="2" customWidth="1"/>
    <col min="4645" max="4858" width="3.26953125" style="2"/>
    <col min="4859" max="4859" width="6.6328125" style="2" customWidth="1"/>
    <col min="4860" max="4860" width="4.26953125" style="2" customWidth="1"/>
    <col min="4861" max="4864" width="3.08984375" style="2" customWidth="1"/>
    <col min="4865" max="4865" width="0.6328125" style="2" customWidth="1"/>
    <col min="4866" max="4873" width="3.08984375" style="2" customWidth="1"/>
    <col min="4874" max="4879" width="3.26953125" style="2"/>
    <col min="4880" max="4881" width="5.6328125" style="2" customWidth="1"/>
    <col min="4882" max="4893" width="3.08984375" style="2" customWidth="1"/>
    <col min="4894" max="4899" width="2.90625" style="2" customWidth="1"/>
    <col min="4900" max="4900" width="1" style="2" customWidth="1"/>
    <col min="4901" max="5114" width="3.26953125" style="2"/>
    <col min="5115" max="5115" width="6.6328125" style="2" customWidth="1"/>
    <col min="5116" max="5116" width="4.26953125" style="2" customWidth="1"/>
    <col min="5117" max="5120" width="3.08984375" style="2" customWidth="1"/>
    <col min="5121" max="5121" width="0.6328125" style="2" customWidth="1"/>
    <col min="5122" max="5129" width="3.08984375" style="2" customWidth="1"/>
    <col min="5130" max="5135" width="3.26953125" style="2"/>
    <col min="5136" max="5137" width="5.6328125" style="2" customWidth="1"/>
    <col min="5138" max="5149" width="3.08984375" style="2" customWidth="1"/>
    <col min="5150" max="5155" width="2.90625" style="2" customWidth="1"/>
    <col min="5156" max="5156" width="1" style="2" customWidth="1"/>
    <col min="5157" max="5370" width="3.26953125" style="2"/>
    <col min="5371" max="5371" width="6.6328125" style="2" customWidth="1"/>
    <col min="5372" max="5372" width="4.26953125" style="2" customWidth="1"/>
    <col min="5373" max="5376" width="3.08984375" style="2" customWidth="1"/>
    <col min="5377" max="5377" width="0.6328125" style="2" customWidth="1"/>
    <col min="5378" max="5385" width="3.08984375" style="2" customWidth="1"/>
    <col min="5386" max="5391" width="3.26953125" style="2"/>
    <col min="5392" max="5393" width="5.6328125" style="2" customWidth="1"/>
    <col min="5394" max="5405" width="3.08984375" style="2" customWidth="1"/>
    <col min="5406" max="5411" width="2.90625" style="2" customWidth="1"/>
    <col min="5412" max="5412" width="1" style="2" customWidth="1"/>
    <col min="5413" max="5626" width="3.26953125" style="2"/>
    <col min="5627" max="5627" width="6.6328125" style="2" customWidth="1"/>
    <col min="5628" max="5628" width="4.26953125" style="2" customWidth="1"/>
    <col min="5629" max="5632" width="3.08984375" style="2" customWidth="1"/>
    <col min="5633" max="5633" width="0.6328125" style="2" customWidth="1"/>
    <col min="5634" max="5641" width="3.08984375" style="2" customWidth="1"/>
    <col min="5642" max="5647" width="3.26953125" style="2"/>
    <col min="5648" max="5649" width="5.6328125" style="2" customWidth="1"/>
    <col min="5650" max="5661" width="3.08984375" style="2" customWidth="1"/>
    <col min="5662" max="5667" width="2.90625" style="2" customWidth="1"/>
    <col min="5668" max="5668" width="1" style="2" customWidth="1"/>
    <col min="5669" max="5882" width="3.26953125" style="2"/>
    <col min="5883" max="5883" width="6.6328125" style="2" customWidth="1"/>
    <col min="5884" max="5884" width="4.26953125" style="2" customWidth="1"/>
    <col min="5885" max="5888" width="3.08984375" style="2" customWidth="1"/>
    <col min="5889" max="5889" width="0.6328125" style="2" customWidth="1"/>
    <col min="5890" max="5897" width="3.08984375" style="2" customWidth="1"/>
    <col min="5898" max="5903" width="3.26953125" style="2"/>
    <col min="5904" max="5905" width="5.6328125" style="2" customWidth="1"/>
    <col min="5906" max="5917" width="3.08984375" style="2" customWidth="1"/>
    <col min="5918" max="5923" width="2.90625" style="2" customWidth="1"/>
    <col min="5924" max="5924" width="1" style="2" customWidth="1"/>
    <col min="5925" max="6138" width="3.26953125" style="2"/>
    <col min="6139" max="6139" width="6.6328125" style="2" customWidth="1"/>
    <col min="6140" max="6140" width="4.26953125" style="2" customWidth="1"/>
    <col min="6141" max="6144" width="3.08984375" style="2" customWidth="1"/>
    <col min="6145" max="6145" width="0.6328125" style="2" customWidth="1"/>
    <col min="6146" max="6153" width="3.08984375" style="2" customWidth="1"/>
    <col min="6154" max="6159" width="3.26953125" style="2"/>
    <col min="6160" max="6161" width="5.6328125" style="2" customWidth="1"/>
    <col min="6162" max="6173" width="3.08984375" style="2" customWidth="1"/>
    <col min="6174" max="6179" width="2.90625" style="2" customWidth="1"/>
    <col min="6180" max="6180" width="1" style="2" customWidth="1"/>
    <col min="6181" max="6394" width="3.26953125" style="2"/>
    <col min="6395" max="6395" width="6.6328125" style="2" customWidth="1"/>
    <col min="6396" max="6396" width="4.26953125" style="2" customWidth="1"/>
    <col min="6397" max="6400" width="3.08984375" style="2" customWidth="1"/>
    <col min="6401" max="6401" width="0.6328125" style="2" customWidth="1"/>
    <col min="6402" max="6409" width="3.08984375" style="2" customWidth="1"/>
    <col min="6410" max="6415" width="3.26953125" style="2"/>
    <col min="6416" max="6417" width="5.6328125" style="2" customWidth="1"/>
    <col min="6418" max="6429" width="3.08984375" style="2" customWidth="1"/>
    <col min="6430" max="6435" width="2.90625" style="2" customWidth="1"/>
    <col min="6436" max="6436" width="1" style="2" customWidth="1"/>
    <col min="6437" max="6650" width="3.26953125" style="2"/>
    <col min="6651" max="6651" width="6.6328125" style="2" customWidth="1"/>
    <col min="6652" max="6652" width="4.26953125" style="2" customWidth="1"/>
    <col min="6653" max="6656" width="3.08984375" style="2" customWidth="1"/>
    <col min="6657" max="6657" width="0.6328125" style="2" customWidth="1"/>
    <col min="6658" max="6665" width="3.08984375" style="2" customWidth="1"/>
    <col min="6666" max="6671" width="3.26953125" style="2"/>
    <col min="6672" max="6673" width="5.6328125" style="2" customWidth="1"/>
    <col min="6674" max="6685" width="3.08984375" style="2" customWidth="1"/>
    <col min="6686" max="6691" width="2.90625" style="2" customWidth="1"/>
    <col min="6692" max="6692" width="1" style="2" customWidth="1"/>
    <col min="6693" max="6906" width="3.26953125" style="2"/>
    <col min="6907" max="6907" width="6.6328125" style="2" customWidth="1"/>
    <col min="6908" max="6908" width="4.26953125" style="2" customWidth="1"/>
    <col min="6909" max="6912" width="3.08984375" style="2" customWidth="1"/>
    <col min="6913" max="6913" width="0.6328125" style="2" customWidth="1"/>
    <col min="6914" max="6921" width="3.08984375" style="2" customWidth="1"/>
    <col min="6922" max="6927" width="3.26953125" style="2"/>
    <col min="6928" max="6929" width="5.6328125" style="2" customWidth="1"/>
    <col min="6930" max="6941" width="3.08984375" style="2" customWidth="1"/>
    <col min="6942" max="6947" width="2.90625" style="2" customWidth="1"/>
    <col min="6948" max="6948" width="1" style="2" customWidth="1"/>
    <col min="6949" max="7162" width="3.26953125" style="2"/>
    <col min="7163" max="7163" width="6.6328125" style="2" customWidth="1"/>
    <col min="7164" max="7164" width="4.26953125" style="2" customWidth="1"/>
    <col min="7165" max="7168" width="3.08984375" style="2" customWidth="1"/>
    <col min="7169" max="7169" width="0.6328125" style="2" customWidth="1"/>
    <col min="7170" max="7177" width="3.08984375" style="2" customWidth="1"/>
    <col min="7178" max="7183" width="3.26953125" style="2"/>
    <col min="7184" max="7185" width="5.6328125" style="2" customWidth="1"/>
    <col min="7186" max="7197" width="3.08984375" style="2" customWidth="1"/>
    <col min="7198" max="7203" width="2.90625" style="2" customWidth="1"/>
    <col min="7204" max="7204" width="1" style="2" customWidth="1"/>
    <col min="7205" max="7418" width="3.26953125" style="2"/>
    <col min="7419" max="7419" width="6.6328125" style="2" customWidth="1"/>
    <col min="7420" max="7420" width="4.26953125" style="2" customWidth="1"/>
    <col min="7421" max="7424" width="3.08984375" style="2" customWidth="1"/>
    <col min="7425" max="7425" width="0.6328125" style="2" customWidth="1"/>
    <col min="7426" max="7433" width="3.08984375" style="2" customWidth="1"/>
    <col min="7434" max="7439" width="3.26953125" style="2"/>
    <col min="7440" max="7441" width="5.6328125" style="2" customWidth="1"/>
    <col min="7442" max="7453" width="3.08984375" style="2" customWidth="1"/>
    <col min="7454" max="7459" width="2.90625" style="2" customWidth="1"/>
    <col min="7460" max="7460" width="1" style="2" customWidth="1"/>
    <col min="7461" max="7674" width="3.26953125" style="2"/>
    <col min="7675" max="7675" width="6.6328125" style="2" customWidth="1"/>
    <col min="7676" max="7676" width="4.26953125" style="2" customWidth="1"/>
    <col min="7677" max="7680" width="3.08984375" style="2" customWidth="1"/>
    <col min="7681" max="7681" width="0.6328125" style="2" customWidth="1"/>
    <col min="7682" max="7689" width="3.08984375" style="2" customWidth="1"/>
    <col min="7690" max="7695" width="3.26953125" style="2"/>
    <col min="7696" max="7697" width="5.6328125" style="2" customWidth="1"/>
    <col min="7698" max="7709" width="3.08984375" style="2" customWidth="1"/>
    <col min="7710" max="7715" width="2.90625" style="2" customWidth="1"/>
    <col min="7716" max="7716" width="1" style="2" customWidth="1"/>
    <col min="7717" max="7930" width="3.26953125" style="2"/>
    <col min="7931" max="7931" width="6.6328125" style="2" customWidth="1"/>
    <col min="7932" max="7932" width="4.26953125" style="2" customWidth="1"/>
    <col min="7933" max="7936" width="3.08984375" style="2" customWidth="1"/>
    <col min="7937" max="7937" width="0.6328125" style="2" customWidth="1"/>
    <col min="7938" max="7945" width="3.08984375" style="2" customWidth="1"/>
    <col min="7946" max="7951" width="3.26953125" style="2"/>
    <col min="7952" max="7953" width="5.6328125" style="2" customWidth="1"/>
    <col min="7954" max="7965" width="3.08984375" style="2" customWidth="1"/>
    <col min="7966" max="7971" width="2.90625" style="2" customWidth="1"/>
    <col min="7972" max="7972" width="1" style="2" customWidth="1"/>
    <col min="7973" max="8186" width="3.26953125" style="2"/>
    <col min="8187" max="8187" width="6.6328125" style="2" customWidth="1"/>
    <col min="8188" max="8188" width="4.26953125" style="2" customWidth="1"/>
    <col min="8189" max="8192" width="3.08984375" style="2" customWidth="1"/>
    <col min="8193" max="8193" width="0.6328125" style="2" customWidth="1"/>
    <col min="8194" max="8201" width="3.08984375" style="2" customWidth="1"/>
    <col min="8202" max="8207" width="3.26953125" style="2"/>
    <col min="8208" max="8209" width="5.6328125" style="2" customWidth="1"/>
    <col min="8210" max="8221" width="3.08984375" style="2" customWidth="1"/>
    <col min="8222" max="8227" width="2.90625" style="2" customWidth="1"/>
    <col min="8228" max="8228" width="1" style="2" customWidth="1"/>
    <col min="8229" max="8442" width="3.26953125" style="2"/>
    <col min="8443" max="8443" width="6.6328125" style="2" customWidth="1"/>
    <col min="8444" max="8444" width="4.26953125" style="2" customWidth="1"/>
    <col min="8445" max="8448" width="3.08984375" style="2" customWidth="1"/>
    <col min="8449" max="8449" width="0.6328125" style="2" customWidth="1"/>
    <col min="8450" max="8457" width="3.08984375" style="2" customWidth="1"/>
    <col min="8458" max="8463" width="3.26953125" style="2"/>
    <col min="8464" max="8465" width="5.6328125" style="2" customWidth="1"/>
    <col min="8466" max="8477" width="3.08984375" style="2" customWidth="1"/>
    <col min="8478" max="8483" width="2.90625" style="2" customWidth="1"/>
    <col min="8484" max="8484" width="1" style="2" customWidth="1"/>
    <col min="8485" max="8698" width="3.26953125" style="2"/>
    <col min="8699" max="8699" width="6.6328125" style="2" customWidth="1"/>
    <col min="8700" max="8700" width="4.26953125" style="2" customWidth="1"/>
    <col min="8701" max="8704" width="3.08984375" style="2" customWidth="1"/>
    <col min="8705" max="8705" width="0.6328125" style="2" customWidth="1"/>
    <col min="8706" max="8713" width="3.08984375" style="2" customWidth="1"/>
    <col min="8714" max="8719" width="3.26953125" style="2"/>
    <col min="8720" max="8721" width="5.6328125" style="2" customWidth="1"/>
    <col min="8722" max="8733" width="3.08984375" style="2" customWidth="1"/>
    <col min="8734" max="8739" width="2.90625" style="2" customWidth="1"/>
    <col min="8740" max="8740" width="1" style="2" customWidth="1"/>
    <col min="8741" max="8954" width="3.26953125" style="2"/>
    <col min="8955" max="8955" width="6.6328125" style="2" customWidth="1"/>
    <col min="8956" max="8956" width="4.26953125" style="2" customWidth="1"/>
    <col min="8957" max="8960" width="3.08984375" style="2" customWidth="1"/>
    <col min="8961" max="8961" width="0.6328125" style="2" customWidth="1"/>
    <col min="8962" max="8969" width="3.08984375" style="2" customWidth="1"/>
    <col min="8970" max="8975" width="3.26953125" style="2"/>
    <col min="8976" max="8977" width="5.6328125" style="2" customWidth="1"/>
    <col min="8978" max="8989" width="3.08984375" style="2" customWidth="1"/>
    <col min="8990" max="8995" width="2.90625" style="2" customWidth="1"/>
    <col min="8996" max="8996" width="1" style="2" customWidth="1"/>
    <col min="8997" max="9210" width="3.26953125" style="2"/>
    <col min="9211" max="9211" width="6.6328125" style="2" customWidth="1"/>
    <col min="9212" max="9212" width="4.26953125" style="2" customWidth="1"/>
    <col min="9213" max="9216" width="3.08984375" style="2" customWidth="1"/>
    <col min="9217" max="9217" width="0.6328125" style="2" customWidth="1"/>
    <col min="9218" max="9225" width="3.08984375" style="2" customWidth="1"/>
    <col min="9226" max="9231" width="3.26953125" style="2"/>
    <col min="9232" max="9233" width="5.6328125" style="2" customWidth="1"/>
    <col min="9234" max="9245" width="3.08984375" style="2" customWidth="1"/>
    <col min="9246" max="9251" width="2.90625" style="2" customWidth="1"/>
    <col min="9252" max="9252" width="1" style="2" customWidth="1"/>
    <col min="9253" max="9466" width="3.26953125" style="2"/>
    <col min="9467" max="9467" width="6.6328125" style="2" customWidth="1"/>
    <col min="9468" max="9468" width="4.26953125" style="2" customWidth="1"/>
    <col min="9469" max="9472" width="3.08984375" style="2" customWidth="1"/>
    <col min="9473" max="9473" width="0.6328125" style="2" customWidth="1"/>
    <col min="9474" max="9481" width="3.08984375" style="2" customWidth="1"/>
    <col min="9482" max="9487" width="3.26953125" style="2"/>
    <col min="9488" max="9489" width="5.6328125" style="2" customWidth="1"/>
    <col min="9490" max="9501" width="3.08984375" style="2" customWidth="1"/>
    <col min="9502" max="9507" width="2.90625" style="2" customWidth="1"/>
    <col min="9508" max="9508" width="1" style="2" customWidth="1"/>
    <col min="9509" max="9722" width="3.26953125" style="2"/>
    <col min="9723" max="9723" width="6.6328125" style="2" customWidth="1"/>
    <col min="9724" max="9724" width="4.26953125" style="2" customWidth="1"/>
    <col min="9725" max="9728" width="3.08984375" style="2" customWidth="1"/>
    <col min="9729" max="9729" width="0.6328125" style="2" customWidth="1"/>
    <col min="9730" max="9737" width="3.08984375" style="2" customWidth="1"/>
    <col min="9738" max="9743" width="3.26953125" style="2"/>
    <col min="9744" max="9745" width="5.6328125" style="2" customWidth="1"/>
    <col min="9746" max="9757" width="3.08984375" style="2" customWidth="1"/>
    <col min="9758" max="9763" width="2.90625" style="2" customWidth="1"/>
    <col min="9764" max="9764" width="1" style="2" customWidth="1"/>
    <col min="9765" max="9978" width="3.26953125" style="2"/>
    <col min="9979" max="9979" width="6.6328125" style="2" customWidth="1"/>
    <col min="9980" max="9980" width="4.26953125" style="2" customWidth="1"/>
    <col min="9981" max="9984" width="3.08984375" style="2" customWidth="1"/>
    <col min="9985" max="9985" width="0.6328125" style="2" customWidth="1"/>
    <col min="9986" max="9993" width="3.08984375" style="2" customWidth="1"/>
    <col min="9994" max="9999" width="3.26953125" style="2"/>
    <col min="10000" max="10001" width="5.6328125" style="2" customWidth="1"/>
    <col min="10002" max="10013" width="3.08984375" style="2" customWidth="1"/>
    <col min="10014" max="10019" width="2.90625" style="2" customWidth="1"/>
    <col min="10020" max="10020" width="1" style="2" customWidth="1"/>
    <col min="10021" max="10234" width="3.26953125" style="2"/>
    <col min="10235" max="10235" width="6.6328125" style="2" customWidth="1"/>
    <col min="10236" max="10236" width="4.26953125" style="2" customWidth="1"/>
    <col min="10237" max="10240" width="3.08984375" style="2" customWidth="1"/>
    <col min="10241" max="10241" width="0.6328125" style="2" customWidth="1"/>
    <col min="10242" max="10249" width="3.08984375" style="2" customWidth="1"/>
    <col min="10250" max="10255" width="3.26953125" style="2"/>
    <col min="10256" max="10257" width="5.6328125" style="2" customWidth="1"/>
    <col min="10258" max="10269" width="3.08984375" style="2" customWidth="1"/>
    <col min="10270" max="10275" width="2.90625" style="2" customWidth="1"/>
    <col min="10276" max="10276" width="1" style="2" customWidth="1"/>
    <col min="10277" max="10490" width="3.26953125" style="2"/>
    <col min="10491" max="10491" width="6.6328125" style="2" customWidth="1"/>
    <col min="10492" max="10492" width="4.26953125" style="2" customWidth="1"/>
    <col min="10493" max="10496" width="3.08984375" style="2" customWidth="1"/>
    <col min="10497" max="10497" width="0.6328125" style="2" customWidth="1"/>
    <col min="10498" max="10505" width="3.08984375" style="2" customWidth="1"/>
    <col min="10506" max="10511" width="3.26953125" style="2"/>
    <col min="10512" max="10513" width="5.6328125" style="2" customWidth="1"/>
    <col min="10514" max="10525" width="3.08984375" style="2" customWidth="1"/>
    <col min="10526" max="10531" width="2.90625" style="2" customWidth="1"/>
    <col min="10532" max="10532" width="1" style="2" customWidth="1"/>
    <col min="10533" max="10746" width="3.26953125" style="2"/>
    <col min="10747" max="10747" width="6.6328125" style="2" customWidth="1"/>
    <col min="10748" max="10748" width="4.26953125" style="2" customWidth="1"/>
    <col min="10749" max="10752" width="3.08984375" style="2" customWidth="1"/>
    <col min="10753" max="10753" width="0.6328125" style="2" customWidth="1"/>
    <col min="10754" max="10761" width="3.08984375" style="2" customWidth="1"/>
    <col min="10762" max="10767" width="3.26953125" style="2"/>
    <col min="10768" max="10769" width="5.6328125" style="2" customWidth="1"/>
    <col min="10770" max="10781" width="3.08984375" style="2" customWidth="1"/>
    <col min="10782" max="10787" width="2.90625" style="2" customWidth="1"/>
    <col min="10788" max="10788" width="1" style="2" customWidth="1"/>
    <col min="10789" max="11002" width="3.26953125" style="2"/>
    <col min="11003" max="11003" width="6.6328125" style="2" customWidth="1"/>
    <col min="11004" max="11004" width="4.26953125" style="2" customWidth="1"/>
    <col min="11005" max="11008" width="3.08984375" style="2" customWidth="1"/>
    <col min="11009" max="11009" width="0.6328125" style="2" customWidth="1"/>
    <col min="11010" max="11017" width="3.08984375" style="2" customWidth="1"/>
    <col min="11018" max="11023" width="3.26953125" style="2"/>
    <col min="11024" max="11025" width="5.6328125" style="2" customWidth="1"/>
    <col min="11026" max="11037" width="3.08984375" style="2" customWidth="1"/>
    <col min="11038" max="11043" width="2.90625" style="2" customWidth="1"/>
    <col min="11044" max="11044" width="1" style="2" customWidth="1"/>
    <col min="11045" max="11258" width="3.26953125" style="2"/>
    <col min="11259" max="11259" width="6.6328125" style="2" customWidth="1"/>
    <col min="11260" max="11260" width="4.26953125" style="2" customWidth="1"/>
    <col min="11261" max="11264" width="3.08984375" style="2" customWidth="1"/>
    <col min="11265" max="11265" width="0.6328125" style="2" customWidth="1"/>
    <col min="11266" max="11273" width="3.08984375" style="2" customWidth="1"/>
    <col min="11274" max="11279" width="3.26953125" style="2"/>
    <col min="11280" max="11281" width="5.6328125" style="2" customWidth="1"/>
    <col min="11282" max="11293" width="3.08984375" style="2" customWidth="1"/>
    <col min="11294" max="11299" width="2.90625" style="2" customWidth="1"/>
    <col min="11300" max="11300" width="1" style="2" customWidth="1"/>
    <col min="11301" max="11514" width="3.26953125" style="2"/>
    <col min="11515" max="11515" width="6.6328125" style="2" customWidth="1"/>
    <col min="11516" max="11516" width="4.26953125" style="2" customWidth="1"/>
    <col min="11517" max="11520" width="3.08984375" style="2" customWidth="1"/>
    <col min="11521" max="11521" width="0.6328125" style="2" customWidth="1"/>
    <col min="11522" max="11529" width="3.08984375" style="2" customWidth="1"/>
    <col min="11530" max="11535" width="3.26953125" style="2"/>
    <col min="11536" max="11537" width="5.6328125" style="2" customWidth="1"/>
    <col min="11538" max="11549" width="3.08984375" style="2" customWidth="1"/>
    <col min="11550" max="11555" width="2.90625" style="2" customWidth="1"/>
    <col min="11556" max="11556" width="1" style="2" customWidth="1"/>
    <col min="11557" max="11770" width="3.26953125" style="2"/>
    <col min="11771" max="11771" width="6.6328125" style="2" customWidth="1"/>
    <col min="11772" max="11772" width="4.26953125" style="2" customWidth="1"/>
    <col min="11773" max="11776" width="3.08984375" style="2" customWidth="1"/>
    <col min="11777" max="11777" width="0.6328125" style="2" customWidth="1"/>
    <col min="11778" max="11785" width="3.08984375" style="2" customWidth="1"/>
    <col min="11786" max="11791" width="3.26953125" style="2"/>
    <col min="11792" max="11793" width="5.6328125" style="2" customWidth="1"/>
    <col min="11794" max="11805" width="3.08984375" style="2" customWidth="1"/>
    <col min="11806" max="11811" width="2.90625" style="2" customWidth="1"/>
    <col min="11812" max="11812" width="1" style="2" customWidth="1"/>
    <col min="11813" max="12026" width="3.26953125" style="2"/>
    <col min="12027" max="12027" width="6.6328125" style="2" customWidth="1"/>
    <col min="12028" max="12028" width="4.26953125" style="2" customWidth="1"/>
    <col min="12029" max="12032" width="3.08984375" style="2" customWidth="1"/>
    <col min="12033" max="12033" width="0.6328125" style="2" customWidth="1"/>
    <col min="12034" max="12041" width="3.08984375" style="2" customWidth="1"/>
    <col min="12042" max="12047" width="3.26953125" style="2"/>
    <col min="12048" max="12049" width="5.6328125" style="2" customWidth="1"/>
    <col min="12050" max="12061" width="3.08984375" style="2" customWidth="1"/>
    <col min="12062" max="12067" width="2.90625" style="2" customWidth="1"/>
    <col min="12068" max="12068" width="1" style="2" customWidth="1"/>
    <col min="12069" max="12282" width="3.26953125" style="2"/>
    <col min="12283" max="12283" width="6.6328125" style="2" customWidth="1"/>
    <col min="12284" max="12284" width="4.26953125" style="2" customWidth="1"/>
    <col min="12285" max="12288" width="3.08984375" style="2" customWidth="1"/>
    <col min="12289" max="12289" width="0.6328125" style="2" customWidth="1"/>
    <col min="12290" max="12297" width="3.08984375" style="2" customWidth="1"/>
    <col min="12298" max="12303" width="3.26953125" style="2"/>
    <col min="12304" max="12305" width="5.6328125" style="2" customWidth="1"/>
    <col min="12306" max="12317" width="3.08984375" style="2" customWidth="1"/>
    <col min="12318" max="12323" width="2.90625" style="2" customWidth="1"/>
    <col min="12324" max="12324" width="1" style="2" customWidth="1"/>
    <col min="12325" max="12538" width="3.26953125" style="2"/>
    <col min="12539" max="12539" width="6.6328125" style="2" customWidth="1"/>
    <col min="12540" max="12540" width="4.26953125" style="2" customWidth="1"/>
    <col min="12541" max="12544" width="3.08984375" style="2" customWidth="1"/>
    <col min="12545" max="12545" width="0.6328125" style="2" customWidth="1"/>
    <col min="12546" max="12553" width="3.08984375" style="2" customWidth="1"/>
    <col min="12554" max="12559" width="3.26953125" style="2"/>
    <col min="12560" max="12561" width="5.6328125" style="2" customWidth="1"/>
    <col min="12562" max="12573" width="3.08984375" style="2" customWidth="1"/>
    <col min="12574" max="12579" width="2.90625" style="2" customWidth="1"/>
    <col min="12580" max="12580" width="1" style="2" customWidth="1"/>
    <col min="12581" max="12794" width="3.26953125" style="2"/>
    <col min="12795" max="12795" width="6.6328125" style="2" customWidth="1"/>
    <col min="12796" max="12796" width="4.26953125" style="2" customWidth="1"/>
    <col min="12797" max="12800" width="3.08984375" style="2" customWidth="1"/>
    <col min="12801" max="12801" width="0.6328125" style="2" customWidth="1"/>
    <col min="12802" max="12809" width="3.08984375" style="2" customWidth="1"/>
    <col min="12810" max="12815" width="3.26953125" style="2"/>
    <col min="12816" max="12817" width="5.6328125" style="2" customWidth="1"/>
    <col min="12818" max="12829" width="3.08984375" style="2" customWidth="1"/>
    <col min="12830" max="12835" width="2.90625" style="2" customWidth="1"/>
    <col min="12836" max="12836" width="1" style="2" customWidth="1"/>
    <col min="12837" max="13050" width="3.26953125" style="2"/>
    <col min="13051" max="13051" width="6.6328125" style="2" customWidth="1"/>
    <col min="13052" max="13052" width="4.26953125" style="2" customWidth="1"/>
    <col min="13053" max="13056" width="3.08984375" style="2" customWidth="1"/>
    <col min="13057" max="13057" width="0.6328125" style="2" customWidth="1"/>
    <col min="13058" max="13065" width="3.08984375" style="2" customWidth="1"/>
    <col min="13066" max="13071" width="3.26953125" style="2"/>
    <col min="13072" max="13073" width="5.6328125" style="2" customWidth="1"/>
    <col min="13074" max="13085" width="3.08984375" style="2" customWidth="1"/>
    <col min="13086" max="13091" width="2.90625" style="2" customWidth="1"/>
    <col min="13092" max="13092" width="1" style="2" customWidth="1"/>
    <col min="13093" max="13306" width="3.26953125" style="2"/>
    <col min="13307" max="13307" width="6.6328125" style="2" customWidth="1"/>
    <col min="13308" max="13308" width="4.26953125" style="2" customWidth="1"/>
    <col min="13309" max="13312" width="3.08984375" style="2" customWidth="1"/>
    <col min="13313" max="13313" width="0.6328125" style="2" customWidth="1"/>
    <col min="13314" max="13321" width="3.08984375" style="2" customWidth="1"/>
    <col min="13322" max="13327" width="3.26953125" style="2"/>
    <col min="13328" max="13329" width="5.6328125" style="2" customWidth="1"/>
    <col min="13330" max="13341" width="3.08984375" style="2" customWidth="1"/>
    <col min="13342" max="13347" width="2.90625" style="2" customWidth="1"/>
    <col min="13348" max="13348" width="1" style="2" customWidth="1"/>
    <col min="13349" max="13562" width="3.26953125" style="2"/>
    <col min="13563" max="13563" width="6.6328125" style="2" customWidth="1"/>
    <col min="13564" max="13564" width="4.26953125" style="2" customWidth="1"/>
    <col min="13565" max="13568" width="3.08984375" style="2" customWidth="1"/>
    <col min="13569" max="13569" width="0.6328125" style="2" customWidth="1"/>
    <col min="13570" max="13577" width="3.08984375" style="2" customWidth="1"/>
    <col min="13578" max="13583" width="3.26953125" style="2"/>
    <col min="13584" max="13585" width="5.6328125" style="2" customWidth="1"/>
    <col min="13586" max="13597" width="3.08984375" style="2" customWidth="1"/>
    <col min="13598" max="13603" width="2.90625" style="2" customWidth="1"/>
    <col min="13604" max="13604" width="1" style="2" customWidth="1"/>
    <col min="13605" max="13818" width="3.26953125" style="2"/>
    <col min="13819" max="13819" width="6.6328125" style="2" customWidth="1"/>
    <col min="13820" max="13820" width="4.26953125" style="2" customWidth="1"/>
    <col min="13821" max="13824" width="3.08984375" style="2" customWidth="1"/>
    <col min="13825" max="13825" width="0.6328125" style="2" customWidth="1"/>
    <col min="13826" max="13833" width="3.08984375" style="2" customWidth="1"/>
    <col min="13834" max="13839" width="3.26953125" style="2"/>
    <col min="13840" max="13841" width="5.6328125" style="2" customWidth="1"/>
    <col min="13842" max="13853" width="3.08984375" style="2" customWidth="1"/>
    <col min="13854" max="13859" width="2.90625" style="2" customWidth="1"/>
    <col min="13860" max="13860" width="1" style="2" customWidth="1"/>
    <col min="13861" max="14074" width="3.26953125" style="2"/>
    <col min="14075" max="14075" width="6.6328125" style="2" customWidth="1"/>
    <col min="14076" max="14076" width="4.26953125" style="2" customWidth="1"/>
    <col min="14077" max="14080" width="3.08984375" style="2" customWidth="1"/>
    <col min="14081" max="14081" width="0.6328125" style="2" customWidth="1"/>
    <col min="14082" max="14089" width="3.08984375" style="2" customWidth="1"/>
    <col min="14090" max="14095" width="3.26953125" style="2"/>
    <col min="14096" max="14097" width="5.6328125" style="2" customWidth="1"/>
    <col min="14098" max="14109" width="3.08984375" style="2" customWidth="1"/>
    <col min="14110" max="14115" width="2.90625" style="2" customWidth="1"/>
    <col min="14116" max="14116" width="1" style="2" customWidth="1"/>
    <col min="14117" max="14330" width="3.26953125" style="2"/>
    <col min="14331" max="14331" width="6.6328125" style="2" customWidth="1"/>
    <col min="14332" max="14332" width="4.26953125" style="2" customWidth="1"/>
    <col min="14333" max="14336" width="3.08984375" style="2" customWidth="1"/>
    <col min="14337" max="14337" width="0.6328125" style="2" customWidth="1"/>
    <col min="14338" max="14345" width="3.08984375" style="2" customWidth="1"/>
    <col min="14346" max="14351" width="3.26953125" style="2"/>
    <col min="14352" max="14353" width="5.6328125" style="2" customWidth="1"/>
    <col min="14354" max="14365" width="3.08984375" style="2" customWidth="1"/>
    <col min="14366" max="14371" width="2.90625" style="2" customWidth="1"/>
    <col min="14372" max="14372" width="1" style="2" customWidth="1"/>
    <col min="14373" max="14586" width="3.26953125" style="2"/>
    <col min="14587" max="14587" width="6.6328125" style="2" customWidth="1"/>
    <col min="14588" max="14588" width="4.26953125" style="2" customWidth="1"/>
    <col min="14589" max="14592" width="3.08984375" style="2" customWidth="1"/>
    <col min="14593" max="14593" width="0.6328125" style="2" customWidth="1"/>
    <col min="14594" max="14601" width="3.08984375" style="2" customWidth="1"/>
    <col min="14602" max="14607" width="3.26953125" style="2"/>
    <col min="14608" max="14609" width="5.6328125" style="2" customWidth="1"/>
    <col min="14610" max="14621" width="3.08984375" style="2" customWidth="1"/>
    <col min="14622" max="14627" width="2.90625" style="2" customWidth="1"/>
    <col min="14628" max="14628" width="1" style="2" customWidth="1"/>
    <col min="14629" max="14842" width="3.26953125" style="2"/>
    <col min="14843" max="14843" width="6.6328125" style="2" customWidth="1"/>
    <col min="14844" max="14844" width="4.26953125" style="2" customWidth="1"/>
    <col min="14845" max="14848" width="3.08984375" style="2" customWidth="1"/>
    <col min="14849" max="14849" width="0.6328125" style="2" customWidth="1"/>
    <col min="14850" max="14857" width="3.08984375" style="2" customWidth="1"/>
    <col min="14858" max="14863" width="3.26953125" style="2"/>
    <col min="14864" max="14865" width="5.6328125" style="2" customWidth="1"/>
    <col min="14866" max="14877" width="3.08984375" style="2" customWidth="1"/>
    <col min="14878" max="14883" width="2.90625" style="2" customWidth="1"/>
    <col min="14884" max="14884" width="1" style="2" customWidth="1"/>
    <col min="14885" max="15098" width="3.26953125" style="2"/>
    <col min="15099" max="15099" width="6.6328125" style="2" customWidth="1"/>
    <col min="15100" max="15100" width="4.26953125" style="2" customWidth="1"/>
    <col min="15101" max="15104" width="3.08984375" style="2" customWidth="1"/>
    <col min="15105" max="15105" width="0.6328125" style="2" customWidth="1"/>
    <col min="15106" max="15113" width="3.08984375" style="2" customWidth="1"/>
    <col min="15114" max="15119" width="3.26953125" style="2"/>
    <col min="15120" max="15121" width="5.6328125" style="2" customWidth="1"/>
    <col min="15122" max="15133" width="3.08984375" style="2" customWidth="1"/>
    <col min="15134" max="15139" width="2.90625" style="2" customWidth="1"/>
    <col min="15140" max="15140" width="1" style="2" customWidth="1"/>
    <col min="15141" max="15354" width="3.26953125" style="2"/>
    <col min="15355" max="15355" width="6.6328125" style="2" customWidth="1"/>
    <col min="15356" max="15356" width="4.26953125" style="2" customWidth="1"/>
    <col min="15357" max="15360" width="3.08984375" style="2" customWidth="1"/>
    <col min="15361" max="15361" width="0.6328125" style="2" customWidth="1"/>
    <col min="15362" max="15369" width="3.08984375" style="2" customWidth="1"/>
    <col min="15370" max="15375" width="3.26953125" style="2"/>
    <col min="15376" max="15377" width="5.6328125" style="2" customWidth="1"/>
    <col min="15378" max="15389" width="3.08984375" style="2" customWidth="1"/>
    <col min="15390" max="15395" width="2.90625" style="2" customWidth="1"/>
    <col min="15396" max="15396" width="1" style="2" customWidth="1"/>
    <col min="15397" max="15610" width="3.26953125" style="2"/>
    <col min="15611" max="15611" width="6.6328125" style="2" customWidth="1"/>
    <col min="15612" max="15612" width="4.26953125" style="2" customWidth="1"/>
    <col min="15613" max="15616" width="3.08984375" style="2" customWidth="1"/>
    <col min="15617" max="15617" width="0.6328125" style="2" customWidth="1"/>
    <col min="15618" max="15625" width="3.08984375" style="2" customWidth="1"/>
    <col min="15626" max="15631" width="3.26953125" style="2"/>
    <col min="15632" max="15633" width="5.6328125" style="2" customWidth="1"/>
    <col min="15634" max="15645" width="3.08984375" style="2" customWidth="1"/>
    <col min="15646" max="15651" width="2.90625" style="2" customWidth="1"/>
    <col min="15652" max="15652" width="1" style="2" customWidth="1"/>
    <col min="15653" max="15866" width="3.26953125" style="2"/>
    <col min="15867" max="15867" width="6.6328125" style="2" customWidth="1"/>
    <col min="15868" max="15868" width="4.26953125" style="2" customWidth="1"/>
    <col min="15869" max="15872" width="3.08984375" style="2" customWidth="1"/>
    <col min="15873" max="15873" width="0.6328125" style="2" customWidth="1"/>
    <col min="15874" max="15881" width="3.08984375" style="2" customWidth="1"/>
    <col min="15882" max="15887" width="3.26953125" style="2"/>
    <col min="15888" max="15889" width="5.6328125" style="2" customWidth="1"/>
    <col min="15890" max="15901" width="3.08984375" style="2" customWidth="1"/>
    <col min="15902" max="15907" width="2.90625" style="2" customWidth="1"/>
    <col min="15908" max="15908" width="1" style="2" customWidth="1"/>
    <col min="15909" max="16122" width="3.26953125" style="2"/>
    <col min="16123" max="16123" width="6.6328125" style="2" customWidth="1"/>
    <col min="16124" max="16124" width="4.26953125" style="2" customWidth="1"/>
    <col min="16125" max="16128" width="3.08984375" style="2" customWidth="1"/>
    <col min="16129" max="16129" width="0.6328125" style="2" customWidth="1"/>
    <col min="16130" max="16137" width="3.08984375" style="2" customWidth="1"/>
    <col min="16138" max="16143" width="3.26953125" style="2"/>
    <col min="16144" max="16145" width="5.6328125" style="2" customWidth="1"/>
    <col min="16146" max="16157" width="3.08984375" style="2" customWidth="1"/>
    <col min="16158" max="16163" width="2.90625" style="2" customWidth="1"/>
    <col min="16164" max="16164" width="1" style="2" customWidth="1"/>
    <col min="16165" max="16384" width="3.26953125" style="2"/>
  </cols>
  <sheetData>
    <row r="1" spans="1:38">
      <c r="A1" s="1" t="s">
        <v>57</v>
      </c>
    </row>
    <row r="2" spans="1:38" ht="27" customHeight="1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7"/>
      <c r="AG2" s="145" t="s">
        <v>1</v>
      </c>
      <c r="AH2" s="152"/>
      <c r="AI2" s="150" t="s">
        <v>2</v>
      </c>
      <c r="AJ2" s="151"/>
      <c r="AK2" s="145" t="s">
        <v>3</v>
      </c>
      <c r="AL2" s="145"/>
    </row>
    <row r="3" spans="1:38" ht="27" customHeight="1">
      <c r="A3" s="129" t="s">
        <v>4</v>
      </c>
      <c r="B3" s="129"/>
      <c r="C3" s="129"/>
      <c r="D3" s="146">
        <v>45839</v>
      </c>
      <c r="E3" s="146"/>
      <c r="F3" s="146"/>
      <c r="G3" s="129" t="s">
        <v>5</v>
      </c>
      <c r="H3" s="129"/>
      <c r="I3" s="129"/>
      <c r="J3" s="148"/>
      <c r="K3" s="148"/>
      <c r="L3" s="148"/>
      <c r="M3" s="129" t="s">
        <v>6</v>
      </c>
      <c r="N3" s="129"/>
      <c r="O3" s="129"/>
      <c r="P3" s="129"/>
      <c r="Q3" s="148"/>
      <c r="R3" s="148"/>
      <c r="S3" s="148"/>
      <c r="T3" s="148"/>
      <c r="U3" s="148"/>
      <c r="V3" s="148"/>
      <c r="W3" s="129" t="s">
        <v>7</v>
      </c>
      <c r="X3" s="129"/>
      <c r="Y3" s="129"/>
      <c r="Z3" s="135"/>
      <c r="AA3" s="136"/>
      <c r="AB3" s="136"/>
      <c r="AC3" s="136"/>
      <c r="AD3" s="136"/>
      <c r="AE3" s="136"/>
      <c r="AF3" s="137"/>
      <c r="AG3" s="131" t="s">
        <v>8</v>
      </c>
      <c r="AH3" s="132"/>
      <c r="AI3" s="153" t="s">
        <v>8</v>
      </c>
      <c r="AJ3" s="132"/>
      <c r="AK3" s="141" t="s">
        <v>8</v>
      </c>
      <c r="AL3" s="141"/>
    </row>
    <row r="4" spans="1:38" ht="27" customHeight="1" thickBot="1">
      <c r="A4" s="130"/>
      <c r="B4" s="130"/>
      <c r="C4" s="130"/>
      <c r="D4" s="147"/>
      <c r="E4" s="147"/>
      <c r="F4" s="147"/>
      <c r="G4" s="130"/>
      <c r="H4" s="130"/>
      <c r="I4" s="130"/>
      <c r="J4" s="149"/>
      <c r="K4" s="149"/>
      <c r="L4" s="149"/>
      <c r="M4" s="130"/>
      <c r="N4" s="130"/>
      <c r="O4" s="130"/>
      <c r="P4" s="130"/>
      <c r="Q4" s="149"/>
      <c r="R4" s="149"/>
      <c r="S4" s="149"/>
      <c r="T4" s="149"/>
      <c r="U4" s="149"/>
      <c r="V4" s="149"/>
      <c r="W4" s="130"/>
      <c r="X4" s="130"/>
      <c r="Y4" s="130"/>
      <c r="Z4" s="138"/>
      <c r="AA4" s="139"/>
      <c r="AB4" s="139"/>
      <c r="AC4" s="139"/>
      <c r="AD4" s="139"/>
      <c r="AE4" s="139"/>
      <c r="AF4" s="140"/>
      <c r="AG4" s="133"/>
      <c r="AH4" s="134"/>
      <c r="AI4" s="154"/>
      <c r="AJ4" s="134"/>
      <c r="AK4" s="142"/>
      <c r="AL4" s="142"/>
    </row>
    <row r="5" spans="1:38" s="7" customFormat="1" ht="27" customHeight="1" thickBot="1">
      <c r="A5" s="143" t="s">
        <v>9</v>
      </c>
      <c r="B5" s="144"/>
      <c r="C5" s="144" t="s">
        <v>10</v>
      </c>
      <c r="D5" s="144"/>
      <c r="E5" s="144"/>
      <c r="F5" s="144"/>
      <c r="G5" s="144" t="s">
        <v>11</v>
      </c>
      <c r="H5" s="144"/>
      <c r="I5" s="144"/>
      <c r="J5" s="144"/>
      <c r="K5" s="144"/>
      <c r="L5" s="144"/>
      <c r="M5" s="144" t="s">
        <v>12</v>
      </c>
      <c r="N5" s="144"/>
      <c r="O5" s="144"/>
      <c r="P5" s="144"/>
      <c r="Q5" s="144"/>
      <c r="R5" s="144"/>
      <c r="S5" s="144"/>
      <c r="T5" s="4" t="s">
        <v>13</v>
      </c>
      <c r="U5" s="4" t="s">
        <v>14</v>
      </c>
      <c r="V5" s="158" t="s">
        <v>15</v>
      </c>
      <c r="W5" s="108"/>
      <c r="X5" s="108"/>
      <c r="Y5" s="108"/>
      <c r="Z5" s="108"/>
      <c r="AA5" s="108"/>
      <c r="AB5" s="108"/>
      <c r="AC5" s="108"/>
      <c r="AD5" s="108"/>
      <c r="AE5" s="108"/>
      <c r="AF5" s="159"/>
      <c r="AG5" s="5" t="s">
        <v>16</v>
      </c>
      <c r="AH5" s="40" t="s">
        <v>50</v>
      </c>
      <c r="AI5" s="41" t="s">
        <v>51</v>
      </c>
      <c r="AJ5" s="5" t="s">
        <v>17</v>
      </c>
      <c r="AK5" s="64" t="s">
        <v>54</v>
      </c>
      <c r="AL5" s="6" t="s">
        <v>55</v>
      </c>
    </row>
    <row r="6" spans="1:38" s="7" customFormat="1" ht="21" customHeight="1" thickBot="1">
      <c r="A6" s="8" t="s">
        <v>18</v>
      </c>
      <c r="B6" s="9" t="s">
        <v>19</v>
      </c>
      <c r="C6" s="82" t="s">
        <v>20</v>
      </c>
      <c r="D6" s="83"/>
      <c r="E6" s="83"/>
      <c r="F6" s="83"/>
      <c r="G6" s="82" t="s">
        <v>21</v>
      </c>
      <c r="H6" s="83"/>
      <c r="I6" s="83"/>
      <c r="J6" s="83"/>
      <c r="K6" s="83"/>
      <c r="L6" s="83"/>
      <c r="M6" s="10">
        <v>8</v>
      </c>
      <c r="N6" s="11" t="s">
        <v>22</v>
      </c>
      <c r="O6" s="11">
        <v>0</v>
      </c>
      <c r="P6" s="11" t="s">
        <v>23</v>
      </c>
      <c r="Q6" s="11">
        <v>19</v>
      </c>
      <c r="R6" s="11" t="s">
        <v>22</v>
      </c>
      <c r="S6" s="12">
        <v>0</v>
      </c>
      <c r="T6" s="9">
        <v>1</v>
      </c>
      <c r="U6" s="9">
        <v>1</v>
      </c>
      <c r="V6" s="82" t="s">
        <v>24</v>
      </c>
      <c r="W6" s="83"/>
      <c r="X6" s="83"/>
      <c r="Y6" s="83"/>
      <c r="Z6" s="83"/>
      <c r="AA6" s="83"/>
      <c r="AB6" s="83"/>
      <c r="AC6" s="83"/>
      <c r="AD6" s="83"/>
      <c r="AE6" s="83"/>
      <c r="AF6" s="84"/>
      <c r="AG6" s="13" t="s">
        <v>25</v>
      </c>
      <c r="AH6" s="13" t="s">
        <v>26</v>
      </c>
      <c r="AI6" s="13" t="s">
        <v>49</v>
      </c>
      <c r="AJ6" s="9" t="s">
        <v>27</v>
      </c>
      <c r="AK6" s="9" t="s">
        <v>27</v>
      </c>
      <c r="AL6" s="14">
        <v>84</v>
      </c>
    </row>
    <row r="7" spans="1:38" ht="26.25" customHeight="1">
      <c r="A7" s="32">
        <f>D3</f>
        <v>45839</v>
      </c>
      <c r="B7" s="33" t="str">
        <f>TEXT(A7,"aaa")</f>
        <v>火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42"/>
      <c r="N7" s="15" t="s">
        <v>22</v>
      </c>
      <c r="O7" s="46"/>
      <c r="P7" s="15" t="s">
        <v>23</v>
      </c>
      <c r="Q7" s="46"/>
      <c r="R7" s="15" t="s">
        <v>22</v>
      </c>
      <c r="S7" s="50"/>
      <c r="T7" s="54"/>
      <c r="U7" s="54"/>
      <c r="V7" s="87"/>
      <c r="W7" s="88"/>
      <c r="X7" s="88"/>
      <c r="Y7" s="88"/>
      <c r="Z7" s="88"/>
      <c r="AA7" s="88"/>
      <c r="AB7" s="88"/>
      <c r="AC7" s="88"/>
      <c r="AD7" s="88"/>
      <c r="AE7" s="88"/>
      <c r="AF7" s="89"/>
      <c r="AG7" s="16"/>
      <c r="AH7" s="16"/>
      <c r="AI7" s="16"/>
      <c r="AJ7" s="54"/>
      <c r="AK7" s="54"/>
      <c r="AL7" s="61"/>
    </row>
    <row r="8" spans="1:38" ht="26.5" customHeight="1">
      <c r="A8" s="34">
        <f>A7+1</f>
        <v>45840</v>
      </c>
      <c r="B8" s="35" t="str">
        <f t="shared" ref="B8:B37" si="0">TEXT(A8,"aaa")</f>
        <v>水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43"/>
      <c r="N8" s="17" t="s">
        <v>28</v>
      </c>
      <c r="O8" s="47"/>
      <c r="P8" s="17" t="s">
        <v>29</v>
      </c>
      <c r="Q8" s="47"/>
      <c r="R8" s="17" t="s">
        <v>28</v>
      </c>
      <c r="S8" s="51"/>
      <c r="T8" s="55"/>
      <c r="U8" s="5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18"/>
      <c r="AH8" s="18"/>
      <c r="AI8" s="18"/>
      <c r="AJ8" s="55"/>
      <c r="AK8" s="55"/>
      <c r="AL8" s="62"/>
    </row>
    <row r="9" spans="1:38" ht="26.5" customHeight="1">
      <c r="A9" s="36">
        <f t="shared" ref="A9:A37" si="1">A8+1</f>
        <v>45841</v>
      </c>
      <c r="B9" s="37" t="str">
        <f t="shared" si="0"/>
        <v>木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44"/>
      <c r="N9" s="19" t="s">
        <v>22</v>
      </c>
      <c r="O9" s="48"/>
      <c r="P9" s="19" t="s">
        <v>29</v>
      </c>
      <c r="Q9" s="48"/>
      <c r="R9" s="19" t="s">
        <v>28</v>
      </c>
      <c r="S9" s="52"/>
      <c r="T9" s="56"/>
      <c r="U9" s="58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20"/>
      <c r="AH9" s="20"/>
      <c r="AI9" s="20"/>
      <c r="AJ9" s="56"/>
      <c r="AK9" s="56"/>
      <c r="AL9" s="63"/>
    </row>
    <row r="10" spans="1:38" ht="26.5" customHeight="1">
      <c r="A10" s="34">
        <f t="shared" si="1"/>
        <v>45842</v>
      </c>
      <c r="B10" s="35" t="str">
        <f t="shared" si="0"/>
        <v>金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43"/>
      <c r="N10" s="17" t="s">
        <v>28</v>
      </c>
      <c r="O10" s="47"/>
      <c r="P10" s="17" t="s">
        <v>29</v>
      </c>
      <c r="Q10" s="47"/>
      <c r="R10" s="17" t="s">
        <v>28</v>
      </c>
      <c r="S10" s="51"/>
      <c r="T10" s="55"/>
      <c r="U10" s="59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18"/>
      <c r="AH10" s="18"/>
      <c r="AI10" s="18"/>
      <c r="AJ10" s="55"/>
      <c r="AK10" s="55"/>
      <c r="AL10" s="62"/>
    </row>
    <row r="11" spans="1:38" ht="26.5" customHeight="1">
      <c r="A11" s="36">
        <f t="shared" si="1"/>
        <v>45843</v>
      </c>
      <c r="B11" s="37" t="str">
        <f t="shared" si="0"/>
        <v>土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44"/>
      <c r="N11" s="19" t="s">
        <v>28</v>
      </c>
      <c r="O11" s="48"/>
      <c r="P11" s="19" t="s">
        <v>29</v>
      </c>
      <c r="Q11" s="48"/>
      <c r="R11" s="19" t="s">
        <v>28</v>
      </c>
      <c r="S11" s="52"/>
      <c r="T11" s="56"/>
      <c r="U11" s="58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20"/>
      <c r="AH11" s="20"/>
      <c r="AI11" s="20"/>
      <c r="AJ11" s="56"/>
      <c r="AK11" s="56"/>
      <c r="AL11" s="63"/>
    </row>
    <row r="12" spans="1:38" ht="26.5" customHeight="1">
      <c r="A12" s="34">
        <f t="shared" si="1"/>
        <v>45844</v>
      </c>
      <c r="B12" s="35" t="str">
        <f t="shared" si="0"/>
        <v>日</v>
      </c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43"/>
      <c r="N12" s="17" t="s">
        <v>28</v>
      </c>
      <c r="O12" s="47"/>
      <c r="P12" s="17" t="s">
        <v>29</v>
      </c>
      <c r="Q12" s="47"/>
      <c r="R12" s="17" t="s">
        <v>28</v>
      </c>
      <c r="S12" s="51"/>
      <c r="T12" s="55"/>
      <c r="U12" s="59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18"/>
      <c r="AH12" s="18"/>
      <c r="AI12" s="18"/>
      <c r="AJ12" s="55"/>
      <c r="AK12" s="55"/>
      <c r="AL12" s="62"/>
    </row>
    <row r="13" spans="1:38" ht="26.5" customHeight="1">
      <c r="A13" s="36">
        <f t="shared" si="1"/>
        <v>45845</v>
      </c>
      <c r="B13" s="37" t="str">
        <f t="shared" si="0"/>
        <v>月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44"/>
      <c r="N13" s="19" t="s">
        <v>28</v>
      </c>
      <c r="O13" s="48"/>
      <c r="P13" s="19" t="s">
        <v>29</v>
      </c>
      <c r="Q13" s="48"/>
      <c r="R13" s="19" t="s">
        <v>28</v>
      </c>
      <c r="S13" s="52"/>
      <c r="T13" s="56"/>
      <c r="U13" s="58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20"/>
      <c r="AH13" s="20"/>
      <c r="AI13" s="20"/>
      <c r="AJ13" s="56"/>
      <c r="AK13" s="56"/>
      <c r="AL13" s="63"/>
    </row>
    <row r="14" spans="1:38" ht="26.5" customHeight="1">
      <c r="A14" s="34">
        <f t="shared" si="1"/>
        <v>45846</v>
      </c>
      <c r="B14" s="35" t="str">
        <f t="shared" si="0"/>
        <v>火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43"/>
      <c r="N14" s="17" t="s">
        <v>28</v>
      </c>
      <c r="O14" s="47"/>
      <c r="P14" s="17" t="s">
        <v>29</v>
      </c>
      <c r="Q14" s="47"/>
      <c r="R14" s="17" t="s">
        <v>28</v>
      </c>
      <c r="S14" s="51"/>
      <c r="T14" s="55"/>
      <c r="U14" s="59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18"/>
      <c r="AH14" s="18"/>
      <c r="AI14" s="18"/>
      <c r="AJ14" s="55"/>
      <c r="AK14" s="55"/>
      <c r="AL14" s="62"/>
    </row>
    <row r="15" spans="1:38" ht="26.5" customHeight="1">
      <c r="A15" s="36">
        <f t="shared" si="1"/>
        <v>45847</v>
      </c>
      <c r="B15" s="37" t="str">
        <f t="shared" si="0"/>
        <v>水</v>
      </c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44"/>
      <c r="N15" s="19" t="s">
        <v>28</v>
      </c>
      <c r="O15" s="48"/>
      <c r="P15" s="19" t="s">
        <v>29</v>
      </c>
      <c r="Q15" s="48"/>
      <c r="R15" s="19" t="s">
        <v>28</v>
      </c>
      <c r="S15" s="52"/>
      <c r="T15" s="56"/>
      <c r="U15" s="58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20"/>
      <c r="AH15" s="20"/>
      <c r="AI15" s="20"/>
      <c r="AJ15" s="56"/>
      <c r="AK15" s="56"/>
      <c r="AL15" s="63"/>
    </row>
    <row r="16" spans="1:38" ht="26.5" customHeight="1">
      <c r="A16" s="34">
        <f t="shared" si="1"/>
        <v>45848</v>
      </c>
      <c r="B16" s="35" t="str">
        <f t="shared" si="0"/>
        <v>木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43"/>
      <c r="N16" s="17" t="s">
        <v>28</v>
      </c>
      <c r="O16" s="47"/>
      <c r="P16" s="17" t="s">
        <v>29</v>
      </c>
      <c r="Q16" s="47"/>
      <c r="R16" s="17" t="s">
        <v>28</v>
      </c>
      <c r="S16" s="51"/>
      <c r="T16" s="55"/>
      <c r="U16" s="59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18"/>
      <c r="AH16" s="18"/>
      <c r="AI16" s="18"/>
      <c r="AJ16" s="55"/>
      <c r="AK16" s="55"/>
      <c r="AL16" s="62"/>
    </row>
    <row r="17" spans="1:38" ht="26.5" customHeight="1">
      <c r="A17" s="36">
        <f t="shared" si="1"/>
        <v>45849</v>
      </c>
      <c r="B17" s="37" t="str">
        <f t="shared" si="0"/>
        <v>金</v>
      </c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44"/>
      <c r="N17" s="19" t="s">
        <v>28</v>
      </c>
      <c r="O17" s="48"/>
      <c r="P17" s="19" t="s">
        <v>29</v>
      </c>
      <c r="Q17" s="48"/>
      <c r="R17" s="19" t="s">
        <v>28</v>
      </c>
      <c r="S17" s="52"/>
      <c r="T17" s="56"/>
      <c r="U17" s="58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20"/>
      <c r="AH17" s="20"/>
      <c r="AI17" s="20"/>
      <c r="AJ17" s="56"/>
      <c r="AK17" s="56"/>
      <c r="AL17" s="63"/>
    </row>
    <row r="18" spans="1:38" ht="26.5" customHeight="1">
      <c r="A18" s="34">
        <f t="shared" si="1"/>
        <v>45850</v>
      </c>
      <c r="B18" s="35" t="str">
        <f t="shared" si="0"/>
        <v>土</v>
      </c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43"/>
      <c r="N18" s="17" t="s">
        <v>28</v>
      </c>
      <c r="O18" s="47"/>
      <c r="P18" s="17" t="s">
        <v>29</v>
      </c>
      <c r="Q18" s="47"/>
      <c r="R18" s="17" t="s">
        <v>28</v>
      </c>
      <c r="S18" s="51"/>
      <c r="T18" s="55"/>
      <c r="U18" s="59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18"/>
      <c r="AH18" s="18"/>
      <c r="AI18" s="18"/>
      <c r="AJ18" s="55"/>
      <c r="AK18" s="55"/>
      <c r="AL18" s="62"/>
    </row>
    <row r="19" spans="1:38" ht="26.5" customHeight="1">
      <c r="A19" s="36">
        <f t="shared" si="1"/>
        <v>45851</v>
      </c>
      <c r="B19" s="37" t="str">
        <f t="shared" si="0"/>
        <v>日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44"/>
      <c r="N19" s="19" t="s">
        <v>28</v>
      </c>
      <c r="O19" s="48"/>
      <c r="P19" s="19" t="s">
        <v>29</v>
      </c>
      <c r="Q19" s="48"/>
      <c r="R19" s="19" t="s">
        <v>28</v>
      </c>
      <c r="S19" s="52"/>
      <c r="T19" s="56"/>
      <c r="U19" s="58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20"/>
      <c r="AH19" s="20"/>
      <c r="AI19" s="20"/>
      <c r="AJ19" s="56"/>
      <c r="AK19" s="56"/>
      <c r="AL19" s="63"/>
    </row>
    <row r="20" spans="1:38" ht="26.5" customHeight="1">
      <c r="A20" s="34">
        <f t="shared" si="1"/>
        <v>45852</v>
      </c>
      <c r="B20" s="35" t="str">
        <f t="shared" si="0"/>
        <v>月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43"/>
      <c r="N20" s="17" t="s">
        <v>28</v>
      </c>
      <c r="O20" s="47"/>
      <c r="P20" s="17" t="s">
        <v>29</v>
      </c>
      <c r="Q20" s="47"/>
      <c r="R20" s="17" t="s">
        <v>28</v>
      </c>
      <c r="S20" s="51"/>
      <c r="T20" s="55"/>
      <c r="U20" s="59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18"/>
      <c r="AH20" s="18"/>
      <c r="AI20" s="18"/>
      <c r="AJ20" s="55"/>
      <c r="AK20" s="55"/>
      <c r="AL20" s="62"/>
    </row>
    <row r="21" spans="1:38" ht="26.5" customHeight="1">
      <c r="A21" s="36">
        <f t="shared" si="1"/>
        <v>45853</v>
      </c>
      <c r="B21" s="37" t="str">
        <f t="shared" si="0"/>
        <v>火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44"/>
      <c r="N21" s="19" t="s">
        <v>28</v>
      </c>
      <c r="O21" s="48"/>
      <c r="P21" s="19" t="s">
        <v>29</v>
      </c>
      <c r="Q21" s="48"/>
      <c r="R21" s="19" t="s">
        <v>28</v>
      </c>
      <c r="S21" s="52"/>
      <c r="T21" s="56"/>
      <c r="U21" s="58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20"/>
      <c r="AH21" s="20"/>
      <c r="AI21" s="20"/>
      <c r="AJ21" s="56"/>
      <c r="AK21" s="56"/>
      <c r="AL21" s="63"/>
    </row>
    <row r="22" spans="1:38" ht="26.5" customHeight="1">
      <c r="A22" s="34">
        <f t="shared" si="1"/>
        <v>45854</v>
      </c>
      <c r="B22" s="35" t="str">
        <f t="shared" si="0"/>
        <v>水</v>
      </c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43"/>
      <c r="N22" s="17" t="s">
        <v>28</v>
      </c>
      <c r="O22" s="47"/>
      <c r="P22" s="17" t="s">
        <v>29</v>
      </c>
      <c r="Q22" s="47"/>
      <c r="R22" s="17" t="s">
        <v>28</v>
      </c>
      <c r="S22" s="51"/>
      <c r="T22" s="55"/>
      <c r="U22" s="59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18"/>
      <c r="AH22" s="18"/>
      <c r="AI22" s="18"/>
      <c r="AJ22" s="55"/>
      <c r="AK22" s="55"/>
      <c r="AL22" s="62"/>
    </row>
    <row r="23" spans="1:38" ht="26.5" customHeight="1">
      <c r="A23" s="36">
        <f t="shared" si="1"/>
        <v>45855</v>
      </c>
      <c r="B23" s="37" t="str">
        <f t="shared" si="0"/>
        <v>木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44"/>
      <c r="N23" s="19" t="s">
        <v>28</v>
      </c>
      <c r="O23" s="48"/>
      <c r="P23" s="19" t="s">
        <v>29</v>
      </c>
      <c r="Q23" s="48"/>
      <c r="R23" s="19" t="s">
        <v>28</v>
      </c>
      <c r="S23" s="52"/>
      <c r="T23" s="56"/>
      <c r="U23" s="58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20"/>
      <c r="AH23" s="20"/>
      <c r="AI23" s="20"/>
      <c r="AJ23" s="56"/>
      <c r="AK23" s="56"/>
      <c r="AL23" s="63"/>
    </row>
    <row r="24" spans="1:38" ht="26.5" customHeight="1">
      <c r="A24" s="34">
        <f t="shared" si="1"/>
        <v>45856</v>
      </c>
      <c r="B24" s="35" t="str">
        <f t="shared" si="0"/>
        <v>金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43"/>
      <c r="N24" s="17" t="s">
        <v>28</v>
      </c>
      <c r="O24" s="47"/>
      <c r="P24" s="17" t="s">
        <v>29</v>
      </c>
      <c r="Q24" s="47"/>
      <c r="R24" s="17" t="s">
        <v>28</v>
      </c>
      <c r="S24" s="51"/>
      <c r="T24" s="55"/>
      <c r="U24" s="59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18"/>
      <c r="AH24" s="18"/>
      <c r="AI24" s="18"/>
      <c r="AJ24" s="55"/>
      <c r="AK24" s="55"/>
      <c r="AL24" s="62"/>
    </row>
    <row r="25" spans="1:38" ht="26.5" customHeight="1">
      <c r="A25" s="36">
        <f t="shared" si="1"/>
        <v>45857</v>
      </c>
      <c r="B25" s="37" t="str">
        <f t="shared" si="0"/>
        <v>土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44"/>
      <c r="N25" s="19" t="s">
        <v>28</v>
      </c>
      <c r="O25" s="48"/>
      <c r="P25" s="19" t="s">
        <v>29</v>
      </c>
      <c r="Q25" s="48"/>
      <c r="R25" s="19" t="s">
        <v>28</v>
      </c>
      <c r="S25" s="52"/>
      <c r="T25" s="56"/>
      <c r="U25" s="58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20"/>
      <c r="AH25" s="20"/>
      <c r="AI25" s="20"/>
      <c r="AJ25" s="56"/>
      <c r="AK25" s="56"/>
      <c r="AL25" s="63"/>
    </row>
    <row r="26" spans="1:38" ht="26.5" customHeight="1">
      <c r="A26" s="34">
        <f t="shared" si="1"/>
        <v>45858</v>
      </c>
      <c r="B26" s="35" t="str">
        <f t="shared" si="0"/>
        <v>日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43"/>
      <c r="N26" s="17" t="s">
        <v>28</v>
      </c>
      <c r="O26" s="47"/>
      <c r="P26" s="17" t="s">
        <v>29</v>
      </c>
      <c r="Q26" s="47"/>
      <c r="R26" s="17" t="s">
        <v>28</v>
      </c>
      <c r="S26" s="51"/>
      <c r="T26" s="55"/>
      <c r="U26" s="59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18"/>
      <c r="AH26" s="18"/>
      <c r="AI26" s="18"/>
      <c r="AJ26" s="55"/>
      <c r="AK26" s="55"/>
      <c r="AL26" s="62"/>
    </row>
    <row r="27" spans="1:38" ht="26.5" customHeight="1">
      <c r="A27" s="36">
        <f t="shared" si="1"/>
        <v>45859</v>
      </c>
      <c r="B27" s="37" t="str">
        <f t="shared" si="0"/>
        <v>月</v>
      </c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44"/>
      <c r="N27" s="19" t="s">
        <v>28</v>
      </c>
      <c r="O27" s="48"/>
      <c r="P27" s="19" t="s">
        <v>29</v>
      </c>
      <c r="Q27" s="48"/>
      <c r="R27" s="19" t="s">
        <v>28</v>
      </c>
      <c r="S27" s="52"/>
      <c r="T27" s="56"/>
      <c r="U27" s="58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20"/>
      <c r="AH27" s="20"/>
      <c r="AI27" s="20"/>
      <c r="AJ27" s="56"/>
      <c r="AK27" s="56"/>
      <c r="AL27" s="63"/>
    </row>
    <row r="28" spans="1:38" ht="26.5" customHeight="1">
      <c r="A28" s="34">
        <f t="shared" si="1"/>
        <v>45860</v>
      </c>
      <c r="B28" s="35" t="str">
        <f t="shared" si="0"/>
        <v>火</v>
      </c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43"/>
      <c r="N28" s="17" t="s">
        <v>28</v>
      </c>
      <c r="O28" s="47"/>
      <c r="P28" s="17" t="s">
        <v>29</v>
      </c>
      <c r="Q28" s="47"/>
      <c r="R28" s="17" t="s">
        <v>28</v>
      </c>
      <c r="S28" s="51"/>
      <c r="T28" s="55"/>
      <c r="U28" s="59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18"/>
      <c r="AH28" s="18"/>
      <c r="AI28" s="18"/>
      <c r="AJ28" s="55"/>
      <c r="AK28" s="55"/>
      <c r="AL28" s="62"/>
    </row>
    <row r="29" spans="1:38" ht="26.5" customHeight="1">
      <c r="A29" s="36">
        <f t="shared" si="1"/>
        <v>45861</v>
      </c>
      <c r="B29" s="37" t="str">
        <f t="shared" si="0"/>
        <v>水</v>
      </c>
      <c r="C29" s="126"/>
      <c r="D29" s="126"/>
      <c r="E29" s="126"/>
      <c r="F29" s="126"/>
      <c r="G29" s="127"/>
      <c r="H29" s="127"/>
      <c r="I29" s="127"/>
      <c r="J29" s="127"/>
      <c r="K29" s="127"/>
      <c r="L29" s="127"/>
      <c r="M29" s="44"/>
      <c r="N29" s="19" t="s">
        <v>28</v>
      </c>
      <c r="O29" s="48"/>
      <c r="P29" s="19" t="s">
        <v>29</v>
      </c>
      <c r="Q29" s="48"/>
      <c r="R29" s="19" t="s">
        <v>28</v>
      </c>
      <c r="S29" s="52"/>
      <c r="T29" s="56"/>
      <c r="U29" s="58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20"/>
      <c r="AH29" s="20"/>
      <c r="AI29" s="20"/>
      <c r="AJ29" s="56"/>
      <c r="AK29" s="56"/>
      <c r="AL29" s="63"/>
    </row>
    <row r="30" spans="1:38" ht="26.5" customHeight="1">
      <c r="A30" s="34">
        <f t="shared" si="1"/>
        <v>45862</v>
      </c>
      <c r="B30" s="35" t="str">
        <f t="shared" si="0"/>
        <v>木</v>
      </c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43"/>
      <c r="N30" s="17" t="s">
        <v>28</v>
      </c>
      <c r="O30" s="47"/>
      <c r="P30" s="17" t="s">
        <v>29</v>
      </c>
      <c r="Q30" s="47"/>
      <c r="R30" s="17" t="s">
        <v>28</v>
      </c>
      <c r="S30" s="51"/>
      <c r="T30" s="55"/>
      <c r="U30" s="59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18"/>
      <c r="AH30" s="18"/>
      <c r="AI30" s="18"/>
      <c r="AJ30" s="55"/>
      <c r="AK30" s="55"/>
      <c r="AL30" s="62"/>
    </row>
    <row r="31" spans="1:38" ht="26.5" customHeight="1">
      <c r="A31" s="36">
        <f t="shared" si="1"/>
        <v>45863</v>
      </c>
      <c r="B31" s="37" t="str">
        <f t="shared" si="0"/>
        <v>金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44"/>
      <c r="N31" s="19" t="s">
        <v>28</v>
      </c>
      <c r="O31" s="48"/>
      <c r="P31" s="19" t="s">
        <v>29</v>
      </c>
      <c r="Q31" s="48"/>
      <c r="R31" s="19" t="s">
        <v>28</v>
      </c>
      <c r="S31" s="52"/>
      <c r="T31" s="56"/>
      <c r="U31" s="58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20"/>
      <c r="AH31" s="20"/>
      <c r="AI31" s="20"/>
      <c r="AJ31" s="56"/>
      <c r="AK31" s="56"/>
      <c r="AL31" s="63"/>
    </row>
    <row r="32" spans="1:38" ht="26.5" customHeight="1">
      <c r="A32" s="34">
        <f t="shared" si="1"/>
        <v>45864</v>
      </c>
      <c r="B32" s="35" t="str">
        <f t="shared" si="0"/>
        <v>土</v>
      </c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43"/>
      <c r="N32" s="17" t="s">
        <v>28</v>
      </c>
      <c r="O32" s="47"/>
      <c r="P32" s="17" t="s">
        <v>29</v>
      </c>
      <c r="Q32" s="47"/>
      <c r="R32" s="17" t="s">
        <v>28</v>
      </c>
      <c r="S32" s="51"/>
      <c r="T32" s="55"/>
      <c r="U32" s="59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18"/>
      <c r="AH32" s="18"/>
      <c r="AI32" s="18"/>
      <c r="AJ32" s="55"/>
      <c r="AK32" s="55"/>
      <c r="AL32" s="62"/>
    </row>
    <row r="33" spans="1:38" ht="26.5" customHeight="1">
      <c r="A33" s="36">
        <f t="shared" si="1"/>
        <v>45865</v>
      </c>
      <c r="B33" s="37" t="str">
        <f t="shared" si="0"/>
        <v>日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44"/>
      <c r="N33" s="19" t="s">
        <v>28</v>
      </c>
      <c r="O33" s="48"/>
      <c r="P33" s="19" t="s">
        <v>29</v>
      </c>
      <c r="Q33" s="48"/>
      <c r="R33" s="19" t="s">
        <v>28</v>
      </c>
      <c r="S33" s="52"/>
      <c r="T33" s="56"/>
      <c r="U33" s="58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20"/>
      <c r="AH33" s="20"/>
      <c r="AI33" s="20"/>
      <c r="AJ33" s="56"/>
      <c r="AK33" s="56"/>
      <c r="AL33" s="63"/>
    </row>
    <row r="34" spans="1:38" ht="26.5" customHeight="1">
      <c r="A34" s="34">
        <f t="shared" si="1"/>
        <v>45866</v>
      </c>
      <c r="B34" s="35" t="str">
        <f t="shared" si="0"/>
        <v>月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43"/>
      <c r="N34" s="17" t="s">
        <v>28</v>
      </c>
      <c r="O34" s="47"/>
      <c r="P34" s="17" t="s">
        <v>29</v>
      </c>
      <c r="Q34" s="47"/>
      <c r="R34" s="17" t="s">
        <v>28</v>
      </c>
      <c r="S34" s="51"/>
      <c r="T34" s="55"/>
      <c r="U34" s="59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18"/>
      <c r="AH34" s="18"/>
      <c r="AI34" s="18"/>
      <c r="AJ34" s="55"/>
      <c r="AK34" s="55"/>
      <c r="AL34" s="62"/>
    </row>
    <row r="35" spans="1:38" ht="26.5" customHeight="1">
      <c r="A35" s="36">
        <f t="shared" si="1"/>
        <v>45867</v>
      </c>
      <c r="B35" s="37" t="str">
        <f t="shared" si="0"/>
        <v>火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44"/>
      <c r="N35" s="19" t="s">
        <v>28</v>
      </c>
      <c r="O35" s="48"/>
      <c r="P35" s="19" t="s">
        <v>29</v>
      </c>
      <c r="Q35" s="48"/>
      <c r="R35" s="19" t="s">
        <v>28</v>
      </c>
      <c r="S35" s="52"/>
      <c r="T35" s="56"/>
      <c r="U35" s="58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20"/>
      <c r="AH35" s="20"/>
      <c r="AI35" s="20"/>
      <c r="AJ35" s="56"/>
      <c r="AK35" s="56"/>
      <c r="AL35" s="63"/>
    </row>
    <row r="36" spans="1:38" ht="26.5" customHeight="1">
      <c r="A36" s="34">
        <f t="shared" si="1"/>
        <v>45868</v>
      </c>
      <c r="B36" s="35" t="str">
        <f t="shared" si="0"/>
        <v>水</v>
      </c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43"/>
      <c r="N36" s="17" t="s">
        <v>28</v>
      </c>
      <c r="O36" s="47"/>
      <c r="P36" s="17" t="s">
        <v>29</v>
      </c>
      <c r="Q36" s="47"/>
      <c r="R36" s="17" t="s">
        <v>28</v>
      </c>
      <c r="S36" s="51"/>
      <c r="T36" s="55"/>
      <c r="U36" s="59"/>
      <c r="V36" s="113"/>
      <c r="W36" s="114"/>
      <c r="X36" s="114"/>
      <c r="Y36" s="114"/>
      <c r="Z36" s="114"/>
      <c r="AA36" s="114"/>
      <c r="AB36" s="114"/>
      <c r="AC36" s="114"/>
      <c r="AD36" s="114"/>
      <c r="AE36" s="114"/>
      <c r="AF36" s="115"/>
      <c r="AG36" s="18"/>
      <c r="AH36" s="18"/>
      <c r="AI36" s="18"/>
      <c r="AJ36" s="55"/>
      <c r="AK36" s="55"/>
      <c r="AL36" s="62"/>
    </row>
    <row r="37" spans="1:38" ht="26.25" customHeight="1" thickBot="1">
      <c r="A37" s="38">
        <f t="shared" si="1"/>
        <v>45869</v>
      </c>
      <c r="B37" s="39" t="str">
        <f t="shared" si="0"/>
        <v>木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45"/>
      <c r="N37" s="21" t="s">
        <v>28</v>
      </c>
      <c r="O37" s="49"/>
      <c r="P37" s="21" t="s">
        <v>29</v>
      </c>
      <c r="Q37" s="49"/>
      <c r="R37" s="21" t="s">
        <v>28</v>
      </c>
      <c r="S37" s="53"/>
      <c r="T37" s="57"/>
      <c r="U37" s="60"/>
      <c r="V37" s="116"/>
      <c r="W37" s="117"/>
      <c r="X37" s="117"/>
      <c r="Y37" s="117"/>
      <c r="Z37" s="117"/>
      <c r="AA37" s="117"/>
      <c r="AB37" s="117"/>
      <c r="AC37" s="117"/>
      <c r="AD37" s="117"/>
      <c r="AE37" s="117"/>
      <c r="AF37" s="118"/>
      <c r="AG37" s="22"/>
      <c r="AH37" s="22"/>
      <c r="AI37" s="65"/>
      <c r="AJ37" s="66"/>
      <c r="AK37" s="66"/>
      <c r="AL37" s="67"/>
    </row>
    <row r="38" spans="1:38" s="24" customFormat="1" ht="30" customHeight="1" thickBot="1">
      <c r="A38" s="94" t="s">
        <v>56</v>
      </c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/>
      <c r="P38" s="103" t="s">
        <v>30</v>
      </c>
      <c r="Q38" s="104"/>
      <c r="R38" s="104"/>
      <c r="S38" s="105">
        <f>COUNTA(Q7:Q37)</f>
        <v>0</v>
      </c>
      <c r="T38" s="105"/>
      <c r="U38" s="23" t="s">
        <v>31</v>
      </c>
      <c r="V38" s="106" t="s">
        <v>32</v>
      </c>
      <c r="W38" s="107"/>
      <c r="X38" s="76">
        <f>SUM($AH$7:$AH$37)</f>
        <v>0</v>
      </c>
      <c r="Y38" s="107" t="s">
        <v>52</v>
      </c>
      <c r="Z38" s="107"/>
      <c r="AA38" s="77">
        <f>$X$38*10</f>
        <v>0</v>
      </c>
      <c r="AB38" s="78" t="s">
        <v>33</v>
      </c>
      <c r="AC38" s="79" t="s">
        <v>34</v>
      </c>
      <c r="AD38" s="80">
        <f>COUNTA($AJ$7:$AJ$37)</f>
        <v>0</v>
      </c>
      <c r="AE38" s="108" t="s">
        <v>35</v>
      </c>
      <c r="AF38" s="108"/>
      <c r="AG38" s="81">
        <f>AD38*300</f>
        <v>0</v>
      </c>
      <c r="AH38" s="75" t="s">
        <v>36</v>
      </c>
      <c r="AI38" s="90" t="s">
        <v>58</v>
      </c>
      <c r="AJ38" s="91"/>
      <c r="AK38" s="90" t="s">
        <v>59</v>
      </c>
      <c r="AL38" s="91"/>
    </row>
    <row r="39" spans="1:38" s="24" customFormat="1" ht="30" customHeight="1" thickBot="1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9"/>
      <c r="P39" s="119" t="s">
        <v>37</v>
      </c>
      <c r="Q39" s="120"/>
      <c r="R39" s="120"/>
      <c r="S39" s="105">
        <f>SUM(T7:T37)</f>
        <v>0</v>
      </c>
      <c r="T39" s="105"/>
      <c r="U39" s="25" t="s">
        <v>38</v>
      </c>
      <c r="V39" s="121" t="s">
        <v>39</v>
      </c>
      <c r="W39" s="122"/>
      <c r="X39" s="26">
        <f>SUM($AI$7:$AI$37)</f>
        <v>0</v>
      </c>
      <c r="Y39" s="122" t="s">
        <v>53</v>
      </c>
      <c r="Z39" s="122"/>
      <c r="AA39" s="69">
        <f>$X$39*5</f>
        <v>0</v>
      </c>
      <c r="AB39" s="27" t="s">
        <v>40</v>
      </c>
      <c r="AC39" s="109" t="s">
        <v>41</v>
      </c>
      <c r="AD39" s="125"/>
      <c r="AE39" s="125"/>
      <c r="AF39" s="125"/>
      <c r="AG39" s="71">
        <f>SUM($AL$7:$AL$37)</f>
        <v>0</v>
      </c>
      <c r="AH39" s="28" t="s">
        <v>42</v>
      </c>
      <c r="AI39" s="92">
        <f>SUM(AA38,AA39,AA40,AG38)</f>
        <v>0</v>
      </c>
      <c r="AJ39" s="93"/>
      <c r="AK39" s="92">
        <f>SUM(AG39,AG40)</f>
        <v>0</v>
      </c>
      <c r="AL39" s="93"/>
    </row>
    <row r="40" spans="1:38" s="24" customFormat="1" ht="30" customHeight="1" thickBot="1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2"/>
      <c r="P40" s="103" t="s">
        <v>43</v>
      </c>
      <c r="Q40" s="104"/>
      <c r="R40" s="104"/>
      <c r="S40" s="105">
        <f>SUM(U7:U37)</f>
        <v>0</v>
      </c>
      <c r="T40" s="105"/>
      <c r="U40" s="29" t="s">
        <v>38</v>
      </c>
      <c r="V40" s="123" t="s">
        <v>44</v>
      </c>
      <c r="W40" s="124"/>
      <c r="X40" s="124"/>
      <c r="Y40" s="124"/>
      <c r="Z40" s="124"/>
      <c r="AA40" s="70">
        <f>SUM($AG$7:$AG$37)</f>
        <v>0</v>
      </c>
      <c r="AB40" s="30" t="s">
        <v>45</v>
      </c>
      <c r="AC40" s="109" t="s">
        <v>46</v>
      </c>
      <c r="AD40" s="110"/>
      <c r="AE40" s="110"/>
      <c r="AF40" s="110"/>
      <c r="AG40" s="72"/>
      <c r="AH40" s="68" t="s">
        <v>47</v>
      </c>
      <c r="AI40" s="73"/>
      <c r="AJ40" s="74" t="s">
        <v>48</v>
      </c>
      <c r="AK40" s="73"/>
      <c r="AL40" s="74" t="s">
        <v>48</v>
      </c>
    </row>
    <row r="41" spans="1:38">
      <c r="U41" s="31"/>
    </row>
    <row r="43" spans="1:38">
      <c r="B43" s="1"/>
    </row>
  </sheetData>
  <mergeCells count="135">
    <mergeCell ref="W3:Y4"/>
    <mergeCell ref="AG3:AH4"/>
    <mergeCell ref="Z3:AF4"/>
    <mergeCell ref="AK3:AL4"/>
    <mergeCell ref="A5:B5"/>
    <mergeCell ref="C5:F5"/>
    <mergeCell ref="G5:L5"/>
    <mergeCell ref="M5:S5"/>
    <mergeCell ref="AK2:AL2"/>
    <mergeCell ref="A3:C4"/>
    <mergeCell ref="D3:F4"/>
    <mergeCell ref="G3:I4"/>
    <mergeCell ref="J3:L4"/>
    <mergeCell ref="M3:P4"/>
    <mergeCell ref="Q3:V4"/>
    <mergeCell ref="AI2:AJ2"/>
    <mergeCell ref="AG2:AH2"/>
    <mergeCell ref="AI3:AJ4"/>
    <mergeCell ref="A2:AF2"/>
    <mergeCell ref="V5:AF5"/>
    <mergeCell ref="C10:F10"/>
    <mergeCell ref="G10:L10"/>
    <mergeCell ref="C11:F11"/>
    <mergeCell ref="G11:L11"/>
    <mergeCell ref="C8:F8"/>
    <mergeCell ref="G8:L8"/>
    <mergeCell ref="C9:F9"/>
    <mergeCell ref="G9:L9"/>
    <mergeCell ref="C6:F6"/>
    <mergeCell ref="G6:L6"/>
    <mergeCell ref="C7:F7"/>
    <mergeCell ref="G7:L7"/>
    <mergeCell ref="C16:F16"/>
    <mergeCell ref="G16:L16"/>
    <mergeCell ref="C17:F17"/>
    <mergeCell ref="G17:L17"/>
    <mergeCell ref="C14:F14"/>
    <mergeCell ref="G14:L14"/>
    <mergeCell ref="C15:F15"/>
    <mergeCell ref="G15:L15"/>
    <mergeCell ref="C12:F12"/>
    <mergeCell ref="G12:L12"/>
    <mergeCell ref="C13:F13"/>
    <mergeCell ref="G13:L13"/>
    <mergeCell ref="C22:F22"/>
    <mergeCell ref="G22:L22"/>
    <mergeCell ref="C23:F23"/>
    <mergeCell ref="G23:L23"/>
    <mergeCell ref="C20:F20"/>
    <mergeCell ref="G20:L20"/>
    <mergeCell ref="C21:F21"/>
    <mergeCell ref="G21:L21"/>
    <mergeCell ref="C18:F18"/>
    <mergeCell ref="G18:L18"/>
    <mergeCell ref="C19:F19"/>
    <mergeCell ref="G19:L19"/>
    <mergeCell ref="C26:F26"/>
    <mergeCell ref="G26:L26"/>
    <mergeCell ref="C27:F27"/>
    <mergeCell ref="G27:L27"/>
    <mergeCell ref="C24:F24"/>
    <mergeCell ref="G24:L24"/>
    <mergeCell ref="C25:F25"/>
    <mergeCell ref="G25:L25"/>
    <mergeCell ref="V24:AF24"/>
    <mergeCell ref="V25:AF25"/>
    <mergeCell ref="V26:AF26"/>
    <mergeCell ref="V27:AF27"/>
    <mergeCell ref="C30:F30"/>
    <mergeCell ref="G30:L30"/>
    <mergeCell ref="C31:F31"/>
    <mergeCell ref="G31:L31"/>
    <mergeCell ref="C28:F28"/>
    <mergeCell ref="G28:L28"/>
    <mergeCell ref="C29:F29"/>
    <mergeCell ref="G29:L29"/>
    <mergeCell ref="V28:AF28"/>
    <mergeCell ref="V29:AF29"/>
    <mergeCell ref="V30:AF30"/>
    <mergeCell ref="V31:AF31"/>
    <mergeCell ref="C34:F34"/>
    <mergeCell ref="G34:L34"/>
    <mergeCell ref="C35:F35"/>
    <mergeCell ref="G35:L35"/>
    <mergeCell ref="C32:F32"/>
    <mergeCell ref="G32:L32"/>
    <mergeCell ref="C33:F33"/>
    <mergeCell ref="G33:L33"/>
    <mergeCell ref="V32:AF32"/>
    <mergeCell ref="V33:AF33"/>
    <mergeCell ref="V34:AF34"/>
    <mergeCell ref="V35:AF35"/>
    <mergeCell ref="A38:O40"/>
    <mergeCell ref="P38:R38"/>
    <mergeCell ref="S38:T38"/>
    <mergeCell ref="V38:W38"/>
    <mergeCell ref="Y38:Z38"/>
    <mergeCell ref="AE38:AF38"/>
    <mergeCell ref="AC40:AF40"/>
    <mergeCell ref="C36:F36"/>
    <mergeCell ref="G36:L36"/>
    <mergeCell ref="C37:F37"/>
    <mergeCell ref="G37:L37"/>
    <mergeCell ref="V36:AF36"/>
    <mergeCell ref="V37:AF37"/>
    <mergeCell ref="P39:R39"/>
    <mergeCell ref="S39:T39"/>
    <mergeCell ref="V39:W39"/>
    <mergeCell ref="Y39:Z39"/>
    <mergeCell ref="P40:R40"/>
    <mergeCell ref="S40:T40"/>
    <mergeCell ref="V40:Z40"/>
    <mergeCell ref="AC39:AF39"/>
    <mergeCell ref="AI38:AJ38"/>
    <mergeCell ref="AK38:AL38"/>
    <mergeCell ref="AI39:AJ39"/>
    <mergeCell ref="AK39:AL39"/>
    <mergeCell ref="V15:AF15"/>
    <mergeCell ref="V16:AF16"/>
    <mergeCell ref="V17:AF17"/>
    <mergeCell ref="V18:AF18"/>
    <mergeCell ref="V19:AF19"/>
    <mergeCell ref="V20:AF20"/>
    <mergeCell ref="V21:AF21"/>
    <mergeCell ref="V23:AF23"/>
    <mergeCell ref="V22:AF22"/>
    <mergeCell ref="V6:AF6"/>
    <mergeCell ref="V10:AF10"/>
    <mergeCell ref="V11:AF11"/>
    <mergeCell ref="V12:AF12"/>
    <mergeCell ref="V13:AF13"/>
    <mergeCell ref="V14:AF14"/>
    <mergeCell ref="V9:AF9"/>
    <mergeCell ref="V8:AF8"/>
    <mergeCell ref="V7:AF7"/>
  </mergeCells>
  <phoneticPr fontId="3"/>
  <printOptions horizontalCentered="1" verticalCentered="1"/>
  <pageMargins left="0" right="0" top="0" bottom="0" header="0" footer="0"/>
  <pageSetup paperSize="9" scale="5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mkhr22</dc:creator>
  <cp:lastModifiedBy>新二郎 佐川</cp:lastModifiedBy>
  <cp:lastPrinted>2025-04-20T05:51:47Z</cp:lastPrinted>
  <dcterms:created xsi:type="dcterms:W3CDTF">2021-11-22T10:08:19Z</dcterms:created>
  <dcterms:modified xsi:type="dcterms:W3CDTF">2025-06-21T06:04:24Z</dcterms:modified>
</cp:coreProperties>
</file>