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24226"/>
  <mc:AlternateContent xmlns:mc="http://schemas.openxmlformats.org/markup-compatibility/2006">
    <mc:Choice Requires="x15">
      <x15ac:absPath xmlns:x15ac="http://schemas.microsoft.com/office/spreadsheetml/2010/11/ac" url="C:\Users\ryans\Desktop\TeamHW3\"/>
    </mc:Choice>
  </mc:AlternateContent>
  <xr:revisionPtr revIDLastSave="0" documentId="13_ncr:1_{E2004E40-7EC1-495E-A1C0-CB222337E4EA}" xr6:coauthVersionLast="47" xr6:coauthVersionMax="47" xr10:uidLastSave="{00000000-0000-0000-0000-000000000000}"/>
  <bookViews>
    <workbookView xWindow="-108" yWindow="-108" windowWidth="23256" windowHeight="12576" xr2:uid="{00000000-000D-0000-FFFF-FFFF00000000}"/>
  </bookViews>
  <sheets>
    <sheet name="EXSUM" sheetId="10" r:id="rId1"/>
    <sheet name="MEMO" sheetId="5" r:id="rId2"/>
    <sheet name="Tot. Table &amp; PT" sheetId="8" r:id="rId3"/>
    <sheet name="Class &amp; Item Totals" sheetId="1" r:id="rId4"/>
    <sheet name="Pivot Table Data" sheetId="7" r:id="rId5"/>
  </sheets>
  <definedNames>
    <definedName name="_xlnm.Print_Area" localSheetId="3">'Class &amp; Item Totals'!$A$1:$AD$1112</definedName>
    <definedName name="_xlnm.Print_Area" localSheetId="0">EXSUM!$A$1:$K$65</definedName>
    <definedName name="_xlnm.Print_Area" localSheetId="1">MEMO!$A$1:$K$29</definedName>
    <definedName name="_xlnm.Print_Area" localSheetId="4">'Pivot Table Data'!$A$1:$J$1112</definedName>
    <definedName name="_xlnm.Print_Area" localSheetId="2">'Tot. Table &amp; PT'!$A$2:$K$9</definedName>
  </definedNames>
  <calcPr calcId="191028"/>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1" i="10" l="1"/>
  <c r="E62" i="10"/>
  <c r="E63" i="10"/>
  <c r="E64" i="10"/>
  <c r="E60" i="10"/>
  <c r="D61" i="10"/>
  <c r="D62" i="10"/>
  <c r="D63" i="10"/>
  <c r="D64" i="10"/>
  <c r="D60" i="10"/>
  <c r="C61" i="10"/>
  <c r="C62" i="10"/>
  <c r="C63" i="10"/>
  <c r="C64" i="10"/>
  <c r="C60" i="10"/>
  <c r="M4" i="1"/>
  <c r="H4" i="1"/>
  <c r="E2" i="7" l="1"/>
  <c r="D2" i="7"/>
  <c r="C2" i="7"/>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 i="1"/>
  <c r="I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3" i="1" l="1"/>
  <c r="C8" i="8" s="1"/>
  <c r="E2" i="1"/>
  <c r="D2" i="1"/>
  <c r="C2"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T3" i="1" l="1"/>
  <c r="E5" i="8" s="1"/>
  <c r="X3" i="1"/>
  <c r="D6" i="8" s="1"/>
  <c r="R3" i="1"/>
  <c r="C5" i="8" s="1"/>
  <c r="S3" i="1"/>
  <c r="D5" i="8" s="1"/>
  <c r="W3" i="1"/>
  <c r="C6" i="8" s="1"/>
  <c r="Y3" i="1"/>
  <c r="E6" i="8" s="1"/>
  <c r="AB3" i="1"/>
  <c r="C7" i="8" s="1"/>
  <c r="AC3" i="1"/>
  <c r="D7" i="8" s="1"/>
  <c r="AD3" i="1"/>
  <c r="E7" i="8" s="1"/>
  <c r="J3" i="1"/>
  <c r="E8" i="8" s="1"/>
  <c r="I3" i="1"/>
  <c r="D8" i="8" s="1"/>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N3" i="1" l="1"/>
  <c r="D4" i="8" s="1"/>
  <c r="O3" i="1"/>
  <c r="E4" i="8" s="1"/>
  <c r="M3" i="1"/>
  <c r="C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Nugent</author>
  </authors>
  <commentList>
    <comment ref="H4" authorId="0" shapeId="0" xr:uid="{00000000-0006-0000-0100-000001000000}">
      <text>
        <r>
          <rPr>
            <b/>
            <sz val="9"/>
            <color indexed="81"/>
            <rFont val="Tahoma"/>
            <family val="2"/>
          </rPr>
          <t>Michael Nugent:</t>
        </r>
        <r>
          <rPr>
            <sz val="9"/>
            <color indexed="81"/>
            <rFont val="Tahoma"/>
            <family val="2"/>
          </rPr>
          <t xml:space="preserve">
Use Sumif formula
</t>
        </r>
      </text>
    </comment>
    <comment ref="I4" authorId="0" shapeId="0" xr:uid="{00000000-0006-0000-0100-000002000000}">
      <text>
        <r>
          <rPr>
            <b/>
            <sz val="9"/>
            <color indexed="81"/>
            <rFont val="Tahoma"/>
            <family val="2"/>
          </rPr>
          <t>Michael Nugent:</t>
        </r>
        <r>
          <rPr>
            <sz val="9"/>
            <color indexed="81"/>
            <rFont val="Tahoma"/>
            <family val="2"/>
          </rPr>
          <t xml:space="preserve">
Use Sumifs formula </t>
        </r>
      </text>
    </comment>
    <comment ref="J4" authorId="0" shapeId="0" xr:uid="{00000000-0006-0000-0100-000003000000}">
      <text>
        <r>
          <rPr>
            <b/>
            <sz val="9"/>
            <color indexed="81"/>
            <rFont val="Tahoma"/>
            <family val="2"/>
          </rPr>
          <t>Michael Nugent:</t>
        </r>
        <r>
          <rPr>
            <sz val="9"/>
            <color indexed="81"/>
            <rFont val="Tahoma"/>
            <family val="2"/>
          </rPr>
          <t xml:space="preserve">
Use Sumifs formula </t>
        </r>
      </text>
    </comment>
    <comment ref="M4" authorId="0" shapeId="0" xr:uid="{00000000-0006-0000-0100-000004000000}">
      <text>
        <r>
          <rPr>
            <b/>
            <sz val="9"/>
            <color indexed="81"/>
            <rFont val="Tahoma"/>
            <family val="2"/>
          </rPr>
          <t>Michael Nugent:</t>
        </r>
        <r>
          <rPr>
            <sz val="9"/>
            <color indexed="81"/>
            <rFont val="Tahoma"/>
            <family val="2"/>
          </rPr>
          <t xml:space="preserve">
Use Sumif formula
</t>
        </r>
      </text>
    </comment>
    <comment ref="N4" authorId="0" shapeId="0" xr:uid="{00000000-0006-0000-0100-000005000000}">
      <text>
        <r>
          <rPr>
            <b/>
            <sz val="9"/>
            <color indexed="81"/>
            <rFont val="Tahoma"/>
            <family val="2"/>
          </rPr>
          <t>Michael Nugent:</t>
        </r>
        <r>
          <rPr>
            <sz val="9"/>
            <color indexed="81"/>
            <rFont val="Tahoma"/>
            <family val="2"/>
          </rPr>
          <t xml:space="preserve">
Use Sumifs formula </t>
        </r>
      </text>
    </comment>
    <comment ref="O4" authorId="0" shapeId="0" xr:uid="{00000000-0006-0000-0100-000006000000}">
      <text>
        <r>
          <rPr>
            <b/>
            <sz val="9"/>
            <color indexed="81"/>
            <rFont val="Tahoma"/>
            <family val="2"/>
          </rPr>
          <t>Michael Nugent:</t>
        </r>
        <r>
          <rPr>
            <sz val="9"/>
            <color indexed="81"/>
            <rFont val="Tahoma"/>
            <family val="2"/>
          </rPr>
          <t xml:space="preserve">
Use Sumifs formula </t>
        </r>
      </text>
    </comment>
    <comment ref="R4" authorId="0" shapeId="0" xr:uid="{E6FCDB05-1A31-459B-A14B-DC5AA6290ABB}">
      <text>
        <r>
          <rPr>
            <b/>
            <sz val="9"/>
            <color indexed="81"/>
            <rFont val="Tahoma"/>
            <family val="2"/>
          </rPr>
          <t>Michael Nugent:</t>
        </r>
        <r>
          <rPr>
            <sz val="9"/>
            <color indexed="81"/>
            <rFont val="Tahoma"/>
            <family val="2"/>
          </rPr>
          <t xml:space="preserve">
Use Sumif formula
</t>
        </r>
      </text>
    </comment>
    <comment ref="S4" authorId="0" shapeId="0" xr:uid="{B861F3B6-8FB6-4178-85DF-51368233030E}">
      <text>
        <r>
          <rPr>
            <b/>
            <sz val="9"/>
            <color indexed="81"/>
            <rFont val="Tahoma"/>
            <family val="2"/>
          </rPr>
          <t>Michael Nugent:</t>
        </r>
        <r>
          <rPr>
            <sz val="9"/>
            <color indexed="81"/>
            <rFont val="Tahoma"/>
            <family val="2"/>
          </rPr>
          <t xml:space="preserve">
Use Sumifs formula </t>
        </r>
      </text>
    </comment>
    <comment ref="T4" authorId="0" shapeId="0" xr:uid="{20CEB190-F892-4C48-9C09-F634B79C14CB}">
      <text>
        <r>
          <rPr>
            <b/>
            <sz val="9"/>
            <color indexed="81"/>
            <rFont val="Tahoma"/>
            <family val="2"/>
          </rPr>
          <t>Michael Nugent:</t>
        </r>
        <r>
          <rPr>
            <sz val="9"/>
            <color indexed="81"/>
            <rFont val="Tahoma"/>
            <family val="2"/>
          </rPr>
          <t xml:space="preserve">
Use Sumifs formula </t>
        </r>
      </text>
    </comment>
    <comment ref="W4" authorId="0" shapeId="0" xr:uid="{8B814602-F800-405A-BAA1-7A666A705663}">
      <text>
        <r>
          <rPr>
            <b/>
            <sz val="9"/>
            <color indexed="81"/>
            <rFont val="Tahoma"/>
            <family val="2"/>
          </rPr>
          <t>Michael Nugent:</t>
        </r>
        <r>
          <rPr>
            <sz val="9"/>
            <color indexed="81"/>
            <rFont val="Tahoma"/>
            <family val="2"/>
          </rPr>
          <t xml:space="preserve">
Use Sumif formula
</t>
        </r>
      </text>
    </comment>
    <comment ref="X4" authorId="0" shapeId="0" xr:uid="{36E4772F-66C2-4906-AD58-D0F3E67C688F}">
      <text>
        <r>
          <rPr>
            <b/>
            <sz val="9"/>
            <color indexed="81"/>
            <rFont val="Tahoma"/>
            <family val="2"/>
          </rPr>
          <t>Michael Nugent:</t>
        </r>
        <r>
          <rPr>
            <sz val="9"/>
            <color indexed="81"/>
            <rFont val="Tahoma"/>
            <family val="2"/>
          </rPr>
          <t xml:space="preserve">
Use Sumifs formula </t>
        </r>
      </text>
    </comment>
    <comment ref="Y4" authorId="0" shapeId="0" xr:uid="{B867E46D-EAD8-44F1-BDAA-DD17182079FE}">
      <text>
        <r>
          <rPr>
            <b/>
            <sz val="9"/>
            <color indexed="81"/>
            <rFont val="Tahoma"/>
            <family val="2"/>
          </rPr>
          <t>Michael Nugent:</t>
        </r>
        <r>
          <rPr>
            <sz val="9"/>
            <color indexed="81"/>
            <rFont val="Tahoma"/>
            <family val="2"/>
          </rPr>
          <t xml:space="preserve">
Use Sumifs formula </t>
        </r>
      </text>
    </comment>
    <comment ref="AB4" authorId="0" shapeId="0" xr:uid="{DF9B3A6F-02A4-4DB3-B748-BF6ECDD635AB}">
      <text>
        <r>
          <rPr>
            <b/>
            <sz val="9"/>
            <color indexed="81"/>
            <rFont val="Tahoma"/>
            <family val="2"/>
          </rPr>
          <t>Michael Nugent:</t>
        </r>
        <r>
          <rPr>
            <sz val="9"/>
            <color indexed="81"/>
            <rFont val="Tahoma"/>
            <family val="2"/>
          </rPr>
          <t xml:space="preserve">
Use Sumif formula
</t>
        </r>
      </text>
    </comment>
    <comment ref="AC4" authorId="0" shapeId="0" xr:uid="{7AE6F6CA-EB8F-4C67-81DA-F8AF38E69131}">
      <text>
        <r>
          <rPr>
            <b/>
            <sz val="9"/>
            <color indexed="81"/>
            <rFont val="Tahoma"/>
            <family val="2"/>
          </rPr>
          <t>Michael Nugent:</t>
        </r>
        <r>
          <rPr>
            <sz val="9"/>
            <color indexed="81"/>
            <rFont val="Tahoma"/>
            <family val="2"/>
          </rPr>
          <t xml:space="preserve">
Use Sumifs formula </t>
        </r>
      </text>
    </comment>
    <comment ref="AD4" authorId="0" shapeId="0" xr:uid="{4E6388E5-C25E-4623-AB11-88CC99FA2757}">
      <text>
        <r>
          <rPr>
            <b/>
            <sz val="9"/>
            <color indexed="81"/>
            <rFont val="Tahoma"/>
            <family val="2"/>
          </rPr>
          <t>Michael Nugent:</t>
        </r>
        <r>
          <rPr>
            <sz val="9"/>
            <color indexed="81"/>
            <rFont val="Tahoma"/>
            <family val="2"/>
          </rPr>
          <t xml:space="preserve">
Use Sumifs formula </t>
        </r>
      </text>
    </comment>
  </commentList>
</comments>
</file>

<file path=xl/sharedStrings.xml><?xml version="1.0" encoding="utf-8"?>
<sst xmlns="http://schemas.openxmlformats.org/spreadsheetml/2006/main" count="2315" uniqueCount="38">
  <si>
    <t>Table 1.</t>
  </si>
  <si>
    <t>SUMIF Table Data</t>
  </si>
  <si>
    <t>Class Code</t>
  </si>
  <si>
    <t>Total Sales</t>
  </si>
  <si>
    <t>Total Profits</t>
  </si>
  <si>
    <t>Total Units</t>
  </si>
  <si>
    <t>Class A</t>
  </si>
  <si>
    <t>Class B</t>
  </si>
  <si>
    <t>Class C</t>
  </si>
  <si>
    <t>Class D</t>
  </si>
  <si>
    <t>Grand Total</t>
  </si>
  <si>
    <t>Table 2.</t>
  </si>
  <si>
    <t>Pivot Table Data</t>
  </si>
  <si>
    <t xml:space="preserve">Sum of Total Sales </t>
  </si>
  <si>
    <t>Sum of Profits</t>
  </si>
  <si>
    <t>Sum of Sales Units</t>
  </si>
  <si>
    <t>A</t>
  </si>
  <si>
    <t>B</t>
  </si>
  <si>
    <t>C</t>
  </si>
  <si>
    <t>D</t>
  </si>
  <si>
    <t>Table 3.</t>
  </si>
  <si>
    <t>Differences</t>
  </si>
  <si>
    <t>SUMIF</t>
  </si>
  <si>
    <t>Row Labels</t>
  </si>
  <si>
    <t>ITEM #</t>
  </si>
  <si>
    <t>CLASS Code</t>
  </si>
  <si>
    <t xml:space="preserve">Total Sales </t>
  </si>
  <si>
    <t>Profits</t>
  </si>
  <si>
    <t>Sales Units</t>
  </si>
  <si>
    <t>Sum By Item Number</t>
  </si>
  <si>
    <t>Sum By Item Number &amp; Class A</t>
  </si>
  <si>
    <t>Sum By Item Number &amp; Class B</t>
  </si>
  <si>
    <t>Sum By Item Number &amp; Class C</t>
  </si>
  <si>
    <t>Sum By Item Number &amp; Class D</t>
  </si>
  <si>
    <t xml:space="preserve">Items </t>
  </si>
  <si>
    <t>Total  Sales By Item</t>
  </si>
  <si>
    <t>Total Profits By Item</t>
  </si>
  <si>
    <t>Total Count By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</si>
</sst>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quot;$&quot;#,##0.00"/>
    <numFmt numFmtId="166" formatCode="&quot;$&quot;#,##0"/>
    <numFmt numFmtId="167" formatCode="_(* #,##0_);_(* \(#,##0\);_(* &quot;-&quot;??_);_(@_)"/>
    <numFmt numFmtId="168" formatCode="&quot;$&quot;#,##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3333CC"/>
        <bgColor indexed="64"/>
      </patternFill>
    </fill>
    <fill>
      <patternFill patternType="solid">
        <fgColor theme="4" tint="0.79998168889431442"/>
        <bgColor indexed="64"/>
      </patternFill>
    </fill>
  </fills>
  <borders count="4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top/>
      <bottom style="medium">
        <color indexed="64"/>
      </bottom>
      <diagonal/>
    </border>
    <border>
      <left style="medium">
        <color indexed="64"/>
      </left>
      <right style="thin">
        <color indexed="64"/>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1" fillId="8" borderId="8" applyNumberFormat="0" applyFont="0" applyAlignment="0" applyProtection="0"/>
  </cellStyleXfs>
  <cellXfs count="75">
    <xf numFmtId="0" fontId="0" fillId="0" borderId="0" xfId="0"/>
    <xf numFmtId="0" fontId="0" fillId="0" borderId="0" xfId="0" applyBorder="1" applyAlignment="1">
      <alignment wrapText="1"/>
    </xf>
    <xf numFmtId="167" fontId="0" fillId="0" borderId="0" xfId="1" applyNumberFormat="1" applyFont="1"/>
    <xf numFmtId="0" fontId="0" fillId="34" borderId="0" xfId="0" applyFill="1"/>
    <xf numFmtId="0" fontId="0" fillId="0" borderId="0" xfId="0"/>
    <xf numFmtId="166" fontId="0" fillId="0" borderId="0" xfId="0" applyNumberFormat="1"/>
    <xf numFmtId="10" fontId="1" fillId="0" borderId="0" xfId="3" applyNumberFormat="1" applyFont="1"/>
    <xf numFmtId="164" fontId="0" fillId="0" borderId="0" xfId="3" applyNumberFormat="1" applyFont="1"/>
    <xf numFmtId="2" fontId="0" fillId="0" borderId="0" xfId="3" applyNumberFormat="1" applyFont="1"/>
    <xf numFmtId="0" fontId="0" fillId="0" borderId="10" xfId="0" applyBorder="1"/>
    <xf numFmtId="166" fontId="0" fillId="0" borderId="14" xfId="0" applyNumberFormat="1" applyBorder="1" applyAlignment="1">
      <alignment horizontal="center"/>
    </xf>
    <xf numFmtId="166" fontId="0" fillId="0" borderId="10" xfId="3" applyNumberFormat="1" applyFont="1" applyBorder="1"/>
    <xf numFmtId="167" fontId="0" fillId="0" borderId="10" xfId="1" applyNumberFormat="1" applyFont="1" applyBorder="1"/>
    <xf numFmtId="165" fontId="1" fillId="0" borderId="0" xfId="2" applyNumberFormat="1" applyFont="1" applyBorder="1"/>
    <xf numFmtId="166" fontId="0" fillId="0" borderId="10" xfId="0" applyNumberFormat="1" applyBorder="1"/>
    <xf numFmtId="165" fontId="0" fillId="0" borderId="10" xfId="0" applyNumberFormat="1" applyBorder="1"/>
    <xf numFmtId="0" fontId="0" fillId="0" borderId="16" xfId="0" applyBorder="1"/>
    <xf numFmtId="166" fontId="0" fillId="0" borderId="16" xfId="0" applyNumberFormat="1" applyBorder="1"/>
    <xf numFmtId="167" fontId="0" fillId="0" borderId="16" xfId="1" applyNumberFormat="1" applyFont="1" applyBorder="1"/>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1" fontId="1" fillId="0" borderId="0" xfId="2" applyNumberFormat="1" applyFont="1" applyBorder="1"/>
    <xf numFmtId="167" fontId="0" fillId="0" borderId="0" xfId="0" applyNumberFormat="1" applyBorder="1"/>
    <xf numFmtId="2" fontId="0" fillId="0" borderId="0" xfId="3" applyNumberFormat="1" applyFont="1" applyBorder="1"/>
    <xf numFmtId="0" fontId="0" fillId="0" borderId="0" xfId="0" applyBorder="1"/>
    <xf numFmtId="166" fontId="0" fillId="0" borderId="21" xfId="0" applyNumberFormat="1" applyBorder="1" applyAlignment="1">
      <alignment horizontal="center"/>
    </xf>
    <xf numFmtId="166" fontId="0" fillId="0" borderId="20" xfId="3" applyNumberFormat="1" applyFont="1" applyBorder="1"/>
    <xf numFmtId="167" fontId="0" fillId="0" borderId="22" xfId="1" applyNumberFormat="1" applyFont="1" applyBorder="1"/>
    <xf numFmtId="0" fontId="0" fillId="0" borderId="26" xfId="0" applyBorder="1"/>
    <xf numFmtId="0" fontId="0" fillId="0" borderId="25" xfId="0" applyBorder="1"/>
    <xf numFmtId="0" fontId="0" fillId="0" borderId="28" xfId="0" applyBorder="1"/>
    <xf numFmtId="0" fontId="0" fillId="0" borderId="27" xfId="0" applyBorder="1"/>
    <xf numFmtId="167" fontId="0" fillId="0" borderId="23" xfId="1" applyNumberFormat="1" applyFont="1" applyBorder="1"/>
    <xf numFmtId="167" fontId="0" fillId="0" borderId="24" xfId="1" applyNumberFormat="1" applyFont="1" applyBorder="1"/>
    <xf numFmtId="0" fontId="0" fillId="0" borderId="0" xfId="0" quotePrefix="1"/>
    <xf numFmtId="0" fontId="0" fillId="0" borderId="0" xfId="0" pivotButton="1"/>
    <xf numFmtId="0" fontId="0" fillId="0" borderId="0" xfId="0" applyAlignment="1">
      <alignment horizontal="left"/>
    </xf>
    <xf numFmtId="167" fontId="0" fillId="0" borderId="0" xfId="0" applyNumberFormat="1"/>
    <xf numFmtId="166" fontId="0" fillId="0" borderId="0" xfId="0" applyNumberFormat="1" applyBorder="1"/>
    <xf numFmtId="166" fontId="0" fillId="0" borderId="29" xfId="0" applyNumberFormat="1" applyBorder="1"/>
    <xf numFmtId="0" fontId="0" fillId="0" borderId="30" xfId="0" applyBorder="1"/>
    <xf numFmtId="166" fontId="0" fillId="0" borderId="31" xfId="0" applyNumberFormat="1" applyBorder="1"/>
    <xf numFmtId="0" fontId="0" fillId="0" borderId="33" xfId="0" applyBorder="1"/>
    <xf numFmtId="167" fontId="0" fillId="0" borderId="32" xfId="1" applyNumberFormat="1" applyFont="1" applyBorder="1"/>
    <xf numFmtId="0" fontId="0" fillId="35" borderId="16" xfId="0" applyFill="1" applyBorder="1"/>
    <xf numFmtId="166" fontId="0" fillId="35" borderId="16" xfId="0" applyNumberFormat="1" applyFill="1" applyBorder="1"/>
    <xf numFmtId="167" fontId="0" fillId="35" borderId="16" xfId="1" applyNumberFormat="1" applyFont="1" applyFill="1" applyBorder="1"/>
    <xf numFmtId="168" fontId="0" fillId="0" borderId="0" xfId="0" applyNumberFormat="1"/>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65" fontId="0" fillId="0" borderId="38" xfId="0" applyNumberFormat="1" applyBorder="1" applyAlignment="1">
      <alignment horizontal="center"/>
    </xf>
    <xf numFmtId="167" fontId="0" fillId="0" borderId="39" xfId="1" applyNumberFormat="1" applyFont="1" applyBorder="1"/>
    <xf numFmtId="0" fontId="0" fillId="0" borderId="40" xfId="0" applyBorder="1"/>
    <xf numFmtId="0" fontId="0" fillId="0" borderId="41" xfId="0" applyBorder="1"/>
    <xf numFmtId="166" fontId="0" fillId="0" borderId="42" xfId="3" applyNumberFormat="1" applyFont="1" applyBorder="1"/>
    <xf numFmtId="167" fontId="0" fillId="0" borderId="43" xfId="1" applyNumberFormat="1" applyFont="1" applyBorder="1"/>
    <xf numFmtId="167" fontId="0" fillId="0" borderId="39" xfId="0" applyNumberFormat="1" applyBorder="1"/>
    <xf numFmtId="0" fontId="0" fillId="0" borderId="46" xfId="0" applyBorder="1"/>
    <xf numFmtId="167" fontId="0" fillId="0" borderId="47" xfId="0" applyNumberFormat="1" applyBorder="1"/>
    <xf numFmtId="0" fontId="0" fillId="35" borderId="38" xfId="0" applyFill="1" applyBorder="1"/>
    <xf numFmtId="166" fontId="0" fillId="35" borderId="15" xfId="0" applyNumberFormat="1" applyFill="1" applyBorder="1"/>
    <xf numFmtId="167" fontId="0" fillId="35" borderId="14" xfId="0" applyNumberFormat="1" applyFill="1" applyBorder="1"/>
    <xf numFmtId="0" fontId="16" fillId="0" borderId="44" xfId="0" applyFont="1" applyBorder="1" applyAlignment="1">
      <alignment horizontal="center" vertical="center"/>
    </xf>
    <xf numFmtId="0" fontId="16" fillId="0" borderId="45" xfId="0" applyFont="1" applyBorder="1" applyAlignment="1">
      <alignment horizontal="center" vertical="center"/>
    </xf>
    <xf numFmtId="0" fontId="16" fillId="0" borderId="37" xfId="0" applyFont="1" applyBorder="1" applyAlignment="1">
      <alignment horizontal="center" vertical="center"/>
    </xf>
    <xf numFmtId="0" fontId="21" fillId="0" borderId="0" xfId="0" applyFont="1"/>
    <xf numFmtId="167" fontId="0" fillId="35" borderId="14" xfId="1" applyNumberFormat="1" applyFont="1" applyFill="1" applyBorder="1"/>
    <xf numFmtId="167" fontId="0" fillId="0" borderId="47" xfId="1" applyNumberFormat="1" applyFont="1" applyBorder="1"/>
    <xf numFmtId="167" fontId="0" fillId="0" borderId="14" xfId="1" applyNumberFormat="1" applyFont="1" applyBorder="1"/>
    <xf numFmtId="0" fontId="0" fillId="33" borderId="11" xfId="0" applyFill="1" applyBorder="1" applyAlignment="1">
      <alignment horizontal="center" wrapText="1"/>
    </xf>
    <xf numFmtId="0" fontId="0" fillId="33" borderId="12" xfId="0" applyFill="1" applyBorder="1" applyAlignment="1">
      <alignment horizontal="center" wrapText="1"/>
    </xf>
    <xf numFmtId="0" fontId="0" fillId="33" borderId="13" xfId="0" applyFill="1" applyBorder="1" applyAlignment="1">
      <alignment horizontal="center" wrapText="1"/>
    </xf>
  </cellXfs>
  <cellStyles count="48">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5" xr:uid="{00000000-0005-0000-0000-000027000000}"/>
    <cellStyle name="Normal 2 2" xfId="46" xr:uid="{00000000-0005-0000-0000-000028000000}"/>
    <cellStyle name="Note" xfId="18" builtinId="10" customBuiltin="1"/>
    <cellStyle name="Note 2" xfId="47" xr:uid="{00000000-0005-0000-0000-00002A000000}"/>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11">
    <dxf>
      <numFmt numFmtId="166" formatCode="&quot;$&quot;#,##0"/>
    </dxf>
    <dxf>
      <numFmt numFmtId="168" formatCode="&quot;$&quot;#,##0.0"/>
    </dxf>
    <dxf>
      <numFmt numFmtId="167" formatCode="_(* #,##0_);_(* \(#,##0\);_(* &quot;-&quot;??_);_(@_)"/>
    </dxf>
    <dxf>
      <numFmt numFmtId="167" formatCode="_(* #,##0_);_(* \(#,##0\);_(* &quot;-&quot;??_);_(@_)"/>
    </dxf>
    <dxf>
      <numFmt numFmtId="166" formatCode="&quot;$&quot;#,##0"/>
    </dxf>
    <dxf>
      <numFmt numFmtId="166" formatCode="&quot;$&quot;#,##0"/>
    </dxf>
    <dxf>
      <numFmt numFmtId="166" formatCode="&quot;$&quot;#,##0"/>
    </dxf>
    <dxf>
      <numFmt numFmtId="167" formatCode="_(* #,##0_);_(* \(#,##0\);_(* &quot;-&quot;??_);_(@_)"/>
    </dxf>
    <dxf>
      <numFmt numFmtId="167" formatCode="_(* #,##0_);_(* \(#,##0\);_(* &quot;-&quot;??_);_(@_)"/>
    </dxf>
    <dxf>
      <numFmt numFmtId="166" formatCode="&quot;$&quot;#,##0"/>
    </dxf>
    <dxf>
      <numFmt numFmtId="166" formatCode="&quot;$&quot;#,##0"/>
    </dxf>
  </dxfs>
  <tableStyles count="0" defaultTableStyle="TableStyleMedium9" defaultPivotStyle="PivotStyleLight16"/>
  <colors>
    <mruColors>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242887</xdr:colOff>
      <xdr:row>0</xdr:row>
      <xdr:rowOff>85726</xdr:rowOff>
    </xdr:from>
    <xdr:to>
      <xdr:col>9</xdr:col>
      <xdr:colOff>623887</xdr:colOff>
      <xdr:row>38</xdr:row>
      <xdr:rowOff>19051</xdr:rowOff>
    </xdr:to>
    <xdr:sp macro="" textlink="">
      <xdr:nvSpPr>
        <xdr:cNvPr id="2" name="TextBox 1">
          <a:extLst>
            <a:ext uri="{FF2B5EF4-FFF2-40B4-BE49-F238E27FC236}">
              <a16:creationId xmlns:a16="http://schemas.microsoft.com/office/drawing/2014/main" id="{469E6F2E-2938-4C1F-A3A0-30DC4939B8B1}"/>
            </a:ext>
          </a:extLst>
        </xdr:cNvPr>
        <xdr:cNvSpPr txBox="1"/>
      </xdr:nvSpPr>
      <xdr:spPr>
        <a:xfrm>
          <a:off x="242887" y="85726"/>
          <a:ext cx="7948613" cy="662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a:t>
          </a:r>
          <a:r>
            <a:rPr lang="en-US" sz="1100" b="1" baseline="0"/>
            <a:t> CFO</a:t>
          </a:r>
        </a:p>
        <a:p>
          <a:r>
            <a:rPr lang="en-US" sz="1100" b="1" baseline="0"/>
            <a:t>FROM: Young Seok Seo</a:t>
          </a:r>
          <a:endParaRPr lang="en-US" b="1">
            <a:effectLst/>
          </a:endParaRPr>
        </a:p>
        <a:p>
          <a:r>
            <a:rPr lang="en-US" sz="1100" b="1" baseline="0"/>
            <a:t>SUBJECT: CLASS AND ITEM TOTALS</a:t>
          </a:r>
        </a:p>
        <a:p>
          <a:endParaRPr lang="en-US" sz="1100" b="1" baseline="0"/>
        </a:p>
        <a:p>
          <a:r>
            <a:rPr lang="en-US" sz="1100" b="1" u="sng" baseline="0"/>
            <a:t>Introduction:</a:t>
          </a:r>
        </a:p>
        <a:p>
          <a:r>
            <a:rPr lang="en-US" sz="1100" b="0" u="none" baseline="0"/>
            <a:t>We have taken the data you have provided and have found the total sales, profits, and units (SP&amp;U) for the company.</a:t>
          </a:r>
        </a:p>
        <a:p>
          <a:r>
            <a:rPr lang="en-US" sz="1100" b="0" u="none" baseline="0"/>
            <a:t>We used the SUMIF function in the provided charts to find the sum of SP&amp;U for each product number in each class, then summed those to find the total SP&amp;U for each class. These tables are great for us to compare how well each product is performing within each class, as well as how each class is performing as a whole compared to the other classes.</a:t>
          </a:r>
        </a:p>
        <a:p>
          <a:r>
            <a:rPr lang="en-US" sz="1100" b="0" u="none" baseline="0"/>
            <a:t>We condensed the SUMIF information into a separate table (see "Table 1" below).</a:t>
          </a:r>
        </a:p>
        <a:p>
          <a:r>
            <a:rPr lang="en-US" sz="1100" b="0" u="none" baseline="0"/>
            <a:t>We also created a pivot table using the provided data to find the SP&amp;U for each product within each class. Doing this allows us to compare the values found using the SUMIF function to the values found using the pivot table. "Table 2" shows the total class sums from the pivot table and "Table 3" shows the difference in values. (See worksheet "Tot. Table &amp; PT" to view the pivot table in depth. You can expand each class to view the sums of SP&amp;U per product.)</a:t>
          </a:r>
        </a:p>
        <a:p>
          <a:endParaRPr lang="en-US" sz="1100" b="0" u="none" baseline="0"/>
        </a:p>
        <a:p>
          <a:r>
            <a:rPr lang="en-US" sz="1100" b="1" u="sng" baseline="0"/>
            <a:t>Financial Analysis:</a:t>
          </a:r>
        </a:p>
        <a:p>
          <a:r>
            <a:rPr lang="en-US" sz="1100" b="0" u="none" baseline="0"/>
            <a:t>We can easily see, by comparing the two tables (Table 1, Table2), that the values in the tables do not match. The pivot table values are larger than the values in the SUMIF table even though both sets of sums are taken from the same data set. </a:t>
          </a:r>
        </a:p>
        <a:p>
          <a:r>
            <a:rPr lang="en-US" sz="1100" b="0" u="none" baseline="0"/>
            <a:t>This means that the pre-provided sum tables on worksheet "Class &amp; Item Totals" must be missing item numbers. </a:t>
          </a:r>
        </a:p>
        <a:p>
          <a:r>
            <a:rPr lang="en-US" sz="1100" b="0" u="none" baseline="0"/>
            <a:t>Utilizing the pivot table is better for an analysis like this one. We are able to find the same information from the same data set faster and without any errors. </a:t>
          </a:r>
        </a:p>
        <a:p>
          <a:r>
            <a:rPr lang="en-US" sz="1100" b="0" u="none" baseline="0"/>
            <a:t>As you can see in Table 3, over $546,000 of sales, about $319,000 of profit, and about 55,000 units would have gone unaccounted for if the SUMIF method were the only method used. </a:t>
          </a:r>
        </a:p>
        <a:p>
          <a:r>
            <a:rPr lang="en-US" sz="1100" b="0" u="none" baseline="0"/>
            <a:t>Using the SUMIF method, Class C seems to be the highest performer amongst the classes. However, using the pivot table, we see that Class D has incurred the most sales and profits. </a:t>
          </a:r>
        </a:p>
        <a:p>
          <a:r>
            <a:rPr lang="en-US" sz="1100" b="0" u="none" baseline="0"/>
            <a:t>Items in Class A need further marketing efforts since their sales and profits are not up to par. The items in Class A are also selling for a lower average price than the other classes. Class A even sold 2,000 more units than Class B but had almost $500,000 less in sales.</a:t>
          </a:r>
        </a:p>
        <a:p>
          <a:endParaRPr lang="en-US" sz="1100" b="0" u="none" baseline="0"/>
        </a:p>
        <a:p>
          <a:endParaRPr lang="en-US" sz="1100" b="0" u="none" baseline="0"/>
        </a:p>
        <a:p>
          <a:r>
            <a:rPr lang="en-US" sz="1100" b="1" u="sng" baseline="0"/>
            <a:t>Conclusion/Recommendations:</a:t>
          </a:r>
        </a:p>
        <a:p>
          <a:r>
            <a:rPr lang="en-US" sz="1100" b="0" u="none" baseline="0"/>
            <a:t>SUMIFS can definitely be helpful, but in this situation using a pivot table provides us the answers we are looking for faster and more efficiently. If the item numbers excluded from the SUMIF charts were excluded on purpose, it would be just as easy, if not easier, to unselect them from the pivot table list.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180975</xdr:rowOff>
    </xdr:from>
    <xdr:to>
      <xdr:col>9</xdr:col>
      <xdr:colOff>523875</xdr:colOff>
      <xdr:row>27</xdr:row>
      <xdr:rowOff>85725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38125" y="180975"/>
          <a:ext cx="5772150" cy="504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Copyright Michael Nugent ©</a:t>
          </a:r>
          <a:r>
            <a:rPr lang="en-US" sz="1100" baseline="0">
              <a:solidFill>
                <a:schemeClr val="dk1"/>
              </a:solidFill>
              <a:effectLst/>
              <a:latin typeface="+mn-lt"/>
              <a:ea typeface="+mn-ea"/>
              <a:cs typeface="+mn-cs"/>
            </a:rPr>
            <a:t> </a:t>
          </a:r>
          <a:endParaRPr lang="en-US">
            <a:effectLst/>
          </a:endParaRPr>
        </a:p>
        <a:p>
          <a:endParaRPr lang="en-US" sz="1100"/>
        </a:p>
        <a:p>
          <a:r>
            <a:rPr lang="en-US" sz="1100"/>
            <a:t>TO: Financial</a:t>
          </a:r>
          <a:r>
            <a:rPr lang="en-US" sz="1100" baseline="0"/>
            <a:t> Analyst</a:t>
          </a:r>
        </a:p>
        <a:p>
          <a:r>
            <a:rPr lang="en-US" sz="1100" baseline="0"/>
            <a:t>FROM: CFO</a:t>
          </a:r>
        </a:p>
        <a:p>
          <a:r>
            <a:rPr lang="en-US" sz="1100" baseline="0"/>
            <a:t>SUBJECT: Class and Item Totals</a:t>
          </a:r>
        </a:p>
        <a:p>
          <a:endParaRPr lang="en-US" sz="1100" baseline="0"/>
        </a:p>
        <a:p>
          <a:endParaRPr lang="en-US" sz="1100" baseline="0"/>
        </a:p>
        <a:p>
          <a:r>
            <a:rPr lang="en-US" sz="1100" baseline="0"/>
            <a:t>1) Use SUMIF to count (sales profits &amp; units) by ITEM,  and use SUMIFS to count </a:t>
          </a:r>
          <a:r>
            <a:rPr lang="en-US" sz="1100" baseline="0">
              <a:solidFill>
                <a:schemeClr val="dk1"/>
              </a:solidFill>
              <a:effectLst/>
              <a:latin typeface="+mn-lt"/>
              <a:ea typeface="+mn-ea"/>
              <a:cs typeface="+mn-cs"/>
            </a:rPr>
            <a:t>(sales profits &amp; units) </a:t>
          </a:r>
          <a:r>
            <a:rPr lang="en-US" sz="1100" baseline="0"/>
            <a:t> by ITEM and Class Code.</a:t>
          </a:r>
        </a:p>
        <a:p>
          <a:endParaRPr lang="en-US" sz="1100" baseline="0"/>
        </a:p>
        <a:p>
          <a:r>
            <a:rPr lang="en-US" sz="1100" baseline="0"/>
            <a:t>2) Make a table to summarize the  totals.</a:t>
          </a:r>
        </a:p>
        <a:p>
          <a:endParaRPr lang="en-US" sz="1100" baseline="0"/>
        </a:p>
        <a:p>
          <a:r>
            <a:rPr lang="en-US" sz="1100" baseline="0"/>
            <a:t>3) Use Pivot Tables to subtotal the data by </a:t>
          </a:r>
          <a:r>
            <a:rPr lang="en-US" sz="1100" baseline="0">
              <a:solidFill>
                <a:schemeClr val="dk1"/>
              </a:solidFill>
              <a:effectLst/>
              <a:latin typeface="+mn-lt"/>
              <a:ea typeface="+mn-ea"/>
              <a:cs typeface="+mn-cs"/>
            </a:rPr>
            <a:t>(sales profits &amp; units)  for</a:t>
          </a:r>
          <a:r>
            <a:rPr lang="en-US" sz="1100" baseline="0"/>
            <a:t> ITEM and Class Codes.</a:t>
          </a:r>
        </a:p>
        <a:p>
          <a:endParaRPr lang="en-US" sz="1100" baseline="0"/>
        </a:p>
        <a:p>
          <a:r>
            <a:rPr lang="en-US" sz="1100" baseline="0"/>
            <a:t>4) C</a:t>
          </a:r>
          <a:r>
            <a:rPr lang="en-US" sz="1100" baseline="0">
              <a:solidFill>
                <a:schemeClr val="dk1"/>
              </a:solidFill>
              <a:effectLst/>
              <a:latin typeface="+mn-lt"/>
              <a:ea typeface="+mn-ea"/>
              <a:cs typeface="+mn-cs"/>
            </a:rPr>
            <a:t>reate an Executive Summary  to</a:t>
          </a:r>
          <a:r>
            <a:rPr lang="en-US" sz="1100" baseline="0"/>
            <a:t> Compare and contrast your results using SUMIF and Pivot tables , which is better and why?</a:t>
          </a:r>
        </a:p>
        <a:p>
          <a:endParaRPr lang="en-US" sz="1100" baseline="0"/>
        </a:p>
        <a:p>
          <a:endParaRPr lang="en-US" sz="11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Cirulnick" refreshedDate="43894.624320486109" createdVersion="6" refreshedVersion="6" minRefreshableVersion="3" recordCount="1111" xr:uid="{E47D7BB6-99C2-45B8-B0E6-06165D3DA766}">
  <cacheSource type="worksheet">
    <worksheetSource ref="A1:E1112" sheet="Pivot Table Data"/>
  </cacheSource>
  <cacheFields count="5">
    <cacheField name="ITEM #" numFmtId="0">
      <sharedItems containsString="0" containsBlank="1" containsNumber="1" containsInteger="1" minValue="900" maxValue="1440" count="49">
        <m/>
        <n v="900"/>
        <n v="963"/>
        <n v="964"/>
        <n v="970"/>
        <n v="991"/>
        <n v="1001"/>
        <n v="1010"/>
        <n v="1020"/>
        <n v="1040"/>
        <n v="1042"/>
        <n v="1043"/>
        <n v="1044"/>
        <n v="1045"/>
        <n v="1046"/>
        <n v="1047"/>
        <n v="1049"/>
        <n v="1067"/>
        <n v="1068"/>
        <n v="1070"/>
        <n v="1080"/>
        <n v="1084"/>
        <n v="1085"/>
        <n v="1086"/>
        <n v="1087"/>
        <n v="1091"/>
        <n v="1092"/>
        <n v="1093"/>
        <n v="1098"/>
        <n v="1125"/>
        <n v="1132"/>
        <n v="1139"/>
        <n v="1140"/>
        <n v="1145"/>
        <n v="1146"/>
        <n v="1229"/>
        <n v="1230"/>
        <n v="1231"/>
        <n v="1250"/>
        <n v="1260"/>
        <n v="1261"/>
        <n v="1310"/>
        <n v="1320"/>
        <n v="1330"/>
        <n v="1440"/>
        <n v="981"/>
        <n v="1120"/>
        <n v="1138"/>
        <n v="1430"/>
      </sharedItems>
    </cacheField>
    <cacheField name="CLASS Code" numFmtId="0">
      <sharedItems containsBlank="1" count="5">
        <m/>
        <s v="A"/>
        <s v="B"/>
        <s v="C"/>
        <s v="D"/>
      </sharedItems>
    </cacheField>
    <cacheField name="Total Sales " numFmtId="0">
      <sharedItems containsSemiMixedTypes="0" containsString="0" containsNumber="1" minValue="-155.81" maxValue="9025017.75"/>
    </cacheField>
    <cacheField name="Profits" numFmtId="166">
      <sharedItems containsSemiMixedTypes="0" containsString="0" containsNumber="1" minValue="-100.50999999999999" maxValue="5190732.9646599917"/>
    </cacheField>
    <cacheField name="Sales Units" numFmtId="167">
      <sharedItems containsSemiMixedTypes="0" containsString="0" containsNumber="1" minValue="-10" maxValue="887594.741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1">
  <r>
    <x v="0"/>
    <x v="0"/>
    <n v="9025017.75"/>
    <n v="5190732.9646599917"/>
    <n v="887594.74199999997"/>
  </r>
  <r>
    <x v="1"/>
    <x v="1"/>
    <n v="3233.11"/>
    <n v="1705.2100000000003"/>
    <n v="926"/>
  </r>
  <r>
    <x v="2"/>
    <x v="2"/>
    <n v="1755.47"/>
    <n v="918.26"/>
    <n v="177"/>
  </r>
  <r>
    <x v="3"/>
    <x v="3"/>
    <n v="1667.92"/>
    <n v="753.96000000000015"/>
    <n v="146"/>
  </r>
  <r>
    <x v="4"/>
    <x v="4"/>
    <n v="4470.51"/>
    <n v="2618.1900000000005"/>
    <n v="454"/>
  </r>
  <r>
    <x v="5"/>
    <x v="1"/>
    <n v="3705.66"/>
    <n v="3107.2599999999998"/>
    <n v="1360"/>
  </r>
  <r>
    <x v="6"/>
    <x v="2"/>
    <n v="1407.42"/>
    <n v="979.1400000000001"/>
    <n v="498"/>
  </r>
  <r>
    <x v="7"/>
    <x v="3"/>
    <n v="1662.71"/>
    <n v="966.43000000000006"/>
    <n v="676"/>
  </r>
  <r>
    <x v="8"/>
    <x v="4"/>
    <n v="2123.81"/>
    <n v="1403.9699999999998"/>
    <n v="818"/>
  </r>
  <r>
    <x v="9"/>
    <x v="1"/>
    <n v="12202.06"/>
    <n v="8092.2199999999993"/>
    <n v="2506"/>
  </r>
  <r>
    <x v="10"/>
    <x v="2"/>
    <n v="18381.05"/>
    <n v="14188.22"/>
    <n v="2637"/>
  </r>
  <r>
    <x v="11"/>
    <x v="3"/>
    <n v="13660.59"/>
    <n v="10812.5"/>
    <n v="1403"/>
  </r>
  <r>
    <x v="12"/>
    <x v="4"/>
    <n v="11267.65"/>
    <n v="5567.8899999999994"/>
    <n v="2159"/>
  </r>
  <r>
    <x v="13"/>
    <x v="1"/>
    <n v="4785.4799999999996"/>
    <n v="2392.3199999999997"/>
    <n v="462"/>
  </r>
  <r>
    <x v="14"/>
    <x v="2"/>
    <n v="9969.39"/>
    <n v="8257.43"/>
    <n v="1348"/>
  </r>
  <r>
    <x v="15"/>
    <x v="3"/>
    <n v="18544.759999999998"/>
    <n v="15453.559999999998"/>
    <n v="2240"/>
  </r>
  <r>
    <x v="16"/>
    <x v="4"/>
    <n v="8564.42"/>
    <n v="6676.3099999999995"/>
    <n v="777"/>
  </r>
  <r>
    <x v="17"/>
    <x v="1"/>
    <n v="1587.65"/>
    <n v="800.00000000000011"/>
    <n v="295"/>
  </r>
  <r>
    <x v="18"/>
    <x v="2"/>
    <n v="3083.29"/>
    <n v="1447.35"/>
    <n v="314"/>
  </r>
  <r>
    <x v="19"/>
    <x v="3"/>
    <n v="4213.25"/>
    <n v="2802.23"/>
    <n v="871"/>
  </r>
  <r>
    <x v="20"/>
    <x v="4"/>
    <n v="7086.15"/>
    <n v="4588.17"/>
    <n v="1054"/>
  </r>
  <r>
    <x v="21"/>
    <x v="1"/>
    <n v="1063.24"/>
    <n v="864.86"/>
    <n v="109"/>
  </r>
  <r>
    <x v="22"/>
    <x v="2"/>
    <n v="1666.93"/>
    <n v="1367.21"/>
    <n v="118"/>
  </r>
  <r>
    <x v="23"/>
    <x v="3"/>
    <n v="1411.49"/>
    <n v="973.25"/>
    <n v="166"/>
  </r>
  <r>
    <x v="24"/>
    <x v="4"/>
    <n v="2930.22"/>
    <n v="1900.7999999999997"/>
    <n v="266"/>
  </r>
  <r>
    <x v="25"/>
    <x v="1"/>
    <n v="2174.0300000000002"/>
    <n v="1301.7300000000002"/>
    <n v="286"/>
  </r>
  <r>
    <x v="26"/>
    <x v="2"/>
    <n v="1604.5"/>
    <n v="917.53"/>
    <n v="153"/>
  </r>
  <r>
    <x v="27"/>
    <x v="3"/>
    <n v="2089.5500000000002"/>
    <n v="1752.15"/>
    <n v="140"/>
  </r>
  <r>
    <x v="28"/>
    <x v="4"/>
    <n v="5576.45"/>
    <n v="4043.1499999999996"/>
    <n v="807"/>
  </r>
  <r>
    <x v="29"/>
    <x v="1"/>
    <n v="742.91"/>
    <n v="489.22999999999996"/>
    <n v="84"/>
  </r>
  <r>
    <x v="30"/>
    <x v="2"/>
    <n v="1447.48"/>
    <n v="710.43999999999994"/>
    <n v="166"/>
  </r>
  <r>
    <x v="31"/>
    <x v="3"/>
    <n v="2483.2600000000002"/>
    <n v="1263.7600000000002"/>
    <n v="271"/>
  </r>
  <r>
    <x v="32"/>
    <x v="4"/>
    <n v="817.81"/>
    <n v="396.29999999999995"/>
    <n v="61"/>
  </r>
  <r>
    <x v="33"/>
    <x v="1"/>
    <n v="675.12"/>
    <n v="347.87"/>
    <n v="175"/>
  </r>
  <r>
    <x v="34"/>
    <x v="2"/>
    <n v="3348.05"/>
    <n v="1477.3700000000003"/>
    <n v="524"/>
  </r>
  <r>
    <x v="35"/>
    <x v="3"/>
    <n v="2123.8200000000002"/>
    <n v="1316.5200000000002"/>
    <n v="351"/>
  </r>
  <r>
    <x v="36"/>
    <x v="4"/>
    <n v="1353.23"/>
    <n v="884.57"/>
    <n v="107"/>
  </r>
  <r>
    <x v="37"/>
    <x v="1"/>
    <n v="3003.57"/>
    <n v="1795.5200000000002"/>
    <n v="185"/>
  </r>
  <r>
    <x v="38"/>
    <x v="2"/>
    <n v="3761.73"/>
    <n v="2471.35"/>
    <n v="709"/>
  </r>
  <r>
    <x v="39"/>
    <x v="3"/>
    <n v="8109.74"/>
    <n v="5530.6299999999992"/>
    <n v="739"/>
  </r>
  <r>
    <x v="40"/>
    <x v="4"/>
    <n v="5982.11"/>
    <n v="3654.95"/>
    <n v="451"/>
  </r>
  <r>
    <x v="41"/>
    <x v="1"/>
    <n v="3462.13"/>
    <n v="2041.4800000000002"/>
    <n v="693"/>
  </r>
  <r>
    <x v="42"/>
    <x v="2"/>
    <n v="4568.7299999999996"/>
    <n v="2572.1299999999997"/>
    <n v="670"/>
  </r>
  <r>
    <x v="43"/>
    <x v="3"/>
    <n v="2943.33"/>
    <n v="1637.4099999999999"/>
    <n v="224"/>
  </r>
  <r>
    <x v="44"/>
    <x v="4"/>
    <n v="5610.34"/>
    <n v="3540.34"/>
    <n v="500"/>
  </r>
  <r>
    <x v="1"/>
    <x v="1"/>
    <n v="5098.43"/>
    <n v="3012.03"/>
    <n v="256"/>
  </r>
  <r>
    <x v="2"/>
    <x v="2"/>
    <n v="10933.23"/>
    <n v="6552.59"/>
    <n v="1048"/>
  </r>
  <r>
    <x v="3"/>
    <x v="3"/>
    <n v="15622.02"/>
    <n v="9072.36"/>
    <n v="1053"/>
  </r>
  <r>
    <x v="4"/>
    <x v="4"/>
    <n v="4948.88"/>
    <n v="3285.13"/>
    <n v="1375"/>
  </r>
  <r>
    <x v="45"/>
    <x v="1"/>
    <n v="1889.45"/>
    <n v="1236.77"/>
    <n v="294"/>
  </r>
  <r>
    <x v="5"/>
    <x v="2"/>
    <n v="7334.87"/>
    <n v="5727.05"/>
    <n v="762"/>
  </r>
  <r>
    <x v="6"/>
    <x v="3"/>
    <n v="1386.75"/>
    <n v="949.67000000000007"/>
    <n v="446"/>
  </r>
  <r>
    <x v="7"/>
    <x v="4"/>
    <n v="1187.77"/>
    <n v="717.97"/>
    <n v="180"/>
  </r>
  <r>
    <x v="8"/>
    <x v="1"/>
    <n v="1785.4"/>
    <n v="1163.5900000000001"/>
    <n v="423"/>
  </r>
  <r>
    <x v="9"/>
    <x v="2"/>
    <n v="4185.96"/>
    <n v="2540.36"/>
    <n v="680"/>
  </r>
  <r>
    <x v="10"/>
    <x v="3"/>
    <n v="2214.27"/>
    <n v="1565.67"/>
    <n v="690"/>
  </r>
  <r>
    <x v="11"/>
    <x v="4"/>
    <n v="974.02"/>
    <n v="542.67999999999995"/>
    <n v="237"/>
  </r>
  <r>
    <x v="12"/>
    <x v="1"/>
    <n v="1992.34"/>
    <n v="1312.34"/>
    <n v="272"/>
  </r>
  <r>
    <x v="13"/>
    <x v="2"/>
    <n v="2005.28"/>
    <n v="1260.6799999999998"/>
    <n v="204"/>
  </r>
  <r>
    <x v="14"/>
    <x v="3"/>
    <n v="2111.4299999999998"/>
    <n v="1605.09"/>
    <n v="522"/>
  </r>
  <r>
    <x v="15"/>
    <x v="4"/>
    <n v="5211.25"/>
    <n v="4021.51"/>
    <n v="753"/>
  </r>
  <r>
    <x v="16"/>
    <x v="1"/>
    <n v="3022.27"/>
    <n v="2354.42"/>
    <n v="361"/>
  </r>
  <r>
    <x v="17"/>
    <x v="2"/>
    <n v="3100.95"/>
    <n v="2496.71"/>
    <n v="332"/>
  </r>
  <r>
    <x v="18"/>
    <x v="3"/>
    <n v="7463.78"/>
    <n v="5278.74"/>
    <n v="572"/>
  </r>
  <r>
    <x v="20"/>
    <x v="4"/>
    <n v="12103.23"/>
    <n v="9418.65"/>
    <n v="1329"/>
  </r>
  <r>
    <x v="21"/>
    <x v="1"/>
    <n v="17579.93"/>
    <n v="13533.09"/>
    <n v="1043"/>
  </r>
  <r>
    <x v="22"/>
    <x v="2"/>
    <n v="2688.49"/>
    <n v="2070.7299999999996"/>
    <n v="572"/>
  </r>
  <r>
    <x v="23"/>
    <x v="3"/>
    <n v="2247.6999999999998"/>
    <n v="1812.8199999999997"/>
    <n v="906"/>
  </r>
  <r>
    <x v="24"/>
    <x v="4"/>
    <n v="5181.8"/>
    <n v="4409.9800000000005"/>
    <n v="2086"/>
  </r>
  <r>
    <x v="25"/>
    <x v="1"/>
    <n v="4004.83"/>
    <n v="3678.89"/>
    <n v="758"/>
  </r>
  <r>
    <x v="26"/>
    <x v="2"/>
    <n v="2658.49"/>
    <n v="1947.6999999999998"/>
    <n v="1247"/>
  </r>
  <r>
    <x v="27"/>
    <x v="3"/>
    <n v="1429.26"/>
    <n v="728.61"/>
    <n v="405"/>
  </r>
  <r>
    <x v="28"/>
    <x v="4"/>
    <n v="4873.1499999999996"/>
    <n v="2391.5499999999997"/>
    <n v="752"/>
  </r>
  <r>
    <x v="46"/>
    <x v="1"/>
    <n v="1536.98"/>
    <n v="1267.7"/>
    <n v="204"/>
  </r>
  <r>
    <x v="29"/>
    <x v="2"/>
    <n v="989.5"/>
    <n v="730.67000000000007"/>
    <n v="143"/>
  </r>
  <r>
    <x v="30"/>
    <x v="3"/>
    <n v="2705.08"/>
    <n v="2090.1"/>
    <n v="317"/>
  </r>
  <r>
    <x v="47"/>
    <x v="4"/>
    <n v="2136.61"/>
    <n v="1346.8600000000001"/>
    <n v="351"/>
  </r>
  <r>
    <x v="31"/>
    <x v="1"/>
    <n v="2116.13"/>
    <n v="1223.75"/>
    <n v="278"/>
  </r>
  <r>
    <x v="32"/>
    <x v="2"/>
    <n v="1687.19"/>
    <n v="794.39"/>
    <n v="248"/>
  </r>
  <r>
    <x v="33"/>
    <x v="3"/>
    <n v="1635.7"/>
    <n v="1017.46"/>
    <n v="184"/>
  </r>
  <r>
    <x v="34"/>
    <x v="4"/>
    <n v="7144.83"/>
    <n v="4517.1399999999994"/>
    <n v="493"/>
  </r>
  <r>
    <x v="35"/>
    <x v="1"/>
    <n v="5971.32"/>
    <n v="3096.5999999999995"/>
    <n v="678"/>
  </r>
  <r>
    <x v="36"/>
    <x v="2"/>
    <n v="4363.03"/>
    <n v="2910.2599999999998"/>
    <n v="517"/>
  </r>
  <r>
    <x v="37"/>
    <x v="3"/>
    <n v="4894.12"/>
    <n v="3229.64"/>
    <n v="404"/>
  </r>
  <r>
    <x v="38"/>
    <x v="4"/>
    <n v="1086.94"/>
    <n v="705.79"/>
    <n v="165"/>
  </r>
  <r>
    <x v="40"/>
    <x v="1"/>
    <n v="5257.84"/>
    <n v="3177.09"/>
    <n v="1189"/>
  </r>
  <r>
    <x v="41"/>
    <x v="2"/>
    <n v="1350.58"/>
    <n v="851.37999999999988"/>
    <n v="195"/>
  </r>
  <r>
    <x v="42"/>
    <x v="3"/>
    <n v="6353.33"/>
    <n v="3888.33"/>
    <n v="500"/>
  </r>
  <r>
    <x v="43"/>
    <x v="4"/>
    <n v="3864.99"/>
    <n v="2180.4499999999998"/>
    <n v="494"/>
  </r>
  <r>
    <x v="48"/>
    <x v="1"/>
    <n v="1506.14"/>
    <n v="890.48000000000013"/>
    <n v="93"/>
  </r>
  <r>
    <x v="44"/>
    <x v="2"/>
    <n v="626.1"/>
    <n v="453.90000000000003"/>
    <n v="140"/>
  </r>
  <r>
    <x v="1"/>
    <x v="3"/>
    <n v="2444.5500000000002"/>
    <n v="1585.0300000000002"/>
    <n v="544"/>
  </r>
  <r>
    <x v="2"/>
    <x v="4"/>
    <n v="1568.33"/>
    <n v="994.08999999999992"/>
    <n v="194"/>
  </r>
  <r>
    <x v="4"/>
    <x v="1"/>
    <n v="1340.2"/>
    <n v="982"/>
    <n v="199"/>
  </r>
  <r>
    <x v="45"/>
    <x v="2"/>
    <n v="3119.3"/>
    <n v="2160.38"/>
    <n v="366"/>
  </r>
  <r>
    <x v="5"/>
    <x v="3"/>
    <n v="2487.7600000000002"/>
    <n v="1769.1400000000003"/>
    <n v="354"/>
  </r>
  <r>
    <x v="6"/>
    <x v="4"/>
    <n v="5105.8"/>
    <n v="3525.55"/>
    <n v="525"/>
  </r>
  <r>
    <x v="7"/>
    <x v="1"/>
    <n v="1658.45"/>
    <n v="1173.95"/>
    <n v="285"/>
  </r>
  <r>
    <x v="8"/>
    <x v="2"/>
    <n v="2125.8200000000002"/>
    <n v="1468.5500000000002"/>
    <n v="201"/>
  </r>
  <r>
    <x v="9"/>
    <x v="3"/>
    <n v="6211.34"/>
    <n v="4154.51"/>
    <n v="629"/>
  </r>
  <r>
    <x v="10"/>
    <x v="4"/>
    <n v="2156.3200000000002"/>
    <n v="1453.46"/>
    <n v="113"/>
  </r>
  <r>
    <x v="11"/>
    <x v="1"/>
    <n v="2057.83"/>
    <n v="1289.77"/>
    <n v="502"/>
  </r>
  <r>
    <x v="12"/>
    <x v="2"/>
    <n v="753.96"/>
    <n v="476.62"/>
    <n v="98"/>
  </r>
  <r>
    <x v="13"/>
    <x v="3"/>
    <n v="5443.21"/>
    <n v="3137.92"/>
    <n v="771"/>
  </r>
  <r>
    <x v="14"/>
    <x v="4"/>
    <n v="5908.56"/>
    <n v="3121.6500000000005"/>
    <n v="577"/>
  </r>
  <r>
    <x v="15"/>
    <x v="1"/>
    <n v="23184.53"/>
    <n v="14460.369999999999"/>
    <n v="3184"/>
  </r>
  <r>
    <x v="16"/>
    <x v="2"/>
    <n v="17672.349999999999"/>
    <n v="10631.289999999999"/>
    <n v="1326"/>
  </r>
  <r>
    <x v="17"/>
    <x v="3"/>
    <n v="16320.09"/>
    <n v="10093.93"/>
    <n v="1784"/>
  </r>
  <r>
    <x v="18"/>
    <x v="4"/>
    <n v="4951.8999999999996"/>
    <n v="3463.8199999999997"/>
    <n v="1672"/>
  </r>
  <r>
    <x v="20"/>
    <x v="1"/>
    <n v="5443.2"/>
    <n v="3632.04"/>
    <n v="1161"/>
  </r>
  <r>
    <x v="21"/>
    <x v="2"/>
    <n v="4619.7"/>
    <n v="3067.7699999999995"/>
    <n v="537"/>
  </r>
  <r>
    <x v="22"/>
    <x v="3"/>
    <n v="2216.4499999999998"/>
    <n v="1300.0499999999997"/>
    <n v="232"/>
  </r>
  <r>
    <x v="23"/>
    <x v="4"/>
    <n v="3058.86"/>
    <n v="1691.3400000000001"/>
    <n v="176"/>
  </r>
  <r>
    <x v="24"/>
    <x v="1"/>
    <n v="5115.78"/>
    <n v="3060.1"/>
    <n v="704"/>
  </r>
  <r>
    <x v="25"/>
    <x v="2"/>
    <n v="5004.82"/>
    <n v="2917.7599999999998"/>
    <n v="482"/>
  </r>
  <r>
    <x v="26"/>
    <x v="3"/>
    <n v="12648.13"/>
    <n v="6545.1299999999992"/>
    <n v="718"/>
  </r>
  <r>
    <x v="27"/>
    <x v="4"/>
    <n v="5290.82"/>
    <n v="2893.14"/>
    <n v="697"/>
  </r>
  <r>
    <x v="28"/>
    <x v="1"/>
    <n v="7213.45"/>
    <n v="3776.35"/>
    <n v="513"/>
  </r>
  <r>
    <x v="46"/>
    <x v="2"/>
    <n v="1322"/>
    <n v="773.68"/>
    <n v="149"/>
  </r>
  <r>
    <x v="29"/>
    <x v="3"/>
    <n v="1318.82"/>
    <n v="891.6099999999999"/>
    <n v="359"/>
  </r>
  <r>
    <x v="30"/>
    <x v="4"/>
    <n v="3260.18"/>
    <n v="2209.9399999999996"/>
    <n v="547"/>
  </r>
  <r>
    <x v="47"/>
    <x v="1"/>
    <n v="3447.22"/>
    <n v="1410.7399999999998"/>
    <n v="688"/>
  </r>
  <r>
    <x v="31"/>
    <x v="2"/>
    <n v="3571.66"/>
    <n v="1636.72"/>
    <n v="542"/>
  </r>
  <r>
    <x v="32"/>
    <x v="3"/>
    <n v="6773.98"/>
    <n v="2826.75"/>
    <n v="749"/>
  </r>
  <r>
    <x v="33"/>
    <x v="4"/>
    <n v="5626.49"/>
    <n v="3398.2899999999995"/>
    <n v="857"/>
  </r>
  <r>
    <x v="34"/>
    <x v="1"/>
    <n v="5210.8900000000003"/>
    <n v="3256.3300000000004"/>
    <n v="509"/>
  </r>
  <r>
    <x v="35"/>
    <x v="2"/>
    <n v="838.8"/>
    <n v="547.53"/>
    <n v="133"/>
  </r>
  <r>
    <x v="36"/>
    <x v="3"/>
    <n v="2444.7199999999998"/>
    <n v="1727.9599999999998"/>
    <n v="362"/>
  </r>
  <r>
    <x v="37"/>
    <x v="4"/>
    <n v="1406.66"/>
    <n v="967.25"/>
    <n v="151"/>
  </r>
  <r>
    <x v="38"/>
    <x v="1"/>
    <n v="2327.21"/>
    <n v="1539.08"/>
    <n v="139"/>
  </r>
  <r>
    <x v="39"/>
    <x v="2"/>
    <n v="981.63"/>
    <n v="673.17"/>
    <n v="106"/>
  </r>
  <r>
    <x v="40"/>
    <x v="3"/>
    <n v="924.42"/>
    <n v="675.14"/>
    <n v="76"/>
  </r>
  <r>
    <x v="41"/>
    <x v="4"/>
    <n v="373.2"/>
    <n v="276.39999999999998"/>
    <n v="20"/>
  </r>
  <r>
    <x v="43"/>
    <x v="1"/>
    <n v="1864.64"/>
    <n v="1300.3400000000001"/>
    <n v="99"/>
  </r>
  <r>
    <x v="48"/>
    <x v="2"/>
    <n v="711.34"/>
    <n v="465.34000000000003"/>
    <n v="123"/>
  </r>
  <r>
    <x v="44"/>
    <x v="3"/>
    <n v="2386.1999999999998"/>
    <n v="1546.9499999999998"/>
    <n v="373"/>
  </r>
  <r>
    <x v="1"/>
    <x v="4"/>
    <n v="1385.3"/>
    <n v="907.22"/>
    <n v="144"/>
  </r>
  <r>
    <x v="2"/>
    <x v="1"/>
    <n v="2723.4"/>
    <n v="1611.9"/>
    <n v="171"/>
  </r>
  <r>
    <x v="3"/>
    <x v="2"/>
    <n v="943.19"/>
    <n v="420.61000000000013"/>
    <n v="106"/>
  </r>
  <r>
    <x v="4"/>
    <x v="3"/>
    <n v="703.29"/>
    <n v="343.14"/>
    <n v="49"/>
  </r>
  <r>
    <x v="45"/>
    <x v="4"/>
    <n v="6029.65"/>
    <n v="1581.8199999999997"/>
    <n v="519"/>
  </r>
  <r>
    <x v="5"/>
    <x v="1"/>
    <n v="8118.59"/>
    <n v="5801.66"/>
    <n v="1239"/>
  </r>
  <r>
    <x v="6"/>
    <x v="2"/>
    <n v="7730.5"/>
    <n v="4906.1499999999996"/>
    <n v="991"/>
  </r>
  <r>
    <x v="7"/>
    <x v="3"/>
    <n v="5369.55"/>
    <n v="3376.8300000000004"/>
    <n v="361"/>
  </r>
  <r>
    <x v="8"/>
    <x v="4"/>
    <n v="4936.5"/>
    <n v="3623.1"/>
    <n v="597"/>
  </r>
  <r>
    <x v="9"/>
    <x v="1"/>
    <n v="8181.06"/>
    <n v="5663.4800000000005"/>
    <n v="598"/>
  </r>
  <r>
    <x v="10"/>
    <x v="2"/>
    <n v="5546.44"/>
    <n v="3417.8099999999995"/>
    <n v="647"/>
  </r>
  <r>
    <x v="11"/>
    <x v="3"/>
    <n v="6649.05"/>
    <n v="3978.75"/>
    <n v="414"/>
  </r>
  <r>
    <x v="12"/>
    <x v="4"/>
    <n v="6635.54"/>
    <n v="3838.72"/>
    <n v="403"/>
  </r>
  <r>
    <x v="13"/>
    <x v="1"/>
    <n v="4279.96"/>
    <n v="2621.16"/>
    <n v="260"/>
  </r>
  <r>
    <x v="14"/>
    <x v="2"/>
    <n v="1553.15"/>
    <n v="1042.43"/>
    <n v="224"/>
  </r>
  <r>
    <x v="15"/>
    <x v="3"/>
    <n v="3117.27"/>
    <n v="1929.27"/>
    <n v="270"/>
  </r>
  <r>
    <x v="16"/>
    <x v="4"/>
    <n v="4350.76"/>
    <n v="2521.4500000000003"/>
    <n v="281"/>
  </r>
  <r>
    <x v="17"/>
    <x v="1"/>
    <n v="440.62"/>
    <n v="228.58"/>
    <n v="62"/>
  </r>
  <r>
    <x v="18"/>
    <x v="2"/>
    <n v="562.19000000000005"/>
    <n v="294.19000000000005"/>
    <n v="40"/>
  </r>
  <r>
    <x v="19"/>
    <x v="3"/>
    <n v="506.19"/>
    <n v="248.26999999999998"/>
    <n v="26"/>
  </r>
  <r>
    <x v="21"/>
    <x v="4"/>
    <n v="2286.29"/>
    <n v="1139.9299999999998"/>
    <n v="164"/>
  </r>
  <r>
    <x v="22"/>
    <x v="1"/>
    <n v="1264.33"/>
    <n v="620.14999999999986"/>
    <n v="62"/>
  </r>
  <r>
    <x v="23"/>
    <x v="2"/>
    <n v="2114.09"/>
    <n v="896.9200000000003"/>
    <n v="59"/>
  </r>
  <r>
    <x v="24"/>
    <x v="3"/>
    <n v="2045.28"/>
    <n v="1050.24"/>
    <n v="144"/>
  </r>
  <r>
    <x v="25"/>
    <x v="4"/>
    <n v="6296.29"/>
    <n v="2890.3"/>
    <n v="331"/>
  </r>
  <r>
    <x v="26"/>
    <x v="1"/>
    <n v="968.8"/>
    <n v="580.20000000000005"/>
    <n v="134"/>
  </r>
  <r>
    <x v="27"/>
    <x v="2"/>
    <n v="1552.69"/>
    <n v="872.29000000000008"/>
    <n v="120"/>
  </r>
  <r>
    <x v="28"/>
    <x v="3"/>
    <n v="3111"/>
    <n v="1691.3999999999999"/>
    <n v="169"/>
  </r>
  <r>
    <x v="46"/>
    <x v="4"/>
    <n v="1081.0999999999999"/>
    <n v="602.2399999999999"/>
    <n v="138"/>
  </r>
  <r>
    <x v="29"/>
    <x v="1"/>
    <n v="1887.56"/>
    <n v="1008.76"/>
    <n v="130"/>
  </r>
  <r>
    <x v="30"/>
    <x v="2"/>
    <n v="1153.3599999999999"/>
    <n v="571.04"/>
    <n v="58"/>
  </r>
  <r>
    <x v="47"/>
    <x v="3"/>
    <n v="2270.88"/>
    <n v="997.92000000000007"/>
    <n v="64"/>
  </r>
  <r>
    <x v="31"/>
    <x v="4"/>
    <n v="1944.78"/>
    <n v="1380.3"/>
    <n v="147"/>
  </r>
  <r>
    <x v="32"/>
    <x v="1"/>
    <n v="1284.5"/>
    <n v="909.5"/>
    <n v="50"/>
  </r>
  <r>
    <x v="33"/>
    <x v="2"/>
    <n v="3315.53"/>
    <n v="1846.4300000000003"/>
    <n v="415"/>
  </r>
  <r>
    <x v="34"/>
    <x v="3"/>
    <n v="4638.3900000000003"/>
    <n v="2567.2900000000004"/>
    <n v="298"/>
  </r>
  <r>
    <x v="35"/>
    <x v="4"/>
    <n v="9214.4599999999991"/>
    <n v="4579.4599999999991"/>
    <n v="450"/>
  </r>
  <r>
    <x v="36"/>
    <x v="1"/>
    <n v="16353.29"/>
    <n v="7318.8099999999995"/>
    <n v="442"/>
  </r>
  <r>
    <x v="37"/>
    <x v="2"/>
    <n v="960.02"/>
    <n v="539.6"/>
    <n v="78"/>
  </r>
  <r>
    <x v="38"/>
    <x v="3"/>
    <n v="1980.15"/>
    <n v="898.95"/>
    <n v="102"/>
  </r>
  <r>
    <x v="39"/>
    <x v="4"/>
    <n v="4341.43"/>
    <n v="2967.7300000000005"/>
    <n v="285"/>
  </r>
  <r>
    <x v="40"/>
    <x v="1"/>
    <n v="1837.61"/>
    <n v="1284.29"/>
    <n v="58"/>
  </r>
  <r>
    <x v="41"/>
    <x v="2"/>
    <n v="2863.63"/>
    <n v="1485.3700000000001"/>
    <n v="171"/>
  </r>
  <r>
    <x v="42"/>
    <x v="3"/>
    <n v="27082.82"/>
    <n v="16219.869999999999"/>
    <n v="1435"/>
  </r>
  <r>
    <x v="43"/>
    <x v="4"/>
    <n v="48440.61"/>
    <n v="29286.11"/>
    <n v="1450"/>
  </r>
  <r>
    <x v="48"/>
    <x v="1"/>
    <n v="3723.01"/>
    <n v="2245.2600000000002"/>
    <n v="257"/>
  </r>
  <r>
    <x v="1"/>
    <x v="2"/>
    <n v="65733.34"/>
    <n v="41927.899999999994"/>
    <n v="4376"/>
  </r>
  <r>
    <x v="2"/>
    <x v="3"/>
    <n v="116717.93"/>
    <n v="75142.889999999985"/>
    <n v="4208"/>
  </r>
  <r>
    <x v="3"/>
    <x v="4"/>
    <n v="1234.27"/>
    <n v="640.99"/>
    <n v="96"/>
  </r>
  <r>
    <x v="4"/>
    <x v="1"/>
    <n v="956.63"/>
    <n v="507.3"/>
    <n v="49"/>
  </r>
  <r>
    <x v="45"/>
    <x v="2"/>
    <n v="2294.9499999999998"/>
    <n v="1094.4099999999996"/>
    <n v="66"/>
  </r>
  <r>
    <x v="5"/>
    <x v="3"/>
    <n v="4550.96"/>
    <n v="2291.0099999999998"/>
    <n v="587"/>
  </r>
  <r>
    <x v="6"/>
    <x v="4"/>
    <n v="12511.83"/>
    <n v="7226.58"/>
    <n v="1305"/>
  </r>
  <r>
    <x v="7"/>
    <x v="1"/>
    <n v="9812.1200000000008"/>
    <n v="5341.9600000000009"/>
    <n v="568"/>
  </r>
  <r>
    <x v="8"/>
    <x v="2"/>
    <n v="38231.46"/>
    <n v="17894.060000000001"/>
    <n v="3334"/>
  </r>
  <r>
    <x v="9"/>
    <x v="3"/>
    <n v="52846.79"/>
    <n v="31402.850000000002"/>
    <n v="4941"/>
  </r>
  <r>
    <x v="10"/>
    <x v="4"/>
    <n v="4481.3100000000004"/>
    <n v="2085.9700000000003"/>
    <n v="458"/>
  </r>
  <r>
    <x v="11"/>
    <x v="1"/>
    <n v="20173.240000000002"/>
    <n v="11805.310000000003"/>
    <n v="981"/>
  </r>
  <r>
    <x v="12"/>
    <x v="2"/>
    <n v="21839.87"/>
    <n v="13702.519999999999"/>
    <n v="2535"/>
  </r>
  <r>
    <x v="13"/>
    <x v="3"/>
    <n v="8179.88"/>
    <n v="5024.93"/>
    <n v="513"/>
  </r>
  <r>
    <x v="14"/>
    <x v="4"/>
    <n v="35097.269999999997"/>
    <n v="20486.519999999997"/>
    <n v="2541"/>
  </r>
  <r>
    <x v="15"/>
    <x v="1"/>
    <n v="34672.21"/>
    <n v="19706.449999999997"/>
    <n v="2528"/>
  </r>
  <r>
    <x v="16"/>
    <x v="2"/>
    <n v="1602.01"/>
    <n v="1083.1300000000001"/>
    <n v="282"/>
  </r>
  <r>
    <x v="17"/>
    <x v="3"/>
    <n v="1753.3"/>
    <n v="1103.5"/>
    <n v="180"/>
  </r>
  <r>
    <x v="18"/>
    <x v="4"/>
    <n v="1023.02"/>
    <n v="470.03999999999996"/>
    <n v="86"/>
  </r>
  <r>
    <x v="19"/>
    <x v="1"/>
    <n v="24642.23"/>
    <n v="17843.27"/>
    <n v="1278"/>
  </r>
  <r>
    <x v="20"/>
    <x v="2"/>
    <n v="2740.98"/>
    <n v="1387.3200000000002"/>
    <n v="154"/>
  </r>
  <r>
    <x v="22"/>
    <x v="3"/>
    <n v="3625.1"/>
    <n v="2549.8999999999996"/>
    <n v="560"/>
  </r>
  <r>
    <x v="23"/>
    <x v="4"/>
    <n v="5049.25"/>
    <n v="3492.61"/>
    <n v="414"/>
  </r>
  <r>
    <x v="24"/>
    <x v="1"/>
    <n v="2214.58"/>
    <n v="1410.62"/>
    <n v="398"/>
  </r>
  <r>
    <x v="25"/>
    <x v="2"/>
    <n v="933.63"/>
    <n v="542.34999999999991"/>
    <n v="146"/>
  </r>
  <r>
    <x v="26"/>
    <x v="3"/>
    <n v="651.57000000000005"/>
    <n v="338.37000000000006"/>
    <n v="60"/>
  </r>
  <r>
    <x v="27"/>
    <x v="4"/>
    <n v="3291.85"/>
    <n v="2308.6"/>
    <n v="437"/>
  </r>
  <r>
    <x v="28"/>
    <x v="1"/>
    <n v="994.11"/>
    <n v="697.33"/>
    <n v="209"/>
  </r>
  <r>
    <x v="46"/>
    <x v="2"/>
    <n v="3216.42"/>
    <n v="2069.67"/>
    <n v="417"/>
  </r>
  <r>
    <x v="29"/>
    <x v="3"/>
    <n v="2102.52"/>
    <n v="1350.12"/>
    <n v="440"/>
  </r>
  <r>
    <x v="30"/>
    <x v="4"/>
    <n v="6864.31"/>
    <n v="4173.2800000000007"/>
    <n v="813"/>
  </r>
  <r>
    <x v="47"/>
    <x v="1"/>
    <n v="1424.33"/>
    <n v="944.44999999999993"/>
    <n v="372"/>
  </r>
  <r>
    <x v="31"/>
    <x v="2"/>
    <n v="1721.28"/>
    <n v="1128.56"/>
    <n v="248"/>
  </r>
  <r>
    <x v="32"/>
    <x v="3"/>
    <n v="5417.56"/>
    <n v="2824.4800000000005"/>
    <n v="1029"/>
  </r>
  <r>
    <x v="33"/>
    <x v="4"/>
    <n v="4024.82"/>
    <n v="1906.9"/>
    <n v="434"/>
  </r>
  <r>
    <x v="34"/>
    <x v="1"/>
    <n v="4900.45"/>
    <n v="4084.6"/>
    <n v="555"/>
  </r>
  <r>
    <x v="35"/>
    <x v="2"/>
    <n v="5714.58"/>
    <n v="4679.6399999999994"/>
    <n v="367"/>
  </r>
  <r>
    <x v="36"/>
    <x v="3"/>
    <n v="2907.61"/>
    <n v="2012.6100000000001"/>
    <n v="500"/>
  </r>
  <r>
    <x v="37"/>
    <x v="4"/>
    <n v="1506.88"/>
    <n v="1045.96"/>
    <n v="138"/>
  </r>
  <r>
    <x v="38"/>
    <x v="1"/>
    <n v="1614.65"/>
    <n v="1050.0300000000002"/>
    <n v="218"/>
  </r>
  <r>
    <x v="39"/>
    <x v="2"/>
    <n v="2115.44"/>
    <n v="1386.9"/>
    <n v="146"/>
  </r>
  <r>
    <x v="40"/>
    <x v="3"/>
    <n v="9072.06"/>
    <n v="4679.3599999999988"/>
    <n v="2015"/>
  </r>
  <r>
    <x v="41"/>
    <x v="4"/>
    <n v="2648.68"/>
    <n v="1732.0399999999997"/>
    <n v="674"/>
  </r>
  <r>
    <x v="42"/>
    <x v="1"/>
    <n v="30453.86"/>
    <n v="27774.68"/>
    <n v="6379"/>
  </r>
  <r>
    <x v="43"/>
    <x v="2"/>
    <n v="2420.48"/>
    <n v="1666.19"/>
    <n v="867"/>
  </r>
  <r>
    <x v="44"/>
    <x v="3"/>
    <n v="13974.13"/>
    <n v="9534.1299999999992"/>
    <n v="2400"/>
  </r>
  <r>
    <x v="1"/>
    <x v="4"/>
    <n v="2338.6999999999998"/>
    <n v="1944.2999999999997"/>
    <n v="680"/>
  </r>
  <r>
    <x v="2"/>
    <x v="1"/>
    <n v="1153.26"/>
    <n v="666.84"/>
    <n v="242"/>
  </r>
  <r>
    <x v="3"/>
    <x v="2"/>
    <n v="1942.77"/>
    <n v="1691.21"/>
    <n v="331"/>
  </r>
  <r>
    <x v="4"/>
    <x v="3"/>
    <n v="2327.9299999999998"/>
    <n v="1420.5699999999997"/>
    <n v="424"/>
  </r>
  <r>
    <x v="45"/>
    <x v="4"/>
    <n v="680.09"/>
    <n v="391.69"/>
    <n v="70"/>
  </r>
  <r>
    <x v="5"/>
    <x v="1"/>
    <n v="1362.1"/>
    <n v="1089.4199999999998"/>
    <n v="401"/>
  </r>
  <r>
    <x v="6"/>
    <x v="2"/>
    <n v="3146.99"/>
    <n v="1776.4699999999998"/>
    <n v="486"/>
  </r>
  <r>
    <x v="7"/>
    <x v="3"/>
    <n v="1028.77"/>
    <n v="869.38"/>
    <n v="253"/>
  </r>
  <r>
    <x v="8"/>
    <x v="4"/>
    <n v="2882.26"/>
    <n v="2434.5600000000004"/>
    <n v="407"/>
  </r>
  <r>
    <x v="9"/>
    <x v="1"/>
    <n v="2231.9899999999998"/>
    <n v="1572.5899999999997"/>
    <n v="471"/>
  </r>
  <r>
    <x v="10"/>
    <x v="2"/>
    <n v="1158.99"/>
    <n v="818.39"/>
    <n v="131"/>
  </r>
  <r>
    <x v="11"/>
    <x v="3"/>
    <n v="1671.21"/>
    <n v="1281.3499999999999"/>
    <n v="386"/>
  </r>
  <r>
    <x v="12"/>
    <x v="4"/>
    <n v="2558.33"/>
    <n v="1941.37"/>
    <n v="964"/>
  </r>
  <r>
    <x v="13"/>
    <x v="1"/>
    <n v="3462.24"/>
    <n v="2217.2799999999997"/>
    <n v="1004"/>
  </r>
  <r>
    <x v="14"/>
    <x v="2"/>
    <n v="4957.13"/>
    <n v="3073.8500000000004"/>
    <n v="826"/>
  </r>
  <r>
    <x v="15"/>
    <x v="3"/>
    <n v="3035.72"/>
    <n v="1536.1199999999997"/>
    <n v="815"/>
  </r>
  <r>
    <x v="16"/>
    <x v="4"/>
    <n v="2075.92"/>
    <n v="982.06000000000017"/>
    <n v="309"/>
  </r>
  <r>
    <x v="17"/>
    <x v="1"/>
    <n v="4222.22"/>
    <n v="2597.4700000000003"/>
    <n v="485"/>
  </r>
  <r>
    <x v="18"/>
    <x v="2"/>
    <n v="1261.44"/>
    <n v="316.44000000000005"/>
    <n v="140"/>
  </r>
  <r>
    <x v="20"/>
    <x v="3"/>
    <n v="6151.18"/>
    <n v="3551.53"/>
    <n v="477"/>
  </r>
  <r>
    <x v="21"/>
    <x v="4"/>
    <n v="8619.7099999999991"/>
    <n v="4314.4499999999989"/>
    <n v="1289"/>
  </r>
  <r>
    <x v="23"/>
    <x v="1"/>
    <n v="9868.48"/>
    <n v="5658.82"/>
    <n v="1638"/>
  </r>
  <r>
    <x v="24"/>
    <x v="2"/>
    <n v="16899.46"/>
    <n v="10432.5"/>
    <n v="1412"/>
  </r>
  <r>
    <x v="25"/>
    <x v="3"/>
    <n v="10579.64"/>
    <n v="6855.26"/>
    <n v="891"/>
  </r>
  <r>
    <x v="26"/>
    <x v="4"/>
    <n v="2014.76"/>
    <n v="1164.26"/>
    <n v="162"/>
  </r>
  <r>
    <x v="27"/>
    <x v="1"/>
    <n v="5606.57"/>
    <n v="3200.77"/>
    <n v="1046"/>
  </r>
  <r>
    <x v="28"/>
    <x v="2"/>
    <n v="1423.35"/>
    <n v="1017.4499999999999"/>
    <n v="246"/>
  </r>
  <r>
    <x v="46"/>
    <x v="3"/>
    <n v="2185.3000000000002"/>
    <n v="1493.3000000000002"/>
    <n v="346"/>
  </r>
  <r>
    <x v="29"/>
    <x v="4"/>
    <n v="2134.54"/>
    <n v="1667.08"/>
    <n v="318"/>
  </r>
  <r>
    <x v="30"/>
    <x v="1"/>
    <n v="1079.49"/>
    <n v="368.01"/>
    <n v="242"/>
  </r>
  <r>
    <x v="47"/>
    <x v="2"/>
    <n v="2423.37"/>
    <n v="1274.97"/>
    <n v="495"/>
  </r>
  <r>
    <x v="31"/>
    <x v="3"/>
    <n v="31182.97"/>
    <n v="19220.25"/>
    <n v="7768"/>
  </r>
  <r>
    <x v="32"/>
    <x v="4"/>
    <n v="38603.53"/>
    <n v="23051.79"/>
    <n v="3694"/>
  </r>
  <r>
    <x v="33"/>
    <x v="1"/>
    <n v="20955.95"/>
    <n v="12698.36"/>
    <n v="1317"/>
  </r>
  <r>
    <x v="34"/>
    <x v="2"/>
    <n v="7856.84"/>
    <n v="4385.68"/>
    <n v="1372"/>
  </r>
  <r>
    <x v="35"/>
    <x v="3"/>
    <n v="5730.87"/>
    <n v="3122.11"/>
    <n v="539"/>
  </r>
  <r>
    <x v="36"/>
    <x v="4"/>
    <n v="2600.91"/>
    <n v="1716.27"/>
    <n v="456"/>
  </r>
  <r>
    <x v="37"/>
    <x v="1"/>
    <n v="1559.69"/>
    <n v="861.08"/>
    <n v="219"/>
  </r>
  <r>
    <x v="38"/>
    <x v="2"/>
    <n v="5995.63"/>
    <n v="3144.48"/>
    <n v="635"/>
  </r>
  <r>
    <x v="39"/>
    <x v="3"/>
    <n v="1538.27"/>
    <n v="943.18999999999994"/>
    <n v="171"/>
  </r>
  <r>
    <x v="40"/>
    <x v="4"/>
    <n v="2948.88"/>
    <n v="1727.01"/>
    <n v="241"/>
  </r>
  <r>
    <x v="41"/>
    <x v="1"/>
    <n v="3062.65"/>
    <n v="1974.85"/>
    <n v="444"/>
  </r>
  <r>
    <x v="42"/>
    <x v="2"/>
    <n v="14247.2"/>
    <n v="8746.0400000000009"/>
    <n v="1554"/>
  </r>
  <r>
    <x v="43"/>
    <x v="3"/>
    <n v="10371.459999999999"/>
    <n v="6202.0499999999984"/>
    <n v="889"/>
  </r>
  <r>
    <x v="48"/>
    <x v="4"/>
    <n v="2097.29"/>
    <n v="940.73"/>
    <n v="183"/>
  </r>
  <r>
    <x v="1"/>
    <x v="1"/>
    <n v="1102.78"/>
    <n v="598.78"/>
    <n v="160"/>
  </r>
  <r>
    <x v="2"/>
    <x v="2"/>
    <n v="1110.4100000000001"/>
    <n v="589.45000000000005"/>
    <n v="128"/>
  </r>
  <r>
    <x v="3"/>
    <x v="3"/>
    <n v="6691.18"/>
    <n v="5116.18"/>
    <n v="700"/>
  </r>
  <r>
    <x v="4"/>
    <x v="4"/>
    <n v="3137.2"/>
    <n v="2269.5099999999998"/>
    <n v="279"/>
  </r>
  <r>
    <x v="45"/>
    <x v="1"/>
    <n v="3856.65"/>
    <n v="2560.3500000000004"/>
    <n v="745"/>
  </r>
  <r>
    <x v="5"/>
    <x v="2"/>
    <n v="3086.49"/>
    <n v="883.56"/>
    <n v="369"/>
  </r>
  <r>
    <x v="6"/>
    <x v="3"/>
    <n v="5691.43"/>
    <n v="2783.8"/>
    <n v="363"/>
  </r>
  <r>
    <x v="7"/>
    <x v="4"/>
    <n v="6746.19"/>
    <n v="4691.2699999999995"/>
    <n v="358"/>
  </r>
  <r>
    <x v="8"/>
    <x v="1"/>
    <n v="1792.14"/>
    <n v="629.49000000000024"/>
    <n v="115"/>
  </r>
  <r>
    <x v="9"/>
    <x v="2"/>
    <n v="7724.36"/>
    <n v="4453.7599999999993"/>
    <n v="474"/>
  </r>
  <r>
    <x v="10"/>
    <x v="3"/>
    <n v="2131.64"/>
    <n v="1196.3899999999999"/>
    <n v="129"/>
  </r>
  <r>
    <x v="11"/>
    <x v="4"/>
    <n v="510.33"/>
    <n v="274.14999999999998"/>
    <n v="49"/>
  </r>
  <r>
    <x v="12"/>
    <x v="1"/>
    <n v="9920.08"/>
    <n v="1705.6100000000006"/>
    <n v="1409"/>
  </r>
  <r>
    <x v="13"/>
    <x v="2"/>
    <n v="6262.59"/>
    <n v="4478.08"/>
    <n v="689"/>
  </r>
  <r>
    <x v="14"/>
    <x v="3"/>
    <n v="6959.6"/>
    <n v="2507.17"/>
    <n v="541"/>
  </r>
  <r>
    <x v="15"/>
    <x v="4"/>
    <n v="3153.05"/>
    <n v="2162.9300000000003"/>
    <n v="669"/>
  </r>
  <r>
    <x v="16"/>
    <x v="1"/>
    <n v="1580.06"/>
    <n v="1173.4199999999998"/>
    <n v="299"/>
  </r>
  <r>
    <x v="17"/>
    <x v="2"/>
    <n v="2320.39"/>
    <n v="1033.83"/>
    <n v="187"/>
  </r>
  <r>
    <x v="18"/>
    <x v="3"/>
    <n v="15809.24"/>
    <n v="7346.0399999999991"/>
    <n v="1136"/>
  </r>
  <r>
    <x v="19"/>
    <x v="4"/>
    <n v="10194.540000000001"/>
    <n v="4591.8600000000006"/>
    <n v="394"/>
  </r>
  <r>
    <x v="20"/>
    <x v="1"/>
    <n v="2531.4299999999998"/>
    <n v="1796.7299999999998"/>
    <n v="465"/>
  </r>
  <r>
    <x v="22"/>
    <x v="2"/>
    <n v="3711.57"/>
    <n v="3053.8500000000004"/>
    <n v="378"/>
  </r>
  <r>
    <x v="23"/>
    <x v="3"/>
    <n v="4113.3900000000003"/>
    <n v="3354.8700000000003"/>
    <n v="301"/>
  </r>
  <r>
    <x v="24"/>
    <x v="4"/>
    <n v="1433.92"/>
    <n v="1139.92"/>
    <n v="196"/>
  </r>
  <r>
    <x v="25"/>
    <x v="1"/>
    <n v="2330.31"/>
    <n v="1228.32"/>
    <n v="109"/>
  </r>
  <r>
    <x v="26"/>
    <x v="2"/>
    <n v="4451.54"/>
    <n v="2596.6999999999998"/>
    <n v="533"/>
  </r>
  <r>
    <x v="27"/>
    <x v="3"/>
    <n v="8054.53"/>
    <n v="4526.33"/>
    <n v="1196"/>
  </r>
  <r>
    <x v="28"/>
    <x v="4"/>
    <n v="7317.15"/>
    <n v="4926.3500000000004"/>
    <n v="1112"/>
  </r>
  <r>
    <x v="46"/>
    <x v="1"/>
    <n v="3414.51"/>
    <n v="1832.5100000000002"/>
    <n v="565"/>
  </r>
  <r>
    <x v="29"/>
    <x v="2"/>
    <n v="3765.76"/>
    <n v="1244.1200000000003"/>
    <n v="242"/>
  </r>
  <r>
    <x v="30"/>
    <x v="3"/>
    <n v="27113.119999999999"/>
    <n v="15915.179999999998"/>
    <n v="3313"/>
  </r>
  <r>
    <x v="47"/>
    <x v="4"/>
    <n v="34136.79"/>
    <n v="19507.990000000002"/>
    <n v="2230"/>
  </r>
  <r>
    <x v="31"/>
    <x v="1"/>
    <n v="12067.51"/>
    <n v="6132.7"/>
    <n v="1239"/>
  </r>
  <r>
    <x v="32"/>
    <x v="2"/>
    <n v="2173.38"/>
    <n v="1686.18"/>
    <n v="464"/>
  </r>
  <r>
    <x v="33"/>
    <x v="3"/>
    <n v="2663.89"/>
    <n v="1543.6"/>
    <n v="349"/>
  </r>
  <r>
    <x v="34"/>
    <x v="4"/>
    <n v="5031.3900000000003"/>
    <n v="2751.7500000000005"/>
    <n v="363"/>
  </r>
  <r>
    <x v="35"/>
    <x v="1"/>
    <n v="2838.06"/>
    <n v="1366.5900000000001"/>
    <n v="273"/>
  </r>
  <r>
    <x v="36"/>
    <x v="2"/>
    <n v="7488.45"/>
    <n v="5796.2999999999993"/>
    <n v="1945"/>
  </r>
  <r>
    <x v="37"/>
    <x v="3"/>
    <n v="5138.74"/>
    <n v="3890.42"/>
    <n v="752"/>
  </r>
  <r>
    <x v="38"/>
    <x v="4"/>
    <n v="1250.31"/>
    <n v="752.88999999999987"/>
    <n v="187"/>
  </r>
  <r>
    <x v="39"/>
    <x v="1"/>
    <n v="3006.46"/>
    <n v="1925.7"/>
    <n v="659"/>
  </r>
  <r>
    <x v="40"/>
    <x v="2"/>
    <n v="949.81"/>
    <n v="612.84999999999991"/>
    <n v="108"/>
  </r>
  <r>
    <x v="41"/>
    <x v="3"/>
    <n v="1467.93"/>
    <n v="780.87"/>
    <n v="198"/>
  </r>
  <r>
    <x v="42"/>
    <x v="4"/>
    <n v="356.34"/>
    <n v="186.83999999999997"/>
    <n v="25"/>
  </r>
  <r>
    <x v="43"/>
    <x v="1"/>
    <n v="14224.17"/>
    <n v="7974.42"/>
    <n v="1923"/>
  </r>
  <r>
    <x v="48"/>
    <x v="2"/>
    <n v="2440.79"/>
    <n v="1434.33"/>
    <n v="158"/>
  </r>
  <r>
    <x v="1"/>
    <x v="3"/>
    <n v="1514.32"/>
    <n v="1058.6199999999999"/>
    <n v="186"/>
  </r>
  <r>
    <x v="2"/>
    <x v="4"/>
    <n v="2311.84"/>
    <n v="2014.0000000000002"/>
    <n v="204"/>
  </r>
  <r>
    <x v="3"/>
    <x v="1"/>
    <n v="3564.52"/>
    <n v="1152.6600000000003"/>
    <n v="209"/>
  </r>
  <r>
    <x v="4"/>
    <x v="2"/>
    <n v="2266.71"/>
    <n v="551.75"/>
    <n v="136"/>
  </r>
  <r>
    <x v="45"/>
    <x v="3"/>
    <n v="1117.3599999999999"/>
    <n v="140.31999999999994"/>
    <n v="69"/>
  </r>
  <r>
    <x v="5"/>
    <x v="4"/>
    <n v="914.19"/>
    <n v="207.17000000000007"/>
    <n v="53"/>
  </r>
  <r>
    <x v="6"/>
    <x v="1"/>
    <n v="98349.49"/>
    <n v="58450.530000000006"/>
    <n v="7948"/>
  </r>
  <r>
    <x v="7"/>
    <x v="2"/>
    <n v="219269.44"/>
    <n v="123329.89"/>
    <n v="10305"/>
  </r>
  <r>
    <x v="8"/>
    <x v="3"/>
    <n v="46309.31"/>
    <n v="25724.69"/>
    <n v="3689"/>
  </r>
  <r>
    <x v="9"/>
    <x v="4"/>
    <n v="72502.45"/>
    <n v="37812.49"/>
    <n v="3342"/>
  </r>
  <r>
    <x v="10"/>
    <x v="1"/>
    <n v="26411.91"/>
    <n v="13865.869999999999"/>
    <n v="2098"/>
  </r>
  <r>
    <x v="11"/>
    <x v="2"/>
    <n v="33770.120000000003"/>
    <n v="16456.620000000003"/>
    <n v="1550"/>
  </r>
  <r>
    <x v="12"/>
    <x v="3"/>
    <n v="162606.87"/>
    <n v="93752.23"/>
    <n v="13016"/>
  </r>
  <r>
    <x v="13"/>
    <x v="4"/>
    <n v="316059.90999999997"/>
    <n v="178736.46"/>
    <n v="14687"/>
  </r>
  <r>
    <x v="14"/>
    <x v="1"/>
    <n v="10021.68"/>
    <n v="5766.9800000000005"/>
    <n v="785"/>
  </r>
  <r>
    <x v="15"/>
    <x v="2"/>
    <n v="10511.84"/>
    <n v="5618.6"/>
    <n v="484"/>
  </r>
  <r>
    <x v="16"/>
    <x v="3"/>
    <n v="4096.17"/>
    <n v="1988.2800000000002"/>
    <n v="333"/>
  </r>
  <r>
    <x v="17"/>
    <x v="4"/>
    <n v="802.6"/>
    <n v="353.2"/>
    <n v="60"/>
  </r>
  <r>
    <x v="18"/>
    <x v="1"/>
    <n v="6021.02"/>
    <n v="2267.0300000000002"/>
    <n v="477"/>
  </r>
  <r>
    <x v="19"/>
    <x v="2"/>
    <n v="35000"/>
    <n v="5447.1600000000035"/>
    <n v="1822"/>
  </r>
  <r>
    <x v="20"/>
    <x v="3"/>
    <n v="5955.62"/>
    <n v="3957.12"/>
    <n v="350"/>
  </r>
  <r>
    <x v="21"/>
    <x v="4"/>
    <n v="7958.5"/>
    <n v="4459.6000000000004"/>
    <n v="642"/>
  </r>
  <r>
    <x v="22"/>
    <x v="1"/>
    <n v="3939.55"/>
    <n v="2344.1800000000003"/>
    <n v="321"/>
  </r>
  <r>
    <x v="24"/>
    <x v="2"/>
    <n v="1057.69"/>
    <n v="537.61"/>
    <n v="88"/>
  </r>
  <r>
    <x v="25"/>
    <x v="3"/>
    <n v="37923.269999999997"/>
    <n v="14307.789999999997"/>
    <n v="2702"/>
  </r>
  <r>
    <x v="26"/>
    <x v="4"/>
    <n v="20944.419999999998"/>
    <n v="7233.869999999999"/>
    <n v="1505"/>
  </r>
  <r>
    <x v="27"/>
    <x v="1"/>
    <n v="6717.99"/>
    <n v="2115"/>
    <n v="483"/>
  </r>
  <r>
    <x v="28"/>
    <x v="2"/>
    <n v="4239.96"/>
    <n v="1313.5600000000004"/>
    <n v="310"/>
  </r>
  <r>
    <x v="46"/>
    <x v="3"/>
    <n v="2249.38"/>
    <n v="423.38000000000011"/>
    <n v="166"/>
  </r>
  <r>
    <x v="29"/>
    <x v="4"/>
    <n v="2425.0300000000002"/>
    <n v="650.23000000000025"/>
    <n v="174"/>
  </r>
  <r>
    <x v="30"/>
    <x v="1"/>
    <n v="3879.05"/>
    <n v="1389.2900000000004"/>
    <n v="266"/>
  </r>
  <r>
    <x v="47"/>
    <x v="2"/>
    <n v="2187.3000000000002"/>
    <n v="827.94000000000028"/>
    <n v="144"/>
  </r>
  <r>
    <x v="31"/>
    <x v="3"/>
    <n v="951.9"/>
    <n v="336.24"/>
    <n v="62"/>
  </r>
  <r>
    <x v="32"/>
    <x v="4"/>
    <n v="9553.44"/>
    <n v="7814.56"/>
    <n v="836"/>
  </r>
  <r>
    <x v="33"/>
    <x v="1"/>
    <n v="3021.48"/>
    <n v="2470.6800000000003"/>
    <n v="180"/>
  </r>
  <r>
    <x v="34"/>
    <x v="2"/>
    <n v="5464.16"/>
    <n v="2924.0499999999997"/>
    <n v="461"/>
  </r>
  <r>
    <x v="35"/>
    <x v="3"/>
    <n v="2647.69"/>
    <n v="1348.15"/>
    <n v="242"/>
  </r>
  <r>
    <x v="36"/>
    <x v="4"/>
    <n v="795.34"/>
    <n v="227.24"/>
    <n v="95"/>
  </r>
  <r>
    <x v="37"/>
    <x v="1"/>
    <n v="945.39"/>
    <n v="708.83999999999992"/>
    <n v="83"/>
  </r>
  <r>
    <x v="38"/>
    <x v="2"/>
    <n v="1460.3"/>
    <n v="600.7399999999999"/>
    <n v="174"/>
  </r>
  <r>
    <x v="39"/>
    <x v="3"/>
    <n v="16075.27"/>
    <n v="10496.830000000002"/>
    <n v="1374"/>
  </r>
  <r>
    <x v="40"/>
    <x v="4"/>
    <n v="2572.34"/>
    <n v="1610.2900000000002"/>
    <n v="355"/>
  </r>
  <r>
    <x v="41"/>
    <x v="1"/>
    <n v="1187.05"/>
    <n v="778.81"/>
    <n v="108"/>
  </r>
  <r>
    <x v="42"/>
    <x v="2"/>
    <n v="1622.05"/>
    <n v="932.74999999999989"/>
    <n v="122"/>
  </r>
  <r>
    <x v="43"/>
    <x v="3"/>
    <n v="1062.46"/>
    <n v="431.45000000000005"/>
    <n v="89"/>
  </r>
  <r>
    <x v="48"/>
    <x v="4"/>
    <n v="1507.8"/>
    <n v="836.55"/>
    <n v="125"/>
  </r>
  <r>
    <x v="44"/>
    <x v="1"/>
    <n v="898.85"/>
    <n v="450.92"/>
    <n v="79"/>
  </r>
  <r>
    <x v="1"/>
    <x v="2"/>
    <n v="927.46"/>
    <n v="485.71000000000004"/>
    <n v="75"/>
  </r>
  <r>
    <x v="2"/>
    <x v="3"/>
    <n v="1451.79"/>
    <n v="988.29"/>
    <n v="225"/>
  </r>
  <r>
    <x v="3"/>
    <x v="4"/>
    <n v="1166.78"/>
    <n v="840.38"/>
    <n v="128"/>
  </r>
  <r>
    <x v="4"/>
    <x v="1"/>
    <n v="20128.39"/>
    <n v="18275.989999999998"/>
    <n v="2105"/>
  </r>
  <r>
    <x v="5"/>
    <x v="2"/>
    <n v="8307.31"/>
    <n v="4357.66"/>
    <n v="655"/>
  </r>
  <r>
    <x v="7"/>
    <x v="3"/>
    <n v="56481.87"/>
    <n v="38896.590000000004"/>
    <n v="5112"/>
  </r>
  <r>
    <x v="8"/>
    <x v="4"/>
    <n v="2218.27"/>
    <n v="1310.8600000000001"/>
    <n v="203"/>
  </r>
  <r>
    <x v="9"/>
    <x v="1"/>
    <n v="2183.4299999999998"/>
    <n v="1444.2299999999998"/>
    <n v="240"/>
  </r>
  <r>
    <x v="10"/>
    <x v="2"/>
    <n v="24725.26"/>
    <n v="16322.859999999999"/>
    <n v="2334"/>
  </r>
  <r>
    <x v="11"/>
    <x v="3"/>
    <n v="39524.74"/>
    <n v="25612.939999999995"/>
    <n v="2615"/>
  </r>
  <r>
    <x v="12"/>
    <x v="4"/>
    <n v="5436.27"/>
    <n v="3377.07"/>
    <n v="495"/>
  </r>
  <r>
    <x v="13"/>
    <x v="1"/>
    <n v="12203.32"/>
    <n v="5337.86"/>
    <n v="1102"/>
  </r>
  <r>
    <x v="14"/>
    <x v="2"/>
    <n v="1956.25"/>
    <n v="1395.1999999999998"/>
    <n v="229"/>
  </r>
  <r>
    <x v="15"/>
    <x v="3"/>
    <n v="3060.03"/>
    <n v="2113.23"/>
    <n v="263"/>
  </r>
  <r>
    <x v="16"/>
    <x v="4"/>
    <n v="273.32"/>
    <n v="149.47999999999999"/>
    <n v="24"/>
  </r>
  <r>
    <x v="17"/>
    <x v="1"/>
    <n v="363.58"/>
    <n v="180.22"/>
    <n v="24"/>
  </r>
  <r>
    <x v="18"/>
    <x v="2"/>
    <n v="2679.34"/>
    <n v="1849.7900000000002"/>
    <n v="235"/>
  </r>
  <r>
    <x v="19"/>
    <x v="3"/>
    <n v="39621.800000000003"/>
    <n v="17607.860000000004"/>
    <n v="4394"/>
  </r>
  <r>
    <x v="20"/>
    <x v="4"/>
    <n v="3360.67"/>
    <n v="1716.03"/>
    <n v="304"/>
  </r>
  <r>
    <x v="21"/>
    <x v="1"/>
    <n v="2074.2399999999998"/>
    <n v="1288.6299999999999"/>
    <n v="261"/>
  </r>
  <r>
    <x v="22"/>
    <x v="2"/>
    <n v="1743.45"/>
    <n v="1081.8900000000001"/>
    <n v="148"/>
  </r>
  <r>
    <x v="23"/>
    <x v="3"/>
    <n v="650.59"/>
    <n v="422.59000000000003"/>
    <n v="75"/>
  </r>
  <r>
    <x v="24"/>
    <x v="4"/>
    <n v="16424.439999999999"/>
    <n v="9565.07"/>
    <n v="899"/>
  </r>
  <r>
    <x v="25"/>
    <x v="1"/>
    <n v="1933.69"/>
    <n v="1474.89"/>
    <n v="248"/>
  </r>
  <r>
    <x v="26"/>
    <x v="2"/>
    <n v="3375.27"/>
    <n v="2526.39"/>
    <n v="324"/>
  </r>
  <r>
    <x v="27"/>
    <x v="3"/>
    <n v="42522.68"/>
    <n v="28998.68"/>
    <n v="1960"/>
  </r>
  <r>
    <x v="28"/>
    <x v="4"/>
    <n v="68143.91"/>
    <n v="43131.91"/>
    <n v="1850"/>
  </r>
  <r>
    <x v="46"/>
    <x v="1"/>
    <n v="38642.959999999999"/>
    <n v="27976.720000000001"/>
    <n v="5128"/>
  </r>
  <r>
    <x v="29"/>
    <x v="2"/>
    <n v="1043.4100000000001"/>
    <n v="555.49"/>
    <n v="114"/>
  </r>
  <r>
    <x v="47"/>
    <x v="3"/>
    <n v="42791.360000000001"/>
    <n v="22706.460000000003"/>
    <n v="1705"/>
  </r>
  <r>
    <x v="31"/>
    <x v="4"/>
    <n v="10603.23"/>
    <n v="8068.66"/>
    <n v="1327"/>
  </r>
  <r>
    <x v="32"/>
    <x v="1"/>
    <n v="24479.24"/>
    <n v="14153.960000000001"/>
    <n v="878"/>
  </r>
  <r>
    <x v="33"/>
    <x v="2"/>
    <n v="1769.31"/>
    <n v="1203.3899999999999"/>
    <n v="216"/>
  </r>
  <r>
    <x v="34"/>
    <x v="3"/>
    <n v="10816.92"/>
    <n v="5397.3700000000008"/>
    <n v="1013"/>
  </r>
  <r>
    <x v="35"/>
    <x v="4"/>
    <n v="4076.89"/>
    <n v="1487.2399999999998"/>
    <n v="343"/>
  </r>
  <r>
    <x v="36"/>
    <x v="1"/>
    <n v="1102.29"/>
    <n v="502.53"/>
    <n v="119"/>
  </r>
  <r>
    <x v="37"/>
    <x v="2"/>
    <n v="1848"/>
    <n v="1542.1"/>
    <n v="230"/>
  </r>
  <r>
    <x v="38"/>
    <x v="3"/>
    <n v="4817.9799999999996"/>
    <n v="2609.9299999999998"/>
    <n v="215"/>
  </r>
  <r>
    <x v="39"/>
    <x v="4"/>
    <n v="8054.51"/>
    <n v="4648.7300000000005"/>
    <n v="954"/>
  </r>
  <r>
    <x v="40"/>
    <x v="1"/>
    <n v="3278.54"/>
    <n v="1906.64"/>
    <n v="255"/>
  </r>
  <r>
    <x v="41"/>
    <x v="2"/>
    <n v="7981.98"/>
    <n v="4839.26"/>
    <n v="1288"/>
  </r>
  <r>
    <x v="42"/>
    <x v="3"/>
    <n v="16743.080000000002"/>
    <n v="12181.960000000003"/>
    <n v="1966"/>
  </r>
  <r>
    <x v="43"/>
    <x v="4"/>
    <n v="3322.57"/>
    <n v="2391.09"/>
    <n v="292"/>
  </r>
  <r>
    <x v="48"/>
    <x v="1"/>
    <n v="1605.15"/>
    <n v="1384.75"/>
    <n v="152"/>
  </r>
  <r>
    <x v="44"/>
    <x v="2"/>
    <n v="2104.4699999999998"/>
    <n v="1495.6799999999998"/>
    <n v="273"/>
  </r>
  <r>
    <x v="1"/>
    <x v="3"/>
    <n v="5641.3"/>
    <n v="3946.0600000000004"/>
    <n v="612"/>
  </r>
  <r>
    <x v="2"/>
    <x v="4"/>
    <n v="17001.75"/>
    <n v="14059.47"/>
    <n v="2972"/>
  </r>
  <r>
    <x v="3"/>
    <x v="1"/>
    <n v="1366.07"/>
    <n v="966.56"/>
    <n v="193"/>
  </r>
  <r>
    <x v="4"/>
    <x v="2"/>
    <n v="578.98"/>
    <n v="473.18"/>
    <n v="23"/>
  </r>
  <r>
    <x v="45"/>
    <x v="3"/>
    <n v="5101.49"/>
    <n v="3651.0899999999997"/>
    <n v="490"/>
  </r>
  <r>
    <x v="5"/>
    <x v="4"/>
    <n v="7879.06"/>
    <n v="5600.7000000000007"/>
    <n v="553"/>
  </r>
  <r>
    <x v="6"/>
    <x v="1"/>
    <n v="14679.51"/>
    <n v="5418.1700000000019"/>
    <n v="946"/>
  </r>
  <r>
    <x v="7"/>
    <x v="2"/>
    <n v="5172.79"/>
    <n v="3237.34"/>
    <n v="207"/>
  </r>
  <r>
    <x v="8"/>
    <x v="3"/>
    <n v="2431.5100000000002"/>
    <n v="818.71"/>
    <n v="180"/>
  </r>
  <r>
    <x v="9"/>
    <x v="4"/>
    <n v="1773.83"/>
    <n v="803.26999999999987"/>
    <n v="144"/>
  </r>
  <r>
    <x v="10"/>
    <x v="1"/>
    <n v="15823.56"/>
    <n v="11283.56"/>
    <n v="1135"/>
  </r>
  <r>
    <x v="11"/>
    <x v="2"/>
    <n v="3791.14"/>
    <n v="413.67999999999984"/>
    <n v="362"/>
  </r>
  <r>
    <x v="12"/>
    <x v="3"/>
    <n v="12159.6"/>
    <n v="5924.88"/>
    <n v="838"/>
  </r>
  <r>
    <x v="13"/>
    <x v="4"/>
    <n v="4764.63"/>
    <n v="1345.3900000000003"/>
    <n v="418"/>
  </r>
  <r>
    <x v="14"/>
    <x v="1"/>
    <n v="1885.73"/>
    <n v="1309.53"/>
    <n v="335"/>
  </r>
  <r>
    <x v="16"/>
    <x v="2"/>
    <n v="1121.28"/>
    <n v="578.57999999999993"/>
    <n v="162"/>
  </r>
  <r>
    <x v="17"/>
    <x v="3"/>
    <n v="1344.71"/>
    <n v="940.25"/>
    <n v="189"/>
  </r>
  <r>
    <x v="18"/>
    <x v="4"/>
    <n v="1951.26"/>
    <n v="1282.44"/>
    <n v="213"/>
  </r>
  <r>
    <x v="19"/>
    <x v="1"/>
    <n v="1810.75"/>
    <n v="795.47"/>
    <n v="196"/>
  </r>
  <r>
    <x v="20"/>
    <x v="2"/>
    <n v="46571.74"/>
    <n v="31291.18"/>
    <n v="2234"/>
  </r>
  <r>
    <x v="21"/>
    <x v="3"/>
    <n v="4119.68"/>
    <n v="2193.2600000000002"/>
    <n v="582"/>
  </r>
  <r>
    <x v="22"/>
    <x v="4"/>
    <n v="1128.06"/>
    <n v="294.71999999999991"/>
    <n v="102"/>
  </r>
  <r>
    <x v="23"/>
    <x v="1"/>
    <n v="5995.96"/>
    <n v="2952.96"/>
    <n v="425"/>
  </r>
  <r>
    <x v="24"/>
    <x v="2"/>
    <n v="4303.05"/>
    <n v="2155.4500000000003"/>
    <n v="295"/>
  </r>
  <r>
    <x v="25"/>
    <x v="3"/>
    <n v="477.75"/>
    <n v="204.75"/>
    <n v="2"/>
  </r>
  <r>
    <x v="26"/>
    <x v="4"/>
    <n v="238.875"/>
    <n v="102.375"/>
    <n v="1"/>
  </r>
  <r>
    <x v="27"/>
    <x v="1"/>
    <n v="6830.53"/>
    <n v="4850.9799999999996"/>
    <n v="747"/>
  </r>
  <r>
    <x v="28"/>
    <x v="2"/>
    <n v="2784.2"/>
    <n v="2016.8599999999997"/>
    <n v="1566"/>
  </r>
  <r>
    <x v="46"/>
    <x v="3"/>
    <n v="2245.46"/>
    <n v="1633.96"/>
    <n v="1223"/>
  </r>
  <r>
    <x v="29"/>
    <x v="4"/>
    <n v="3472.18"/>
    <n v="2475.8199999999997"/>
    <n v="1311"/>
  </r>
  <r>
    <x v="30"/>
    <x v="1"/>
    <n v="3278.93"/>
    <n v="2333.83"/>
    <n v="1454"/>
  </r>
  <r>
    <x v="47"/>
    <x v="2"/>
    <n v="5484.01"/>
    <n v="3847.87"/>
    <n v="2442"/>
  </r>
  <r>
    <x v="31"/>
    <x v="3"/>
    <n v="2451.23"/>
    <n v="1404.98"/>
    <n v="465"/>
  </r>
  <r>
    <x v="32"/>
    <x v="4"/>
    <n v="13661.61"/>
    <n v="6598.4100000000008"/>
    <n v="4905"/>
  </r>
  <r>
    <x v="33"/>
    <x v="1"/>
    <n v="1359"/>
    <n v="1058.8499999999999"/>
    <n v="261"/>
  </r>
  <r>
    <x v="34"/>
    <x v="2"/>
    <n v="3184.07"/>
    <n v="2267.71"/>
    <n v="739"/>
  </r>
  <r>
    <x v="35"/>
    <x v="3"/>
    <n v="604.54"/>
    <n v="416.16999999999996"/>
    <n v="69"/>
  </r>
  <r>
    <x v="36"/>
    <x v="4"/>
    <n v="442.27"/>
    <n v="374.77"/>
    <n v="45"/>
  </r>
  <r>
    <x v="37"/>
    <x v="1"/>
    <n v="18934.12"/>
    <n v="10844.919999999998"/>
    <n v="3780"/>
  </r>
  <r>
    <x v="38"/>
    <x v="2"/>
    <n v="17186.61"/>
    <n v="9925.77"/>
    <n v="2241"/>
  </r>
  <r>
    <x v="39"/>
    <x v="3"/>
    <n v="9686.25"/>
    <n v="5539.6900000000005"/>
    <n v="704"/>
  </r>
  <r>
    <x v="40"/>
    <x v="4"/>
    <n v="1744.03"/>
    <n v="1023.4"/>
    <n v="471"/>
  </r>
  <r>
    <x v="41"/>
    <x v="1"/>
    <n v="1120.5999999999999"/>
    <n v="660.13999999999987"/>
    <n v="154"/>
  </r>
  <r>
    <x v="43"/>
    <x v="2"/>
    <n v="5590.5"/>
    <n v="3244.6600000000003"/>
    <n v="994"/>
  </r>
  <r>
    <x v="48"/>
    <x v="3"/>
    <n v="4864.12"/>
    <n v="2814.5699999999997"/>
    <n v="895"/>
  </r>
  <r>
    <x v="44"/>
    <x v="4"/>
    <n v="1583.74"/>
    <n v="930.33"/>
    <n v="181"/>
  </r>
  <r>
    <x v="1"/>
    <x v="1"/>
    <n v="4060.25"/>
    <n v="2179.63"/>
    <n v="931"/>
  </r>
  <r>
    <x v="2"/>
    <x v="2"/>
    <n v="1559"/>
    <n v="839.88"/>
    <n v="356"/>
  </r>
  <r>
    <x v="3"/>
    <x v="3"/>
    <n v="5366.67"/>
    <n v="2930.79"/>
    <n v="1149"/>
  </r>
  <r>
    <x v="4"/>
    <x v="4"/>
    <n v="6102.37"/>
    <n v="3432.5299999999997"/>
    <n v="2902"/>
  </r>
  <r>
    <x v="45"/>
    <x v="1"/>
    <n v="11174.94"/>
    <n v="6266.1000000000013"/>
    <n v="2153"/>
  </r>
  <r>
    <x v="5"/>
    <x v="2"/>
    <n v="2689.29"/>
    <n v="1527.99"/>
    <n v="1185"/>
  </r>
  <r>
    <x v="6"/>
    <x v="3"/>
    <n v="1980.09"/>
    <n v="1160.04"/>
    <n v="213"/>
  </r>
  <r>
    <x v="7"/>
    <x v="4"/>
    <n v="1087.76"/>
    <n v="639.38"/>
    <n v="159"/>
  </r>
  <r>
    <x v="8"/>
    <x v="1"/>
    <n v="5324.68"/>
    <n v="3066.94"/>
    <n v="666"/>
  </r>
  <r>
    <x v="9"/>
    <x v="2"/>
    <n v="2990.38"/>
    <n v="1459.21"/>
    <n v="963"/>
  </r>
  <r>
    <x v="10"/>
    <x v="3"/>
    <n v="2313.64"/>
    <n v="1103.6499999999999"/>
    <n v="761"/>
  </r>
  <r>
    <x v="11"/>
    <x v="4"/>
    <n v="833.41"/>
    <n v="340.50999999999993"/>
    <n v="310"/>
  </r>
  <r>
    <x v="12"/>
    <x v="1"/>
    <n v="2556.91"/>
    <n v="994.54999999999973"/>
    <n v="556"/>
  </r>
  <r>
    <x v="13"/>
    <x v="2"/>
    <n v="1825.26"/>
    <n v="810.46"/>
    <n v="430"/>
  </r>
  <r>
    <x v="14"/>
    <x v="3"/>
    <n v="3872.83"/>
    <n v="1981.33"/>
    <n v="650"/>
  </r>
  <r>
    <x v="15"/>
    <x v="4"/>
    <n v="2127.4"/>
    <n v="1120.5200000000002"/>
    <n v="496"/>
  </r>
  <r>
    <x v="16"/>
    <x v="1"/>
    <n v="8526.23"/>
    <n v="4998.1399999999994"/>
    <n v="657"/>
  </r>
  <r>
    <x v="17"/>
    <x v="2"/>
    <n v="36664.57"/>
    <n v="20884.329999999998"/>
    <n v="4242"/>
  </r>
  <r>
    <x v="18"/>
    <x v="3"/>
    <n v="610.91"/>
    <n v="55.559999999999945"/>
    <n v="145"/>
  </r>
  <r>
    <x v="19"/>
    <x v="4"/>
    <n v="7032.92"/>
    <n v="3849.53"/>
    <n v="1953"/>
  </r>
  <r>
    <x v="20"/>
    <x v="1"/>
    <n v="4407.1000000000004"/>
    <n v="2521.4000000000005"/>
    <n v="865"/>
  </r>
  <r>
    <x v="21"/>
    <x v="2"/>
    <n v="6693.23"/>
    <n v="3598.5099999999993"/>
    <n v="2036"/>
  </r>
  <r>
    <x v="22"/>
    <x v="3"/>
    <n v="712.41"/>
    <n v="415.75"/>
    <n v="182"/>
  </r>
  <r>
    <x v="23"/>
    <x v="4"/>
    <n v="560.85"/>
    <n v="329.94000000000005"/>
    <n v="129"/>
  </r>
  <r>
    <x v="24"/>
    <x v="1"/>
    <n v="483.04"/>
    <n v="282.84000000000003"/>
    <n v="130"/>
  </r>
  <r>
    <x v="25"/>
    <x v="2"/>
    <n v="842"/>
    <n v="495.14000000000004"/>
    <n v="123"/>
  </r>
  <r>
    <x v="26"/>
    <x v="3"/>
    <n v="175.79"/>
    <n v="104.17999999999999"/>
    <n v="31"/>
  </r>
  <r>
    <x v="27"/>
    <x v="4"/>
    <n v="618.04"/>
    <n v="361.62999999999994"/>
    <n v="111"/>
  </r>
  <r>
    <x v="28"/>
    <x v="1"/>
    <n v="173.43"/>
    <n v="102.02000000000001"/>
    <n v="37"/>
  </r>
  <r>
    <x v="46"/>
    <x v="2"/>
    <n v="3080.06"/>
    <n v="1464.6699999999998"/>
    <n v="491"/>
  </r>
  <r>
    <x v="29"/>
    <x v="3"/>
    <n v="1257.33"/>
    <n v="807.54"/>
    <n v="141"/>
  </r>
  <r>
    <x v="30"/>
    <x v="4"/>
    <n v="920.27"/>
    <n v="583.54999999999995"/>
    <n v="122"/>
  </r>
  <r>
    <x v="47"/>
    <x v="1"/>
    <n v="1453.13"/>
    <n v="805.33000000000015"/>
    <n v="158"/>
  </r>
  <r>
    <x v="31"/>
    <x v="2"/>
    <n v="3021.69"/>
    <n v="1929.69"/>
    <n v="420"/>
  </r>
  <r>
    <x v="32"/>
    <x v="3"/>
    <n v="8515"/>
    <n v="5485.9"/>
    <n v="878"/>
  </r>
  <r>
    <x v="1"/>
    <x v="4"/>
    <n v="7259.85"/>
    <n v="5657.77"/>
    <n v="589"/>
  </r>
  <r>
    <x v="2"/>
    <x v="1"/>
    <n v="2110.08"/>
    <n v="1195.1399999999999"/>
    <n v="234"/>
  </r>
  <r>
    <x v="3"/>
    <x v="2"/>
    <n v="924.34"/>
    <n v="662.7"/>
    <n v="124"/>
  </r>
  <r>
    <x v="45"/>
    <x v="3"/>
    <n v="777.24"/>
    <n v="279.48"/>
    <n v="244"/>
  </r>
  <r>
    <x v="5"/>
    <x v="4"/>
    <n v="2694.35"/>
    <n v="1823.12"/>
    <n v="339"/>
  </r>
  <r>
    <x v="6"/>
    <x v="1"/>
    <n v="3950.85"/>
    <n v="2433.81"/>
    <n v="504"/>
  </r>
  <r>
    <x v="7"/>
    <x v="2"/>
    <n v="610.46"/>
    <n v="373.96000000000004"/>
    <n v="86"/>
  </r>
  <r>
    <x v="8"/>
    <x v="3"/>
    <n v="1015.15"/>
    <n v="673.27"/>
    <n v="84"/>
  </r>
  <r>
    <x v="9"/>
    <x v="4"/>
    <n v="571.41999999999996"/>
    <n v="376.90999999999997"/>
    <n v="53"/>
  </r>
  <r>
    <x v="10"/>
    <x v="1"/>
    <n v="737.31"/>
    <n v="453.40999999999997"/>
    <n v="85"/>
  </r>
  <r>
    <x v="11"/>
    <x v="2"/>
    <n v="794.86"/>
    <n v="467.86"/>
    <n v="109"/>
  </r>
  <r>
    <x v="12"/>
    <x v="3"/>
    <n v="1395.34"/>
    <n v="1007.26"/>
    <n v="392"/>
  </r>
  <r>
    <x v="13"/>
    <x v="4"/>
    <n v="17111.080000000002"/>
    <n v="6092.1800000000021"/>
    <n v="1255"/>
  </r>
  <r>
    <x v="14"/>
    <x v="1"/>
    <n v="1144.22"/>
    <n v="711.74"/>
    <n v="212"/>
  </r>
  <r>
    <x v="15"/>
    <x v="2"/>
    <n v="1216.01"/>
    <n v="1030.92"/>
    <n v="83"/>
  </r>
  <r>
    <x v="16"/>
    <x v="3"/>
    <n v="1233.27"/>
    <n v="790.53"/>
    <n v="94"/>
  </r>
  <r>
    <x v="17"/>
    <x v="4"/>
    <n v="1072.1300000000001"/>
    <n v="946.67000000000007"/>
    <n v="153"/>
  </r>
  <r>
    <x v="18"/>
    <x v="1"/>
    <n v="6400.11"/>
    <n v="5167.1099999999997"/>
    <n v="900"/>
  </r>
  <r>
    <x v="19"/>
    <x v="2"/>
    <n v="9252.35"/>
    <n v="4859.95"/>
    <n v="695"/>
  </r>
  <r>
    <x v="20"/>
    <x v="3"/>
    <n v="5064.54"/>
    <n v="3550.17"/>
    <n v="429"/>
  </r>
  <r>
    <x v="21"/>
    <x v="4"/>
    <n v="2164.9499999999998"/>
    <n v="1119.4699999999998"/>
    <n v="443"/>
  </r>
  <r>
    <x v="22"/>
    <x v="1"/>
    <n v="1522.22"/>
    <n v="1250.46"/>
    <n v="158"/>
  </r>
  <r>
    <x v="23"/>
    <x v="2"/>
    <n v="6658.9"/>
    <n v="3929.8799999999997"/>
    <n v="1351"/>
  </r>
  <r>
    <x v="24"/>
    <x v="3"/>
    <n v="10626.9"/>
    <n v="7066.2"/>
    <n v="913"/>
  </r>
  <r>
    <x v="25"/>
    <x v="4"/>
    <n v="563.58000000000004"/>
    <n v="395.79000000000008"/>
    <n v="119"/>
  </r>
  <r>
    <x v="26"/>
    <x v="1"/>
    <n v="1332.48"/>
    <n v="1075.44"/>
    <n v="216"/>
  </r>
  <r>
    <x v="27"/>
    <x v="2"/>
    <n v="1496.13"/>
    <n v="1192.6200000000001"/>
    <n v="151"/>
  </r>
  <r>
    <x v="28"/>
    <x v="3"/>
    <n v="2496.6799999999998"/>
    <n v="1614.5899999999997"/>
    <n v="363"/>
  </r>
  <r>
    <x v="46"/>
    <x v="4"/>
    <n v="911.18"/>
    <n v="655.33999999999992"/>
    <n v="164"/>
  </r>
  <r>
    <x v="29"/>
    <x v="1"/>
    <n v="1428.22"/>
    <n v="686.56000000000006"/>
    <n v="141"/>
  </r>
  <r>
    <x v="30"/>
    <x v="2"/>
    <n v="17510.88"/>
    <n v="13426.320000000002"/>
    <n v="1674"/>
  </r>
  <r>
    <x v="31"/>
    <x v="3"/>
    <n v="3453.56"/>
    <n v="2307.7399999999998"/>
    <n v="226"/>
  </r>
  <r>
    <x v="32"/>
    <x v="4"/>
    <n v="1811.46"/>
    <n v="1402.77"/>
    <n v="171"/>
  </r>
  <r>
    <x v="33"/>
    <x v="1"/>
    <n v="1479.1"/>
    <n v="1060.44"/>
    <n v="242"/>
  </r>
  <r>
    <x v="34"/>
    <x v="2"/>
    <n v="708.46"/>
    <n v="430.16"/>
    <n v="115"/>
  </r>
  <r>
    <x v="35"/>
    <x v="3"/>
    <n v="1400.67"/>
    <n v="1032.23"/>
    <n v="244"/>
  </r>
  <r>
    <x v="36"/>
    <x v="4"/>
    <n v="918.43"/>
    <n v="731.99"/>
    <n v="118"/>
  </r>
  <r>
    <x v="37"/>
    <x v="1"/>
    <n v="604.51"/>
    <n v="225.09000000000003"/>
    <n v="61"/>
  </r>
  <r>
    <x v="38"/>
    <x v="2"/>
    <n v="53251"/>
    <n v="30641.71"/>
    <n v="1441"/>
  </r>
  <r>
    <x v="39"/>
    <x v="3"/>
    <n v="1255.3399999999999"/>
    <n v="809.83999999999992"/>
    <n v="135"/>
  </r>
  <r>
    <x v="40"/>
    <x v="4"/>
    <n v="1458.99"/>
    <n v="1096.0900000000001"/>
    <n v="191"/>
  </r>
  <r>
    <x v="41"/>
    <x v="1"/>
    <n v="12856.28"/>
    <n v="7500.380000000001"/>
    <n v="1623"/>
  </r>
  <r>
    <x v="42"/>
    <x v="2"/>
    <n v="6251.71"/>
    <n v="4887.32"/>
    <n v="817"/>
  </r>
  <r>
    <x v="43"/>
    <x v="3"/>
    <n v="6095.31"/>
    <n v="4399.0700000000006"/>
    <n v="466"/>
  </r>
  <r>
    <x v="48"/>
    <x v="4"/>
    <n v="5908.77"/>
    <n v="3813.7500000000005"/>
    <n v="618"/>
  </r>
  <r>
    <x v="44"/>
    <x v="1"/>
    <n v="2041.7"/>
    <n v="1364.27"/>
    <n v="193"/>
  </r>
  <r>
    <x v="1"/>
    <x v="2"/>
    <n v="9127.66"/>
    <n v="4570.96"/>
    <n v="1494"/>
  </r>
  <r>
    <x v="2"/>
    <x v="3"/>
    <n v="5790.21"/>
    <n v="5365.11"/>
    <n v="545"/>
  </r>
  <r>
    <x v="3"/>
    <x v="4"/>
    <n v="8384.85"/>
    <n v="5812.07"/>
    <n v="782"/>
  </r>
  <r>
    <x v="4"/>
    <x v="1"/>
    <n v="614.74"/>
    <n v="445.53999999999996"/>
    <n v="47"/>
  </r>
  <r>
    <x v="45"/>
    <x v="2"/>
    <n v="663.33"/>
    <n v="451.77000000000004"/>
    <n v="41"/>
  </r>
  <r>
    <x v="5"/>
    <x v="3"/>
    <n v="1438.92"/>
    <n v="839.07"/>
    <n v="155"/>
  </r>
  <r>
    <x v="6"/>
    <x v="4"/>
    <n v="3888.36"/>
    <n v="3389.16"/>
    <n v="240"/>
  </r>
  <r>
    <x v="7"/>
    <x v="1"/>
    <n v="6172.85"/>
    <n v="5306.6900000000005"/>
    <n v="802"/>
  </r>
  <r>
    <x v="8"/>
    <x v="2"/>
    <n v="8784.1"/>
    <n v="5113.18"/>
    <n v="927"/>
  </r>
  <r>
    <x v="9"/>
    <x v="3"/>
    <n v="2176.5300000000002"/>
    <n v="1489.4500000000003"/>
    <n v="356"/>
  </r>
  <r>
    <x v="10"/>
    <x v="4"/>
    <n v="4906.4399999999996"/>
    <n v="4197.7999999999993"/>
    <n v="412"/>
  </r>
  <r>
    <x v="11"/>
    <x v="1"/>
    <n v="508.3"/>
    <n v="265.22000000000003"/>
    <n v="59"/>
  </r>
  <r>
    <x v="12"/>
    <x v="2"/>
    <n v="16242.31"/>
    <n v="11387.91"/>
    <n v="1312"/>
  </r>
  <r>
    <x v="13"/>
    <x v="3"/>
    <n v="1760.09"/>
    <n v="977.08999999999992"/>
    <n v="300"/>
  </r>
  <r>
    <x v="14"/>
    <x v="4"/>
    <n v="4048.19"/>
    <n v="3328.19"/>
    <n v="450"/>
  </r>
  <r>
    <x v="15"/>
    <x v="1"/>
    <n v="2322.87"/>
    <n v="1578.23"/>
    <n v="416"/>
  </r>
  <r>
    <x v="16"/>
    <x v="2"/>
    <n v="10445.69"/>
    <n v="8924.3000000000011"/>
    <n v="1079"/>
  </r>
  <r>
    <x v="17"/>
    <x v="3"/>
    <n v="1501.12"/>
    <n v="865.37999999999988"/>
    <n v="133"/>
  </r>
  <r>
    <x v="18"/>
    <x v="4"/>
    <n v="3570.9"/>
    <n v="2539.54"/>
    <n v="352"/>
  </r>
  <r>
    <x v="19"/>
    <x v="1"/>
    <n v="39716.160000000003"/>
    <n v="28962.090000000004"/>
    <n v="4089"/>
  </r>
  <r>
    <x v="20"/>
    <x v="2"/>
    <n v="85463.73"/>
    <n v="59866.53"/>
    <n v="4980"/>
  </r>
  <r>
    <x v="21"/>
    <x v="3"/>
    <n v="6824.61"/>
    <n v="4966.2299999999996"/>
    <n v="659"/>
  </r>
  <r>
    <x v="22"/>
    <x v="4"/>
    <n v="13039.5"/>
    <n v="9236.27"/>
    <n v="703"/>
  </r>
  <r>
    <x v="23"/>
    <x v="1"/>
    <n v="16033.91"/>
    <n v="13571.89"/>
    <n v="722"/>
  </r>
  <r>
    <x v="24"/>
    <x v="2"/>
    <n v="3517.26"/>
    <n v="2950.54"/>
    <n v="161"/>
  </r>
  <r>
    <x v="25"/>
    <x v="3"/>
    <n v="9637.76"/>
    <n v="5825.4"/>
    <n v="764"/>
  </r>
  <r>
    <x v="26"/>
    <x v="4"/>
    <n v="7289.09"/>
    <n v="4166.33"/>
    <n v="318"/>
  </r>
  <r>
    <x v="27"/>
    <x v="1"/>
    <n v="4469"/>
    <n v="3370.08"/>
    <n v="331"/>
  </r>
  <r>
    <x v="28"/>
    <x v="2"/>
    <n v="592.63"/>
    <n v="481.03"/>
    <n v="72"/>
  </r>
  <r>
    <x v="46"/>
    <x v="3"/>
    <n v="6078.41"/>
    <n v="3424.03"/>
    <n v="629"/>
  </r>
  <r>
    <x v="29"/>
    <x v="4"/>
    <n v="1472.94"/>
    <n v="584.94000000000005"/>
    <n v="185"/>
  </r>
  <r>
    <x v="30"/>
    <x v="1"/>
    <n v="1064.1300000000001"/>
    <n v="609.20000000000005"/>
    <n v="97"/>
  </r>
  <r>
    <x v="47"/>
    <x v="2"/>
    <n v="1369.53"/>
    <n v="949.57999999999993"/>
    <n v="227"/>
  </r>
  <r>
    <x v="31"/>
    <x v="3"/>
    <n v="1610.69"/>
    <n v="1059.8600000000001"/>
    <n v="301"/>
  </r>
  <r>
    <x v="33"/>
    <x v="4"/>
    <n v="574.32000000000005"/>
    <n v="286.17"/>
    <n v="51"/>
  </r>
  <r>
    <x v="34"/>
    <x v="1"/>
    <n v="1906.9"/>
    <n v="1475.5600000000002"/>
    <n v="158"/>
  </r>
  <r>
    <x v="35"/>
    <x v="2"/>
    <n v="3826.03"/>
    <n v="2967.28"/>
    <n v="229"/>
  </r>
  <r>
    <x v="36"/>
    <x v="3"/>
    <n v="1004.09"/>
    <n v="697.19"/>
    <n v="99"/>
  </r>
  <r>
    <x v="37"/>
    <x v="4"/>
    <n v="6320.31"/>
    <n v="4440"/>
    <n v="807"/>
  </r>
  <r>
    <x v="38"/>
    <x v="1"/>
    <n v="6127.86"/>
    <n v="4022.12"/>
    <n v="1246"/>
  </r>
  <r>
    <x v="39"/>
    <x v="2"/>
    <n v="4599.95"/>
    <n v="3052.2699999999995"/>
    <n v="1138"/>
  </r>
  <r>
    <x v="40"/>
    <x v="3"/>
    <n v="2681.83"/>
    <n v="1779.55"/>
    <n v="292"/>
  </r>
  <r>
    <x v="41"/>
    <x v="4"/>
    <n v="420.65"/>
    <n v="314.95999999999998"/>
    <n v="39"/>
  </r>
  <r>
    <x v="42"/>
    <x v="1"/>
    <n v="5220.91"/>
    <n v="4347.58"/>
    <n v="677"/>
  </r>
  <r>
    <x v="43"/>
    <x v="2"/>
    <n v="1108.9100000000001"/>
    <n v="897.66000000000008"/>
    <n v="169"/>
  </r>
  <r>
    <x v="48"/>
    <x v="3"/>
    <n v="1964.44"/>
    <n v="1431.53"/>
    <n v="331"/>
  </r>
  <r>
    <x v="44"/>
    <x v="4"/>
    <n v="3303.89"/>
    <n v="2211.7399999999998"/>
    <n v="809"/>
  </r>
  <r>
    <x v="1"/>
    <x v="1"/>
    <n v="4859.9399999999996"/>
    <n v="1458.6399999999994"/>
    <n v="430"/>
  </r>
  <r>
    <x v="2"/>
    <x v="2"/>
    <n v="1829.97"/>
    <n v="662.37000000000012"/>
    <n v="210"/>
  </r>
  <r>
    <x v="3"/>
    <x v="3"/>
    <n v="2761.76"/>
    <n v="1283.3600000000004"/>
    <n v="308"/>
  </r>
  <r>
    <x v="4"/>
    <x v="4"/>
    <n v="1347.02"/>
    <n v="311.72000000000003"/>
    <n v="87"/>
  </r>
  <r>
    <x v="45"/>
    <x v="1"/>
    <n v="227.3"/>
    <n v="95.06"/>
    <n v="19"/>
  </r>
  <r>
    <x v="5"/>
    <x v="2"/>
    <n v="1322.08"/>
    <n v="295"/>
    <n v="108"/>
  </r>
  <r>
    <x v="6"/>
    <x v="3"/>
    <n v="624"/>
    <n v="385.72"/>
    <n v="28"/>
  </r>
  <r>
    <x v="7"/>
    <x v="4"/>
    <n v="2005.37"/>
    <n v="973.29"/>
    <n v="266"/>
  </r>
  <r>
    <x v="8"/>
    <x v="1"/>
    <n v="1052.8499999999999"/>
    <n v="446.96999999999991"/>
    <n v="374"/>
  </r>
  <r>
    <x v="9"/>
    <x v="2"/>
    <n v="825.15"/>
    <n v="370.84999999999997"/>
    <n v="295"/>
  </r>
  <r>
    <x v="10"/>
    <x v="3"/>
    <n v="574.86"/>
    <n v="272.39000000000004"/>
    <n v="203"/>
  </r>
  <r>
    <x v="11"/>
    <x v="4"/>
    <n v="926.12"/>
    <n v="421"/>
    <n v="328"/>
  </r>
  <r>
    <x v="12"/>
    <x v="1"/>
    <n v="680"/>
    <n v="498.23"/>
    <n v="73"/>
  </r>
  <r>
    <x v="13"/>
    <x v="2"/>
    <n v="394.73"/>
    <n v="296.13"/>
    <n v="68"/>
  </r>
  <r>
    <x v="14"/>
    <x v="3"/>
    <n v="126.06"/>
    <n v="84.27000000000001"/>
    <n v="21"/>
  </r>
  <r>
    <x v="15"/>
    <x v="4"/>
    <n v="365"/>
    <n v="155"/>
    <n v="50"/>
  </r>
  <r>
    <x v="16"/>
    <x v="1"/>
    <n v="415.49"/>
    <n v="162.78"/>
    <n v="37"/>
  </r>
  <r>
    <x v="17"/>
    <x v="2"/>
    <n v="651.42999999999995"/>
    <n v="89.299999999999955"/>
    <n v="67"/>
  </r>
  <r>
    <x v="18"/>
    <x v="3"/>
    <n v="500"/>
    <n v="273.91999999999996"/>
    <n v="8"/>
  </r>
  <r>
    <x v="19"/>
    <x v="4"/>
    <n v="1837.66"/>
    <n v="880.0100000000001"/>
    <n v="179"/>
  </r>
  <r>
    <x v="20"/>
    <x v="1"/>
    <n v="4.4800000000000004"/>
    <n v="1.8800000000000003"/>
    <n v="13"/>
  </r>
  <r>
    <x v="21"/>
    <x v="2"/>
    <n v="-34.53"/>
    <n v="-21.05"/>
    <n v="-1"/>
  </r>
  <r>
    <x v="22"/>
    <x v="3"/>
    <n v="1805.76"/>
    <n v="846.39"/>
    <n v="283"/>
  </r>
  <r>
    <x v="23"/>
    <x v="4"/>
    <n v="5860.31"/>
    <n v="3382.76"/>
    <n v="597"/>
  </r>
  <r>
    <x v="24"/>
    <x v="1"/>
    <n v="1666.69"/>
    <n v="658.21"/>
    <n v="176"/>
  </r>
  <r>
    <x v="25"/>
    <x v="2"/>
    <n v="11836.06"/>
    <n v="7545.19"/>
    <n v="1527"/>
  </r>
  <r>
    <x v="26"/>
    <x v="3"/>
    <n v="5693.29"/>
    <n v="3414.29"/>
    <n v="430"/>
  </r>
  <r>
    <x v="27"/>
    <x v="4"/>
    <n v="2295.15"/>
    <n v="1306.5"/>
    <n v="507"/>
  </r>
  <r>
    <x v="28"/>
    <x v="1"/>
    <n v="1618.03"/>
    <n v="1283.6299999999999"/>
    <n v="152"/>
  </r>
  <r>
    <x v="46"/>
    <x v="2"/>
    <n v="4429.25"/>
    <n v="3400.75"/>
    <n v="242"/>
  </r>
  <r>
    <x v="29"/>
    <x v="3"/>
    <n v="1442.97"/>
    <n v="952.69"/>
    <n v="206"/>
  </r>
  <r>
    <x v="30"/>
    <x v="4"/>
    <n v="9133.26"/>
    <n v="3946.5599999999995"/>
    <n v="918"/>
  </r>
  <r>
    <x v="31"/>
    <x v="1"/>
    <n v="4618.74"/>
    <n v="1728.9299999999998"/>
    <n v="417"/>
  </r>
  <r>
    <x v="32"/>
    <x v="2"/>
    <n v="6919.22"/>
    <n v="2550.0199999999995"/>
    <n v="993"/>
  </r>
  <r>
    <x v="33"/>
    <x v="3"/>
    <n v="2005.04"/>
    <n v="971.44"/>
    <n v="304"/>
  </r>
  <r>
    <x v="34"/>
    <x v="4"/>
    <n v="2530.0500000000002"/>
    <n v="1232.0100000000002"/>
    <n v="348"/>
  </r>
  <r>
    <x v="35"/>
    <x v="1"/>
    <n v="2098.3000000000002"/>
    <n v="956.35000000000014"/>
    <n v="331"/>
  </r>
  <r>
    <x v="36"/>
    <x v="2"/>
    <n v="1569.29"/>
    <n v="712.13999999999987"/>
    <n v="217"/>
  </r>
  <r>
    <x v="37"/>
    <x v="3"/>
    <n v="13167.49"/>
    <n v="6944.1"/>
    <n v="1763"/>
  </r>
  <r>
    <x v="38"/>
    <x v="4"/>
    <n v="6975.42"/>
    <n v="4986.1000000000004"/>
    <n v="1213"/>
  </r>
  <r>
    <x v="39"/>
    <x v="1"/>
    <n v="7234.15"/>
    <n v="3619.5499999999997"/>
    <n v="1364"/>
  </r>
  <r>
    <x v="40"/>
    <x v="2"/>
    <n v="3306.38"/>
    <n v="1251.6799999999998"/>
    <n v="761"/>
  </r>
  <r>
    <x v="41"/>
    <x v="3"/>
    <n v="12489.28"/>
    <n v="5543.8100000000013"/>
    <n v="2219"/>
  </r>
  <r>
    <x v="42"/>
    <x v="4"/>
    <n v="26688.63"/>
    <n v="13043.130000000001"/>
    <n v="2481"/>
  </r>
  <r>
    <x v="43"/>
    <x v="1"/>
    <n v="3270.72"/>
    <n v="1675.56"/>
    <n v="756"/>
  </r>
  <r>
    <x v="48"/>
    <x v="2"/>
    <n v="9195.7000000000007"/>
    <n v="4034.2000000000007"/>
    <n v="925"/>
  </r>
  <r>
    <x v="44"/>
    <x v="3"/>
    <n v="9728.43"/>
    <n v="4761.0300000000007"/>
    <n v="974"/>
  </r>
  <r>
    <x v="1"/>
    <x v="4"/>
    <n v="6849.35"/>
    <n v="1528.3000000000002"/>
    <n v="805"/>
  </r>
  <r>
    <x v="2"/>
    <x v="1"/>
    <n v="23625.75"/>
    <n v="13016.73"/>
    <n v="6934"/>
  </r>
  <r>
    <x v="3"/>
    <x v="2"/>
    <n v="32995.230000000003"/>
    <n v="17248.590000000004"/>
    <n v="2884"/>
  </r>
  <r>
    <x v="4"/>
    <x v="3"/>
    <n v="3803.14"/>
    <n v="1505.42"/>
    <n v="436"/>
  </r>
  <r>
    <x v="45"/>
    <x v="4"/>
    <n v="5809.05"/>
    <n v="2795.0499999999997"/>
    <n v="685"/>
  </r>
  <r>
    <x v="5"/>
    <x v="1"/>
    <n v="12681.42"/>
    <n v="5881.3200000000006"/>
    <n v="3579"/>
  </r>
  <r>
    <x v="6"/>
    <x v="2"/>
    <n v="3774.4"/>
    <n v="2294.6400000000003"/>
    <n v="424"/>
  </r>
  <r>
    <x v="7"/>
    <x v="3"/>
    <n v="3089.8"/>
    <n v="2090.88"/>
    <n v="226"/>
  </r>
  <r>
    <x v="8"/>
    <x v="4"/>
    <n v="817.54"/>
    <n v="367.17999999999995"/>
    <n v="54"/>
  </r>
  <r>
    <x v="9"/>
    <x v="1"/>
    <n v="32904.870000000003"/>
    <n v="19332.660000000003"/>
    <n v="3489"/>
  </r>
  <r>
    <x v="10"/>
    <x v="2"/>
    <n v="3665.77"/>
    <n v="1341.0700000000002"/>
    <n v="369"/>
  </r>
  <r>
    <x v="11"/>
    <x v="3"/>
    <n v="30395.39"/>
    <n v="19005.269999999997"/>
    <n v="2141"/>
  </r>
  <r>
    <x v="12"/>
    <x v="4"/>
    <n v="31753.46"/>
    <n v="24892.18"/>
    <n v="4636"/>
  </r>
  <r>
    <x v="13"/>
    <x v="1"/>
    <n v="3988.28"/>
    <n v="2540.0500000000002"/>
    <n v="1217"/>
  </r>
  <r>
    <x v="14"/>
    <x v="2"/>
    <n v="9510.2900000000009"/>
    <n v="5139.5300000000007"/>
    <n v="852"/>
  </r>
  <r>
    <x v="15"/>
    <x v="3"/>
    <n v="35383.86"/>
    <n v="25739.260000000002"/>
    <n v="5810"/>
  </r>
  <r>
    <x v="16"/>
    <x v="4"/>
    <n v="49927.97"/>
    <n v="33820.130000000005"/>
    <n v="6392"/>
  </r>
  <r>
    <x v="18"/>
    <x v="1"/>
    <n v="24535.71"/>
    <n v="15528.97"/>
    <n v="2263"/>
  </r>
  <r>
    <x v="19"/>
    <x v="2"/>
    <n v="8999.44"/>
    <n v="5512.7400000000007"/>
    <n v="1465"/>
  </r>
  <r>
    <x v="20"/>
    <x v="3"/>
    <n v="16413.52"/>
    <n v="9635.4399999999987"/>
    <n v="1569"/>
  </r>
  <r>
    <x v="21"/>
    <x v="4"/>
    <n v="22531.94"/>
    <n v="9876.3499999999985"/>
    <n v="4349"/>
  </r>
  <r>
    <x v="22"/>
    <x v="1"/>
    <n v="74182.59"/>
    <n v="47178.67"/>
    <n v="11896"/>
  </r>
  <r>
    <x v="23"/>
    <x v="2"/>
    <n v="264083.37"/>
    <n v="163438.76999999999"/>
    <n v="23963"/>
  </r>
  <r>
    <x v="25"/>
    <x v="3"/>
    <n v="35980.82"/>
    <n v="21544.34"/>
    <n v="3296"/>
  </r>
  <r>
    <x v="26"/>
    <x v="4"/>
    <n v="2730.99"/>
    <n v="1243.4399999999998"/>
    <n v="235"/>
  </r>
  <r>
    <x v="27"/>
    <x v="1"/>
    <n v="20551.18"/>
    <n v="13516.279999999999"/>
    <n v="3415"/>
  </r>
  <r>
    <x v="28"/>
    <x v="2"/>
    <n v="5135.6899999999996"/>
    <n v="2873.29"/>
    <n v="808"/>
  </r>
  <r>
    <x v="46"/>
    <x v="3"/>
    <n v="17927.78"/>
    <n v="11498.73"/>
    <n v="1811"/>
  </r>
  <r>
    <x v="29"/>
    <x v="4"/>
    <n v="6937.58"/>
    <n v="4416.7800000000007"/>
    <n v="368"/>
  </r>
  <r>
    <x v="30"/>
    <x v="1"/>
    <n v="4475.55"/>
    <n v="2347.5500000000002"/>
    <n v="400"/>
  </r>
  <r>
    <x v="47"/>
    <x v="2"/>
    <n v="21669.42"/>
    <n v="10737.579999999998"/>
    <n v="2204"/>
  </r>
  <r>
    <x v="31"/>
    <x v="3"/>
    <n v="48450.93"/>
    <n v="35158.53"/>
    <n v="10070"/>
  </r>
  <r>
    <x v="32"/>
    <x v="4"/>
    <n v="38572.370000000003"/>
    <n v="23072.93"/>
    <n v="9064"/>
  </r>
  <r>
    <x v="33"/>
    <x v="1"/>
    <n v="19733.650000000001"/>
    <n v="12893.650000000001"/>
    <n v="2736"/>
  </r>
  <r>
    <x v="34"/>
    <x v="2"/>
    <n v="15361.52"/>
    <n v="6454.7899999999991"/>
    <n v="1743"/>
  </r>
  <r>
    <x v="35"/>
    <x v="3"/>
    <n v="15029.13"/>
    <n v="6535.2899999999991"/>
    <n v="1692"/>
  </r>
  <r>
    <x v="36"/>
    <x v="4"/>
    <n v="847.12"/>
    <n v="396.76"/>
    <n v="108"/>
  </r>
  <r>
    <x v="37"/>
    <x v="1"/>
    <n v="1005.26"/>
    <n v="635.66"/>
    <n v="160"/>
  </r>
  <r>
    <x v="38"/>
    <x v="2"/>
    <n v="2611.85"/>
    <n v="1511.27"/>
    <n v="249"/>
  </r>
  <r>
    <x v="39"/>
    <x v="3"/>
    <n v="3528.77"/>
    <n v="1961.57"/>
    <n v="240"/>
  </r>
  <r>
    <x v="40"/>
    <x v="4"/>
    <n v="13255.6"/>
    <n v="8108.85"/>
    <n v="595"/>
  </r>
  <r>
    <x v="41"/>
    <x v="1"/>
    <n v="1339.99"/>
    <n v="796.79000000000008"/>
    <n v="194"/>
  </r>
  <r>
    <x v="42"/>
    <x v="2"/>
    <n v="4518.25"/>
    <n v="3044.88"/>
    <n v="587"/>
  </r>
  <r>
    <x v="43"/>
    <x v="3"/>
    <n v="389.93"/>
    <n v="225.68"/>
    <n v="25"/>
  </r>
  <r>
    <x v="48"/>
    <x v="4"/>
    <n v="5683.5"/>
    <n v="3371.8199999999997"/>
    <n v="516"/>
  </r>
  <r>
    <x v="44"/>
    <x v="1"/>
    <n v="10480.56"/>
    <n v="6940.1399999999994"/>
    <n v="534"/>
  </r>
  <r>
    <x v="1"/>
    <x v="2"/>
    <n v="11621.13"/>
    <n v="7695.1299999999992"/>
    <n v="604"/>
  </r>
  <r>
    <x v="2"/>
    <x v="3"/>
    <n v="20414.96"/>
    <n v="12632.559999999998"/>
    <n v="608"/>
  </r>
  <r>
    <x v="3"/>
    <x v="4"/>
    <n v="6612.35"/>
    <n v="2351.0300000000007"/>
    <n v="399"/>
  </r>
  <r>
    <x v="4"/>
    <x v="1"/>
    <n v="1589.35"/>
    <n v="31.150000000000091"/>
    <n v="53"/>
  </r>
  <r>
    <x v="45"/>
    <x v="2"/>
    <n v="19772.55"/>
    <n v="12204.039999999997"/>
    <n v="877"/>
  </r>
  <r>
    <x v="5"/>
    <x v="3"/>
    <n v="2107.88"/>
    <n v="1216.98"/>
    <n v="302"/>
  </r>
  <r>
    <x v="6"/>
    <x v="4"/>
    <n v="84974.27"/>
    <n v="25639.370000000003"/>
    <n v="4078"/>
  </r>
  <r>
    <x v="7"/>
    <x v="1"/>
    <n v="11901.2"/>
    <n v="4573.4000000000015"/>
    <n v="690"/>
  </r>
  <r>
    <x v="8"/>
    <x v="2"/>
    <n v="5210.83"/>
    <n v="1462.3299999999995"/>
    <n v="765"/>
  </r>
  <r>
    <x v="9"/>
    <x v="3"/>
    <n v="21900.560000000001"/>
    <n v="9662.8100000000013"/>
    <n v="1323"/>
  </r>
  <r>
    <x v="10"/>
    <x v="4"/>
    <n v="3987.62"/>
    <n v="2299.13"/>
    <n v="219"/>
  </r>
  <r>
    <x v="11"/>
    <x v="1"/>
    <n v="1921.75"/>
    <n v="896.69"/>
    <n v="107"/>
  </r>
  <r>
    <x v="12"/>
    <x v="2"/>
    <n v="3163.63"/>
    <n v="1520.63"/>
    <n v="155"/>
  </r>
  <r>
    <x v="13"/>
    <x v="3"/>
    <n v="1960.23"/>
    <n v="872.12999999999988"/>
    <n v="117"/>
  </r>
  <r>
    <x v="14"/>
    <x v="4"/>
    <n v="995.86"/>
    <n v="500.34000000000003"/>
    <n v="38"/>
  </r>
  <r>
    <x v="15"/>
    <x v="1"/>
    <n v="3387.5"/>
    <n v="931.12999999999965"/>
    <n v="147"/>
  </r>
  <r>
    <x v="16"/>
    <x v="2"/>
    <n v="5621.04"/>
    <n v="1771.4999999999995"/>
    <n v="249"/>
  </r>
  <r>
    <x v="18"/>
    <x v="3"/>
    <n v="791.51"/>
    <n v="171.51"/>
    <n v="31"/>
  </r>
  <r>
    <x v="19"/>
    <x v="4"/>
    <n v="308.38"/>
    <n v="183.13"/>
    <n v="25"/>
  </r>
  <r>
    <x v="20"/>
    <x v="1"/>
    <n v="6936.95"/>
    <n v="2108.0499999999993"/>
    <n v="430"/>
  </r>
  <r>
    <x v="21"/>
    <x v="2"/>
    <n v="6860.27"/>
    <n v="1986.8300000000008"/>
    <n v="426"/>
  </r>
  <r>
    <x v="22"/>
    <x v="3"/>
    <n v="30073.24"/>
    <n v="20223.580000000002"/>
    <n v="1966"/>
  </r>
  <r>
    <x v="23"/>
    <x v="4"/>
    <n v="11233.12"/>
    <n v="7938.4000000000005"/>
    <n v="1287"/>
  </r>
  <r>
    <x v="24"/>
    <x v="1"/>
    <n v="29902.98"/>
    <n v="20284.8"/>
    <n v="1947"/>
  </r>
  <r>
    <x v="25"/>
    <x v="2"/>
    <n v="16930.53"/>
    <n v="10945.63"/>
    <n v="617"/>
  </r>
  <r>
    <x v="26"/>
    <x v="3"/>
    <n v="5752.33"/>
    <n v="4002.16"/>
    <n v="681"/>
  </r>
  <r>
    <x v="27"/>
    <x v="4"/>
    <n v="12874.81"/>
    <n v="8820.73"/>
    <n v="824"/>
  </r>
  <r>
    <x v="28"/>
    <x v="1"/>
    <n v="17438.88"/>
    <n v="5643.2800000000007"/>
    <n v="740"/>
  </r>
  <r>
    <x v="46"/>
    <x v="2"/>
    <n v="4726.1400000000003"/>
    <n v="2707.7400000000002"/>
    <n v="580"/>
  </r>
  <r>
    <x v="29"/>
    <x v="3"/>
    <n v="11434.1"/>
    <n v="6480.82"/>
    <n v="736"/>
  </r>
  <r>
    <x v="30"/>
    <x v="4"/>
    <n v="37349.980000000003"/>
    <n v="19202.340000000004"/>
    <n v="2758"/>
  </r>
  <r>
    <x v="47"/>
    <x v="1"/>
    <n v="79995.08"/>
    <n v="37537.360000000001"/>
    <n v="3413"/>
  </r>
  <r>
    <x v="31"/>
    <x v="2"/>
    <n v="10271.06"/>
    <n v="3796.46"/>
    <n v="436"/>
  </r>
  <r>
    <x v="32"/>
    <x v="3"/>
    <n v="72639.92"/>
    <n v="47254.45"/>
    <n v="2593"/>
  </r>
  <r>
    <x v="33"/>
    <x v="4"/>
    <n v="228205.39"/>
    <n v="133879.63"/>
    <n v="12282"/>
  </r>
  <r>
    <x v="34"/>
    <x v="1"/>
    <n v="19348.77"/>
    <n v="11541.87"/>
    <n v="2946"/>
  </r>
  <r>
    <x v="35"/>
    <x v="2"/>
    <n v="155696.54999999999"/>
    <n v="86689.049999999988"/>
    <n v="6134"/>
  </r>
  <r>
    <x v="36"/>
    <x v="3"/>
    <n v="19326.11"/>
    <n v="9206.11"/>
    <n v="2530"/>
  </r>
  <r>
    <x v="37"/>
    <x v="4"/>
    <n v="91762.69"/>
    <n v="45989.69"/>
    <n v="4550"/>
  </r>
  <r>
    <x v="38"/>
    <x v="1"/>
    <n v="21792.79"/>
    <n v="12346.51"/>
    <n v="1059"/>
  </r>
  <r>
    <x v="39"/>
    <x v="2"/>
    <n v="8981.34"/>
    <n v="5118.16"/>
    <n v="838"/>
  </r>
  <r>
    <x v="40"/>
    <x v="3"/>
    <n v="33458.6"/>
    <n v="13249.009999999998"/>
    <n v="1563"/>
  </r>
  <r>
    <x v="41"/>
    <x v="4"/>
    <n v="5858.76"/>
    <n v="2319"/>
    <n v="258"/>
  </r>
  <r>
    <x v="42"/>
    <x v="1"/>
    <n v="5410.66"/>
    <n v="2033.44"/>
    <n v="258"/>
  </r>
  <r>
    <x v="43"/>
    <x v="2"/>
    <n v="2754.6"/>
    <n v="934.20999999999981"/>
    <n v="209"/>
  </r>
  <r>
    <x v="44"/>
    <x v="3"/>
    <n v="5296.62"/>
    <n v="1866.8599999999997"/>
    <n v="736"/>
  </r>
  <r>
    <x v="1"/>
    <x v="4"/>
    <n v="17348.509999999998"/>
    <n v="7756.1899999999987"/>
    <n v="768"/>
  </r>
  <r>
    <x v="2"/>
    <x v="1"/>
    <n v="1002.4"/>
    <n v="518.17999999999995"/>
    <n v="142"/>
  </r>
  <r>
    <x v="3"/>
    <x v="2"/>
    <n v="1612.03"/>
    <n v="786.79"/>
    <n v="156"/>
  </r>
  <r>
    <x v="4"/>
    <x v="3"/>
    <n v="2021.47"/>
    <n v="998.11"/>
    <n v="104"/>
  </r>
  <r>
    <x v="45"/>
    <x v="4"/>
    <n v="3979.88"/>
    <n v="3267.38"/>
    <n v="375"/>
  </r>
  <r>
    <x v="5"/>
    <x v="1"/>
    <n v="16315.53"/>
    <n v="6877.5300000000007"/>
    <n v="1573"/>
  </r>
  <r>
    <x v="6"/>
    <x v="2"/>
    <n v="870.45"/>
    <n v="399.60000000000008"/>
    <n v="219"/>
  </r>
  <r>
    <x v="7"/>
    <x v="3"/>
    <n v="5571.7"/>
    <n v="3302.45"/>
    <n v="725"/>
  </r>
  <r>
    <x v="8"/>
    <x v="4"/>
    <n v="22907.439999999999"/>
    <n v="13045.379999999997"/>
    <n v="2158"/>
  </r>
  <r>
    <x v="9"/>
    <x v="1"/>
    <n v="31907.599999999999"/>
    <n v="16821.199999999997"/>
    <n v="1347"/>
  </r>
  <r>
    <x v="10"/>
    <x v="2"/>
    <n v="8958.6"/>
    <n v="5096.24"/>
    <n v="446"/>
  </r>
  <r>
    <x v="11"/>
    <x v="3"/>
    <n v="1322.3"/>
    <n v="706.69999999999993"/>
    <n v="216"/>
  </r>
  <r>
    <x v="12"/>
    <x v="4"/>
    <n v="26096.94"/>
    <n v="13423.47"/>
    <n v="1103"/>
  </r>
  <r>
    <x v="13"/>
    <x v="1"/>
    <n v="13325.27"/>
    <n v="8020.32"/>
    <n v="659"/>
  </r>
  <r>
    <x v="14"/>
    <x v="2"/>
    <n v="3092.9"/>
    <n v="1736.0900000000001"/>
    <n v="497"/>
  </r>
  <r>
    <x v="15"/>
    <x v="3"/>
    <n v="25141"/>
    <n v="19997.14"/>
    <n v="82"/>
  </r>
  <r>
    <x v="16"/>
    <x v="4"/>
    <n v="704.36"/>
    <n v="432.92"/>
    <n v="39"/>
  </r>
  <r>
    <x v="17"/>
    <x v="1"/>
    <n v="676.44"/>
    <n v="138.02999999999997"/>
    <n v="131"/>
  </r>
  <r>
    <x v="18"/>
    <x v="2"/>
    <n v="9700.7999999999993"/>
    <n v="6750.5099999999993"/>
    <n v="669"/>
  </r>
  <r>
    <x v="20"/>
    <x v="3"/>
    <n v="-155.81"/>
    <n v="-100.50999999999999"/>
    <n v="-10"/>
  </r>
  <r>
    <x v="21"/>
    <x v="4"/>
    <n v="2253.58"/>
    <n v="1432.7799999999997"/>
    <n v="380"/>
  </r>
  <r>
    <x v="22"/>
    <x v="1"/>
    <n v="7625.33"/>
    <n v="4570.93"/>
    <n v="736"/>
  </r>
  <r>
    <x v="23"/>
    <x v="2"/>
    <n v="1675.24"/>
    <n v="1309"/>
    <n v="327"/>
  </r>
  <r>
    <x v="24"/>
    <x v="3"/>
    <n v="6283.27"/>
    <n v="4817.9800000000005"/>
    <n v="729"/>
  </r>
  <r>
    <x v="25"/>
    <x v="4"/>
    <n v="14846.28"/>
    <n v="6974.4500000000007"/>
    <n v="2077"/>
  </r>
  <r>
    <x v="26"/>
    <x v="1"/>
    <n v="14019.44"/>
    <n v="5898.8600000000006"/>
    <n v="1077"/>
  </r>
  <r>
    <x v="27"/>
    <x v="2"/>
    <n v="5940.37"/>
    <n v="2602.36"/>
    <n v="951"/>
  </r>
  <r>
    <x v="28"/>
    <x v="3"/>
    <n v="6648.66"/>
    <n v="3301.4599999999996"/>
    <n v="1046"/>
  </r>
  <r>
    <x v="46"/>
    <x v="4"/>
    <n v="4223.12"/>
    <n v="2801.33"/>
    <n v="571"/>
  </r>
  <r>
    <x v="29"/>
    <x v="1"/>
    <n v="1956.09"/>
    <n v="1106.4899999999998"/>
    <n v="288"/>
  </r>
  <r>
    <x v="47"/>
    <x v="2"/>
    <n v="1431.93"/>
    <n v="833.6400000000001"/>
    <n v="231"/>
  </r>
  <r>
    <x v="31"/>
    <x v="3"/>
    <n v="1521.32"/>
    <n v="1030.73"/>
    <n v="237"/>
  </r>
  <r>
    <x v="32"/>
    <x v="4"/>
    <n v="1209.19"/>
    <n v="643.24"/>
    <n v="231"/>
  </r>
  <r>
    <x v="33"/>
    <x v="1"/>
    <n v="4191.8100000000004"/>
    <n v="3243.1100000000006"/>
    <n v="530"/>
  </r>
  <r>
    <x v="34"/>
    <x v="2"/>
    <n v="5133.46"/>
    <n v="3587.08"/>
    <n v="639"/>
  </r>
  <r>
    <x v="35"/>
    <x v="3"/>
    <n v="1536.28"/>
    <n v="539.79999999999995"/>
    <n v="96"/>
  </r>
  <r>
    <x v="36"/>
    <x v="4"/>
    <n v="977.82"/>
    <n v="501.82000000000005"/>
    <n v="80"/>
  </r>
  <r>
    <x v="37"/>
    <x v="1"/>
    <n v="1586.72"/>
    <n v="883.22"/>
    <n v="134"/>
  </r>
  <r>
    <x v="38"/>
    <x v="2"/>
    <n v="1080.29"/>
    <n v="844.29"/>
    <n v="59"/>
  </r>
  <r>
    <x v="39"/>
    <x v="3"/>
    <n v="1024.07"/>
    <n v="757.64999999999986"/>
    <n v="77"/>
  </r>
  <r>
    <x v="40"/>
    <x v="4"/>
    <n v="11740.73"/>
    <n v="5579.08"/>
    <n v="659"/>
  </r>
  <r>
    <x v="41"/>
    <x v="1"/>
    <n v="15971.47"/>
    <n v="3299.4699999999993"/>
    <n v="1056"/>
  </r>
  <r>
    <x v="42"/>
    <x v="2"/>
    <n v="15226.79"/>
    <n v="3730.4700000000012"/>
    <n v="1012"/>
  </r>
  <r>
    <x v="43"/>
    <x v="3"/>
    <n v="14568.69"/>
    <n v="3679.3700000000008"/>
    <n v="974"/>
  </r>
  <r>
    <x v="48"/>
    <x v="4"/>
    <n v="8113.68"/>
    <n v="4191.5800000000008"/>
    <n v="910"/>
  </r>
  <r>
    <x v="44"/>
    <x v="1"/>
    <n v="2224.9499999999998"/>
    <n v="1139.3499999999999"/>
    <n v="236"/>
  </r>
  <r>
    <x v="1"/>
    <x v="2"/>
    <n v="10470.15"/>
    <n v="2949.6900000000005"/>
    <n v="1241"/>
  </r>
  <r>
    <x v="2"/>
    <x v="3"/>
    <n v="13291.84"/>
    <n v="4551.880000000001"/>
    <n v="1038"/>
  </r>
  <r>
    <x v="3"/>
    <x v="4"/>
    <n v="3996.13"/>
    <n v="1782.6100000000001"/>
    <n v="184"/>
  </r>
  <r>
    <x v="4"/>
    <x v="1"/>
    <n v="9007.19"/>
    <n v="4588.09"/>
    <n v="590"/>
  </r>
  <r>
    <x v="45"/>
    <x v="2"/>
    <n v="34141.17"/>
    <n v="11349.169999999998"/>
    <n v="2072"/>
  </r>
  <r>
    <x v="5"/>
    <x v="3"/>
    <n v="21717.15"/>
    <n v="4268.9900000000016"/>
    <n v="1336"/>
  </r>
  <r>
    <x v="6"/>
    <x v="4"/>
    <n v="9499.99"/>
    <n v="5708.92"/>
    <n v="739"/>
  </r>
  <r>
    <x v="7"/>
    <x v="1"/>
    <n v="11805.1"/>
    <n v="6649.3700000000008"/>
    <n v="541"/>
  </r>
  <r>
    <x v="8"/>
    <x v="2"/>
    <n v="3172.32"/>
    <n v="598.07999999999993"/>
    <n v="248"/>
  </r>
  <r>
    <x v="9"/>
    <x v="3"/>
    <n v="2817.77"/>
    <n v="1616.59"/>
    <n v="218"/>
  </r>
  <r>
    <x v="10"/>
    <x v="4"/>
    <n v="5783.27"/>
    <n v="3020.1900000000005"/>
    <n v="268"/>
  </r>
  <r>
    <x v="11"/>
    <x v="1"/>
    <n v="8017.25"/>
    <n v="4238.7700000000004"/>
    <n v="584"/>
  </r>
  <r>
    <x v="13"/>
    <x v="2"/>
    <n v="7250.22"/>
    <n v="3093.51"/>
    <n v="381"/>
  </r>
  <r>
    <x v="14"/>
    <x v="3"/>
    <n v="43108.4"/>
    <n v="26507.200000000001"/>
    <n v="1960"/>
  </r>
  <r>
    <x v="15"/>
    <x v="4"/>
    <n v="4464.8900000000003"/>
    <n v="1699.1000000000004"/>
    <n v="237"/>
  </r>
  <r>
    <x v="16"/>
    <x v="1"/>
    <n v="20213.3"/>
    <n v="8599.6999999999989"/>
    <n v="1613"/>
  </r>
  <r>
    <x v="17"/>
    <x v="2"/>
    <n v="28281.15"/>
    <n v="10466.740000000002"/>
    <n v="1307"/>
  </r>
  <r>
    <x v="18"/>
    <x v="3"/>
    <n v="8688.74"/>
    <n v="5460.3600000000006"/>
    <n v="302"/>
  </r>
  <r>
    <x v="19"/>
    <x v="4"/>
    <n v="10703.99"/>
    <n v="5185.08"/>
    <n v="853"/>
  </r>
  <r>
    <x v="20"/>
    <x v="1"/>
    <n v="8857.68"/>
    <n v="3916.76"/>
    <n v="404"/>
  </r>
  <r>
    <x v="21"/>
    <x v="2"/>
    <n v="30009.759999999998"/>
    <n v="1179.880000000001"/>
    <n v="1908"/>
  </r>
  <r>
    <x v="22"/>
    <x v="3"/>
    <n v="14867.32"/>
    <n v="7846.4400000000005"/>
    <n v="1192"/>
  </r>
  <r>
    <x v="23"/>
    <x v="4"/>
    <n v="27606.55"/>
    <n v="12766.55"/>
    <n v="1484"/>
  </r>
  <r>
    <x v="24"/>
    <x v="1"/>
    <n v="1488.23"/>
    <n v="534.70999999999992"/>
    <n v="116"/>
  </r>
  <r>
    <x v="25"/>
    <x v="2"/>
    <n v="2219.11"/>
    <n v="696.71"/>
    <n v="176"/>
  </r>
  <r>
    <x v="26"/>
    <x v="3"/>
    <n v="1623.67"/>
    <n v="413.17000000000007"/>
    <n v="75"/>
  </r>
  <r>
    <x v="27"/>
    <x v="4"/>
    <n v="636.27"/>
    <n v="326.66999999999996"/>
    <n v="48"/>
  </r>
  <r>
    <x v="28"/>
    <x v="1"/>
    <n v="5571.68"/>
    <n v="2726.8800000000006"/>
    <n v="448"/>
  </r>
  <r>
    <x v="46"/>
    <x v="2"/>
    <n v="9227.6200000000008"/>
    <n v="3509.380000000001"/>
    <n v="722"/>
  </r>
  <r>
    <x v="29"/>
    <x v="3"/>
    <n v="15983.74"/>
    <n v="4696.42"/>
    <n v="748"/>
  </r>
  <r>
    <x v="30"/>
    <x v="4"/>
    <n v="4491.07"/>
    <n v="1749.8899999999999"/>
    <n v="338"/>
  </r>
  <r>
    <x v="47"/>
    <x v="1"/>
    <n v="11858.11"/>
    <n v="4198.1500000000015"/>
    <n v="924"/>
  </r>
  <r>
    <x v="31"/>
    <x v="2"/>
    <n v="6637.04"/>
    <n v="1882.04"/>
    <n v="300"/>
  </r>
  <r>
    <x v="32"/>
    <x v="3"/>
    <n v="9831.2999999999993"/>
    <n v="3841.54"/>
    <n v="784"/>
  </r>
  <r>
    <x v="33"/>
    <x v="4"/>
    <n v="8140.29"/>
    <n v="1536.29"/>
    <n v="650"/>
  </r>
  <r>
    <x v="34"/>
    <x v="1"/>
    <n v="2420.83"/>
    <n v="939.3900000000001"/>
    <n v="197"/>
  </r>
  <r>
    <x v="35"/>
    <x v="2"/>
    <n v="5026.18"/>
    <n v="2512.4600000000005"/>
    <n v="394"/>
  </r>
  <r>
    <x v="36"/>
    <x v="3"/>
    <n v="14109.24"/>
    <n v="7278.36"/>
    <n v="912"/>
  </r>
  <r>
    <x v="37"/>
    <x v="4"/>
    <n v="11167.82"/>
    <n v="5466.15"/>
    <n v="719"/>
  </r>
  <r>
    <x v="38"/>
    <x v="1"/>
    <n v="4375.76"/>
    <n v="2073.89"/>
    <n v="277"/>
  </r>
  <r>
    <x v="40"/>
    <x v="2"/>
    <n v="3432.04"/>
    <n v="1953.6299999999999"/>
    <n v="163"/>
  </r>
  <r>
    <x v="41"/>
    <x v="3"/>
    <n v="2150.46"/>
    <n v="927.04"/>
    <n v="166"/>
  </r>
  <r>
    <x v="42"/>
    <x v="4"/>
    <n v="667.79"/>
    <n v="408.85999999999996"/>
    <n v="63"/>
  </r>
  <r>
    <x v="43"/>
    <x v="1"/>
    <n v="3653.54"/>
    <n v="2289.46"/>
    <n v="289"/>
  </r>
  <r>
    <x v="48"/>
    <x v="2"/>
    <n v="6803.23"/>
    <n v="3358.0299999999997"/>
    <n v="522"/>
  </r>
  <r>
    <x v="44"/>
    <x v="3"/>
    <n v="3231.18"/>
    <n v="1583.31"/>
    <n v="399"/>
  </r>
  <r>
    <x v="1"/>
    <x v="4"/>
    <n v="994.4"/>
    <n v="446.72"/>
    <n v="336"/>
  </r>
  <r>
    <x v="2"/>
    <x v="1"/>
    <n v="5536.25"/>
    <n v="2465.36"/>
    <n v="447"/>
  </r>
  <r>
    <x v="3"/>
    <x v="2"/>
    <n v="21166.06"/>
    <n v="11919.810000000001"/>
    <n v="1625"/>
  </r>
  <r>
    <x v="4"/>
    <x v="3"/>
    <n v="3488.97"/>
    <n v="1770.6599999999999"/>
    <n v="451"/>
  </r>
  <r>
    <x v="45"/>
    <x v="4"/>
    <n v="12098"/>
    <n v="6554.6600000000008"/>
    <n v="407"/>
  </r>
  <r>
    <x v="5"/>
    <x v="1"/>
    <n v="2196.2600000000002"/>
    <n v="1042.1400000000001"/>
    <n v="244"/>
  </r>
  <r>
    <x v="6"/>
    <x v="2"/>
    <n v="1093.97"/>
    <n v="810.92000000000007"/>
    <n v="111"/>
  </r>
  <r>
    <x v="7"/>
    <x v="3"/>
    <n v="843.87"/>
    <n v="672.06000000000006"/>
    <n v="83"/>
  </r>
  <r>
    <x v="8"/>
    <x v="4"/>
    <n v="5245.83"/>
    <n v="1814.9699999999998"/>
    <n v="422"/>
  </r>
  <r>
    <x v="9"/>
    <x v="1"/>
    <n v="938.09"/>
    <n v="333.09000000000003"/>
    <n v="220"/>
  </r>
  <r>
    <x v="10"/>
    <x v="2"/>
    <n v="8331.27"/>
    <n v="4190.0700000000006"/>
    <n v="595"/>
  </r>
  <r>
    <x v="11"/>
    <x v="3"/>
    <n v="3529.76"/>
    <n v="2912.3"/>
    <n v="246"/>
  </r>
  <r>
    <x v="12"/>
    <x v="4"/>
    <n v="10368.59"/>
    <n v="8966.09"/>
    <n v="510"/>
  </r>
  <r>
    <x v="13"/>
    <x v="1"/>
    <n v="9615.17"/>
    <n v="4741.67"/>
    <n v="361"/>
  </r>
  <r>
    <x v="14"/>
    <x v="2"/>
    <n v="14202.23"/>
    <n v="6131.2"/>
    <n v="307"/>
  </r>
  <r>
    <x v="15"/>
    <x v="3"/>
    <n v="3265.35"/>
    <n v="2330.5499999999997"/>
    <n v="328"/>
  </r>
  <r>
    <x v="16"/>
    <x v="4"/>
    <n v="5726.1"/>
    <n v="3595.0600000000004"/>
    <n v="701"/>
  </r>
  <r>
    <x v="17"/>
    <x v="1"/>
    <n v="155.715"/>
    <n v="66.734999999999999"/>
    <n v="3"/>
  </r>
  <r>
    <x v="18"/>
    <x v="2"/>
    <n v="178.31"/>
    <n v="55.760000000000005"/>
    <n v="57"/>
  </r>
  <r>
    <x v="19"/>
    <x v="3"/>
    <n v="25000"/>
    <n v="6556.2999999999993"/>
    <n v="2277"/>
  </r>
  <r>
    <x v="20"/>
    <x v="4"/>
    <n v="60251"/>
    <n v="40002.050000000003"/>
    <n v="2213"/>
  </r>
  <r>
    <x v="21"/>
    <x v="1"/>
    <n v="1472.1"/>
    <n v="364.78"/>
    <n v="38"/>
  </r>
  <r>
    <x v="22"/>
    <x v="2"/>
    <n v="300"/>
    <n v="207"/>
    <n v="300"/>
  </r>
  <r>
    <x v="23"/>
    <x v="3"/>
    <n v="227.84999999999997"/>
    <n v="97.649999999999977"/>
    <n v="420"/>
  </r>
  <r>
    <x v="24"/>
    <x v="4"/>
    <n v="19.8"/>
    <n v="1.8000000000000007"/>
    <n v="60"/>
  </r>
  <r>
    <x v="25"/>
    <x v="1"/>
    <n v="225"/>
    <n v="135"/>
    <n v="300"/>
  </r>
  <r>
    <x v="26"/>
    <x v="2"/>
    <n v="6.51"/>
    <n v="2.79"/>
    <n v="12"/>
  </r>
  <r>
    <x v="27"/>
    <x v="3"/>
    <n v="225"/>
    <n v="178.92000000000002"/>
    <n v="768"/>
  </r>
  <r>
    <x v="28"/>
    <x v="4"/>
    <n v="19863.919999999998"/>
    <n v="14895.189999999999"/>
    <n v="1033"/>
  </r>
  <r>
    <x v="46"/>
    <x v="1"/>
    <n v="500"/>
    <n v="264.20000000000005"/>
    <n v="2620"/>
  </r>
  <r>
    <x v="29"/>
    <x v="2"/>
    <n v="3955.8"/>
    <n v="1806.8400000000001"/>
    <n v="363"/>
  </r>
  <r>
    <x v="30"/>
    <x v="3"/>
    <n v="100"/>
    <n v="80.2"/>
    <n v="132"/>
  </r>
  <r>
    <x v="47"/>
    <x v="4"/>
    <n v="3200"/>
    <n v="2370.56"/>
    <n v="2304"/>
  </r>
  <r>
    <x v="31"/>
    <x v="1"/>
    <n v="1654.49"/>
    <n v="1003.25"/>
    <n v="201"/>
  </r>
  <r>
    <x v="32"/>
    <x v="2"/>
    <n v="4500"/>
    <n v="3492.24"/>
    <n v="3876"/>
  </r>
  <r>
    <x v="34"/>
    <x v="3"/>
    <n v="1152.8999999999999"/>
    <n v="494.09999999999991"/>
    <n v="7320"/>
  </r>
  <r>
    <x v="35"/>
    <x v="4"/>
    <n v="1231.4399999999998"/>
    <n v="527.75999999999988"/>
    <n v="2932"/>
  </r>
  <r>
    <x v="36"/>
    <x v="1"/>
    <n v="1118.25"/>
    <n v="479.25"/>
    <n v="2556"/>
  </r>
  <r>
    <x v="37"/>
    <x v="2"/>
    <n v="1136.24"/>
    <n v="575.96"/>
    <n v="203"/>
  </r>
  <r>
    <x v="38"/>
    <x v="3"/>
    <n v="257.25"/>
    <n v="110.25"/>
    <n v="700"/>
  </r>
  <r>
    <x v="39"/>
    <x v="4"/>
    <n v="43.89"/>
    <n v="18.809999999999999"/>
    <n v="228"/>
  </r>
  <r>
    <x v="40"/>
    <x v="1"/>
    <n v="8077.92"/>
    <n v="5559.57"/>
    <n v="309"/>
  </r>
  <r>
    <x v="41"/>
    <x v="2"/>
    <n v="20"/>
    <n v="16.399999999999999"/>
    <n v="60"/>
  </r>
  <r>
    <x v="42"/>
    <x v="3"/>
    <n v="7416.02"/>
    <n v="2947.5200000000004"/>
    <n v="450"/>
  </r>
  <r>
    <x v="43"/>
    <x v="4"/>
    <n v="752"/>
    <n v="633"/>
    <n v="1190"/>
  </r>
  <r>
    <x v="48"/>
    <x v="1"/>
    <n v="325"/>
    <n v="204.04000000000002"/>
    <n v="672"/>
  </r>
  <r>
    <x v="44"/>
    <x v="2"/>
    <n v="525"/>
    <n v="347.15999999999997"/>
    <n v="988"/>
  </r>
  <r>
    <x v="1"/>
    <x v="3"/>
    <n v="541"/>
    <n v="466.48"/>
    <n v="276"/>
  </r>
  <r>
    <x v="2"/>
    <x v="4"/>
    <n v="1200"/>
    <n v="829.28"/>
    <n v="2648"/>
  </r>
  <r>
    <x v="3"/>
    <x v="1"/>
    <n v="1525"/>
    <n v="1219.08"/>
    <n v="1912"/>
  </r>
  <r>
    <x v="4"/>
    <x v="2"/>
    <n v="267.53999999999996"/>
    <n v="114.65999999999997"/>
    <n v="588"/>
  </r>
  <r>
    <x v="45"/>
    <x v="3"/>
    <n v="37.799999999999997"/>
    <n v="16.2"/>
    <n v="360"/>
  </r>
  <r>
    <x v="5"/>
    <x v="4"/>
    <n v="225"/>
    <n v="188.2"/>
    <n v="460"/>
  </r>
  <r>
    <x v="6"/>
    <x v="1"/>
    <n v="5.67"/>
    <n v="2.4300000000000002"/>
    <n v="36"/>
  </r>
  <r>
    <x v="7"/>
    <x v="2"/>
    <n v="8.82"/>
    <n v="3.7800000000000002"/>
    <n v="84"/>
  </r>
  <r>
    <x v="8"/>
    <x v="3"/>
    <n v="2100"/>
    <n v="1338.48"/>
    <n v="3173"/>
  </r>
  <r>
    <x v="9"/>
    <x v="4"/>
    <n v="185"/>
    <n v="138.87"/>
    <n v="659"/>
  </r>
  <r>
    <x v="10"/>
    <x v="1"/>
    <n v="1255"/>
    <n v="1025.8899999999999"/>
    <n v="3273"/>
  </r>
  <r>
    <x v="11"/>
    <x v="2"/>
    <n v="800"/>
    <n v="608.79999999999995"/>
    <n v="2390"/>
  </r>
  <r>
    <x v="12"/>
    <x v="3"/>
    <n v="854"/>
    <n v="686.63"/>
    <n v="2391"/>
  </r>
  <r>
    <x v="13"/>
    <x v="4"/>
    <n v="750"/>
    <n v="501.06"/>
    <n v="2766"/>
  </r>
  <r>
    <x v="14"/>
    <x v="1"/>
    <n v="900"/>
    <n v="693.22"/>
    <n v="1477"/>
  </r>
  <r>
    <x v="15"/>
    <x v="2"/>
    <n v="1100"/>
    <n v="563.78"/>
    <n v="81"/>
  </r>
  <r>
    <x v="16"/>
    <x v="3"/>
    <n v="640.15"/>
    <n v="263.95"/>
    <n v="57"/>
  </r>
  <r>
    <x v="17"/>
    <x v="4"/>
    <n v="1854.43"/>
    <n v="870.31000000000006"/>
    <n v="139"/>
  </r>
  <r>
    <x v="18"/>
    <x v="1"/>
    <n v="2297.38"/>
    <n v="1026.51"/>
    <n v="167"/>
  </r>
  <r>
    <x v="20"/>
    <x v="2"/>
    <n v="1145.56"/>
    <n v="542.15"/>
    <n v="83"/>
  </r>
  <r>
    <x v="21"/>
    <x v="3"/>
    <n v="2100"/>
    <n v="1367.4"/>
    <n v="37"/>
  </r>
  <r>
    <x v="22"/>
    <x v="4"/>
    <n v="1058.23"/>
    <n v="103"/>
    <n v="51"/>
  </r>
  <r>
    <x v="23"/>
    <x v="1"/>
    <n v="133.19999999999999"/>
    <n v="33.399999999999977"/>
    <n v="10"/>
  </r>
  <r>
    <x v="24"/>
    <x v="2"/>
    <n v="1600"/>
    <n v="1124.81"/>
    <n v="61"/>
  </r>
  <r>
    <x v="25"/>
    <x v="3"/>
    <n v="56"/>
    <n v="39.120000000000005"/>
    <n v="2"/>
  </r>
  <r>
    <x v="26"/>
    <x v="4"/>
    <n v="706.69"/>
    <n v="357.95000000000005"/>
    <n v="53"/>
  </r>
  <r>
    <x v="27"/>
    <x v="1"/>
    <n v="2244"/>
    <n v="1792.56"/>
    <n v="88"/>
  </r>
  <r>
    <x v="28"/>
    <x v="2"/>
    <n v="4333.4399999999996"/>
    <n v="2725.9799999999996"/>
    <n v="367"/>
  </r>
  <r>
    <x v="46"/>
    <x v="3"/>
    <n v="4003.81"/>
    <n v="809.38599999999997"/>
    <n v="192.9"/>
  </r>
  <r>
    <x v="29"/>
    <x v="4"/>
    <n v="3822"/>
    <n v="2045.0600000000002"/>
    <n v="197"/>
  </r>
  <r>
    <x v="30"/>
    <x v="1"/>
    <n v="3054.77"/>
    <n v="1173.1699999999998"/>
    <n v="224"/>
  </r>
  <r>
    <x v="47"/>
    <x v="2"/>
    <n v="2895.73"/>
    <n v="1858.8400000000001"/>
    <n v="123"/>
  </r>
  <r>
    <x v="31"/>
    <x v="3"/>
    <n v="3939.54"/>
    <n v="2244.1999999999998"/>
    <n v="79"/>
  </r>
  <r>
    <x v="32"/>
    <x v="4"/>
    <n v="6397.1"/>
    <n v="4223.6400000000003"/>
    <n v="218"/>
  </r>
  <r>
    <x v="33"/>
    <x v="1"/>
    <n v="1200"/>
    <n v="598.41"/>
    <n v="33"/>
  </r>
  <r>
    <x v="34"/>
    <x v="2"/>
    <n v="4855"/>
    <n v="3619.2"/>
    <n v="185"/>
  </r>
  <r>
    <x v="35"/>
    <x v="3"/>
    <n v="4500"/>
    <n v="2521.17"/>
    <n v="349"/>
  </r>
  <r>
    <x v="36"/>
    <x v="4"/>
    <n v="1701.04"/>
    <n v="543.52"/>
    <n v="156"/>
  </r>
  <r>
    <x v="37"/>
    <x v="1"/>
    <n v="108.82"/>
    <n v="52.609999999999992"/>
    <n v="11"/>
  </r>
  <r>
    <x v="38"/>
    <x v="2"/>
    <n v="72.56"/>
    <n v="42.800000000000004"/>
    <n v="6"/>
  </r>
  <r>
    <x v="39"/>
    <x v="3"/>
    <n v="63750.84"/>
    <n v="39163.698659999995"/>
    <n v="2003.8420000000001"/>
  </r>
  <r>
    <x v="40"/>
    <x v="4"/>
    <n v="369.29"/>
    <n v="94.81"/>
    <n v="47"/>
  </r>
  <r>
    <x v="41"/>
    <x v="1"/>
    <n v="198.07"/>
    <n v="33.149999999999977"/>
    <n v="62"/>
  </r>
  <r>
    <x v="42"/>
    <x v="2"/>
    <n v="1675.72"/>
    <n v="973.76"/>
    <n v="218"/>
  </r>
  <r>
    <x v="43"/>
    <x v="3"/>
    <n v="1122.3800000000001"/>
    <n v="717.8900000000001"/>
    <n v="139"/>
  </r>
  <r>
    <x v="48"/>
    <x v="4"/>
    <n v="689.57"/>
    <n v="447.05000000000007"/>
    <n v="86"/>
  </r>
  <r>
    <x v="44"/>
    <x v="1"/>
    <n v="498.33"/>
    <n v="298.68999999999994"/>
    <n v="62"/>
  </r>
  <r>
    <x v="2"/>
    <x v="2"/>
    <n v="4142.57"/>
    <n v="1523.8399999999997"/>
    <n v="477"/>
  </r>
  <r>
    <x v="3"/>
    <x v="3"/>
    <n v="2479.41"/>
    <n v="934.05"/>
    <n v="274"/>
  </r>
  <r>
    <x v="4"/>
    <x v="4"/>
    <n v="1218.8599999999999"/>
    <n v="409.18999999999983"/>
    <n v="137"/>
  </r>
  <r>
    <x v="45"/>
    <x v="1"/>
    <n v="786.74"/>
    <n v="227.33000000000004"/>
    <n v="87"/>
  </r>
  <r>
    <x v="5"/>
    <x v="2"/>
    <n v="873.93"/>
    <n v="301.77"/>
    <n v="96"/>
  </r>
  <r>
    <x v="6"/>
    <x v="3"/>
    <n v="544.29"/>
    <n v="223.94999999999993"/>
    <n v="57"/>
  </r>
  <r>
    <x v="7"/>
    <x v="4"/>
    <n v="494.04"/>
    <n v="204.40000000000003"/>
    <n v="52"/>
  </r>
  <r>
    <x v="8"/>
    <x v="1"/>
    <n v="337.83"/>
    <n v="129.22999999999999"/>
    <n v="35"/>
  </r>
  <r>
    <x v="9"/>
    <x v="2"/>
    <n v="9786.5499999999993"/>
    <n v="784.80999999999949"/>
    <n v="593"/>
  </r>
  <r>
    <x v="10"/>
    <x v="3"/>
    <n v="4401.07"/>
    <n v="959.4699999999998"/>
    <n v="478"/>
  </r>
  <r>
    <x v="11"/>
    <x v="4"/>
    <n v="4141.5200000000004"/>
    <n v="1033.9200000000005"/>
    <n v="457"/>
  </r>
  <r>
    <x v="12"/>
    <x v="1"/>
    <n v="3973.71"/>
    <n v="970.95000000000027"/>
    <n v="439"/>
  </r>
  <r>
    <x v="13"/>
    <x v="2"/>
    <n v="555.11"/>
    <n v="108.95000000000005"/>
    <n v="39"/>
  </r>
  <r>
    <x v="14"/>
    <x v="3"/>
    <n v="15379.77"/>
    <n v="9545.130000000001"/>
    <n v="1932"/>
  </r>
  <r>
    <x v="15"/>
    <x v="4"/>
    <n v="12815.95"/>
    <n v="7560.8300000000008"/>
    <n v="1612"/>
  </r>
  <r>
    <x v="16"/>
    <x v="1"/>
    <n v="4567.12"/>
    <n v="2652.37"/>
    <n v="575"/>
  </r>
  <r>
    <x v="17"/>
    <x v="2"/>
    <n v="9018.11"/>
    <n v="5278.43"/>
    <n v="1113"/>
  </r>
  <r>
    <x v="18"/>
    <x v="3"/>
    <n v="4872.58"/>
    <n v="1737.58"/>
    <n v="627"/>
  </r>
  <r>
    <x v="19"/>
    <x v="4"/>
    <n v="6878.24"/>
    <n v="3930.69"/>
    <n v="835"/>
  </r>
  <r>
    <x v="20"/>
    <x v="1"/>
    <n v="3784.6"/>
    <n v="2384.7399999999998"/>
    <n v="462"/>
  </r>
  <r>
    <x v="21"/>
    <x v="2"/>
    <n v="1244.3699999999999"/>
    <n v="385.56999999999982"/>
    <n v="152"/>
  </r>
  <r>
    <x v="22"/>
    <x v="3"/>
    <n v="1766.72"/>
    <n v="1052.79"/>
    <n v="217"/>
  </r>
  <r>
    <x v="23"/>
    <x v="4"/>
    <n v="1459.11"/>
    <n v="784.27999999999986"/>
    <n v="179"/>
  </r>
  <r>
    <x v="24"/>
    <x v="1"/>
    <n v="2205.4299999999998"/>
    <n v="953.40999999999985"/>
    <n v="271"/>
  </r>
  <r>
    <x v="25"/>
    <x v="2"/>
    <n v="275.51"/>
    <n v="179.26"/>
    <n v="25"/>
  </r>
  <r>
    <x v="26"/>
    <x v="3"/>
    <n v="4848.17"/>
    <n v="3130.36"/>
    <n v="607"/>
  </r>
  <r>
    <x v="27"/>
    <x v="4"/>
    <n v="5602.59"/>
    <n v="2570.8900000000003"/>
    <n v="710"/>
  </r>
  <r>
    <x v="28"/>
    <x v="1"/>
    <n v="1912.58"/>
    <n v="1371.44"/>
    <n v="174"/>
  </r>
  <r>
    <x v="46"/>
    <x v="2"/>
    <n v="8529.06"/>
    <n v="2196.8899999999994"/>
    <n v="871"/>
  </r>
  <r>
    <x v="29"/>
    <x v="3"/>
    <n v="2708.26"/>
    <n v="611.14000000000033"/>
    <n v="272"/>
  </r>
  <r>
    <x v="30"/>
    <x v="4"/>
    <n v="4018.97"/>
    <n v="2080.4899999999998"/>
    <n v="492"/>
  </r>
  <r>
    <x v="47"/>
    <x v="1"/>
    <n v="2717.71"/>
    <n v="1075.51"/>
    <n v="276"/>
  </r>
  <r>
    <x v="31"/>
    <x v="2"/>
    <n v="1768.25"/>
    <n v="1020.25"/>
    <n v="220"/>
  </r>
  <r>
    <x v="33"/>
    <x v="3"/>
    <n v="2684.97"/>
    <n v="1476.3099999999997"/>
    <n v="271"/>
  </r>
  <r>
    <x v="34"/>
    <x v="4"/>
    <n v="801.51"/>
    <n v="343.85"/>
    <n v="98"/>
  </r>
  <r>
    <x v="35"/>
    <x v="1"/>
    <n v="1415.48"/>
    <n v="547.0200000000001"/>
    <n v="173"/>
  </r>
  <r>
    <x v="36"/>
    <x v="2"/>
    <n v="1622.82"/>
    <n v="809.81"/>
    <n v="209"/>
  </r>
  <r>
    <x v="37"/>
    <x v="3"/>
    <n v="3645.92"/>
    <n v="1549.4899999999998"/>
    <n v="447"/>
  </r>
  <r>
    <x v="38"/>
    <x v="4"/>
    <n v="1235.04"/>
    <n v="573.74999999999989"/>
    <n v="141"/>
  </r>
  <r>
    <x v="39"/>
    <x v="1"/>
    <n v="4186.07"/>
    <n v="1517.1799999999998"/>
    <n v="537"/>
  </r>
  <r>
    <x v="40"/>
    <x v="2"/>
    <n v="1449.64"/>
    <n v="273.6400000000001"/>
    <n v="5"/>
  </r>
  <r>
    <x v="41"/>
    <x v="3"/>
    <n v="3306.24"/>
    <n v="1496.7699999999998"/>
    <n v="403"/>
  </r>
  <r>
    <x v="42"/>
    <x v="4"/>
    <n v="1034.98"/>
    <n v="435.22"/>
    <n v="126"/>
  </r>
  <r>
    <x v="43"/>
    <x v="1"/>
    <n v="1739.75"/>
    <n v="937.95"/>
    <n v="211"/>
  </r>
  <r>
    <x v="48"/>
    <x v="2"/>
    <n v="526.75"/>
    <n v="123.19"/>
    <n v="171"/>
  </r>
  <r>
    <x v="44"/>
    <x v="3"/>
    <n v="2434.5500000000002"/>
    <n v="1291.1000000000001"/>
    <n v="189"/>
  </r>
  <r>
    <x v="48"/>
    <x v="1"/>
    <n v="1290"/>
    <n v="447.05000000000007"/>
    <n v="86"/>
  </r>
  <r>
    <x v="44"/>
    <x v="2"/>
    <n v="1080"/>
    <n v="298.68999999999994"/>
    <n v="62"/>
  </r>
  <r>
    <x v="2"/>
    <x v="3"/>
    <n v="4142.57"/>
    <n v="1523.8399999999997"/>
    <n v="477"/>
  </r>
  <r>
    <x v="3"/>
    <x v="4"/>
    <n v="2479.41"/>
    <n v="934.05"/>
    <n v="274"/>
  </r>
  <r>
    <x v="4"/>
    <x v="1"/>
    <n v="1218.8599999999999"/>
    <n v="409.18999999999983"/>
    <n v="137"/>
  </r>
  <r>
    <x v="45"/>
    <x v="2"/>
    <n v="786.74"/>
    <n v="227.33000000000004"/>
    <n v="87"/>
  </r>
  <r>
    <x v="5"/>
    <x v="3"/>
    <n v="1225"/>
    <n v="301.77"/>
    <n v="96"/>
  </r>
  <r>
    <x v="6"/>
    <x v="4"/>
    <n v="544.29"/>
    <n v="223.94999999999993"/>
    <n v="57"/>
  </r>
  <r>
    <x v="7"/>
    <x v="1"/>
    <n v="594"/>
    <n v="204.40000000000003"/>
    <n v="52"/>
  </r>
  <r>
    <x v="8"/>
    <x v="2"/>
    <n v="337.83"/>
    <n v="129.22999999999999"/>
    <n v="35"/>
  </r>
  <r>
    <x v="9"/>
    <x v="3"/>
    <n v="9786.5499999999993"/>
    <n v="784.80999999999949"/>
    <n v="593"/>
  </r>
  <r>
    <x v="10"/>
    <x v="4"/>
    <n v="4401.07"/>
    <n v="959.4699999999998"/>
    <n v="478"/>
  </r>
  <r>
    <x v="11"/>
    <x v="1"/>
    <n v="4141.5200000000004"/>
    <n v="1033.9200000000005"/>
    <n v="457"/>
  </r>
  <r>
    <x v="12"/>
    <x v="2"/>
    <n v="3973.71"/>
    <n v="970.95000000000027"/>
    <n v="439"/>
  </r>
  <r>
    <x v="13"/>
    <x v="3"/>
    <n v="555.11"/>
    <n v="108.95000000000005"/>
    <n v="39"/>
  </r>
  <r>
    <x v="14"/>
    <x v="4"/>
    <n v="15379.77"/>
    <n v="9545.130000000001"/>
    <n v="1932"/>
  </r>
  <r>
    <x v="15"/>
    <x v="1"/>
    <n v="12815.95"/>
    <n v="7560.8300000000008"/>
    <n v="1612"/>
  </r>
  <r>
    <x v="16"/>
    <x v="2"/>
    <n v="4567.12"/>
    <n v="2652.37"/>
    <n v="575"/>
  </r>
  <r>
    <x v="17"/>
    <x v="3"/>
    <n v="9018.11"/>
    <n v="5278.43"/>
    <n v="1113"/>
  </r>
  <r>
    <x v="18"/>
    <x v="4"/>
    <n v="4872.58"/>
    <n v="1737.58"/>
    <n v="627"/>
  </r>
  <r>
    <x v="19"/>
    <x v="1"/>
    <n v="6878.24"/>
    <n v="3930.69"/>
    <n v="835"/>
  </r>
  <r>
    <x v="20"/>
    <x v="2"/>
    <n v="3784.6"/>
    <n v="2384.7399999999998"/>
    <n v="462"/>
  </r>
  <r>
    <x v="21"/>
    <x v="3"/>
    <n v="1244.3699999999999"/>
    <n v="385.56999999999982"/>
    <n v="152"/>
  </r>
  <r>
    <x v="22"/>
    <x v="4"/>
    <n v="1766.72"/>
    <n v="1052.79"/>
    <n v="217"/>
  </r>
  <r>
    <x v="23"/>
    <x v="1"/>
    <n v="1459.11"/>
    <n v="784.27999999999986"/>
    <n v="179"/>
  </r>
  <r>
    <x v="24"/>
    <x v="2"/>
    <n v="2205.4299999999998"/>
    <n v="953.40999999999985"/>
    <n v="271"/>
  </r>
  <r>
    <x v="25"/>
    <x v="3"/>
    <n v="576"/>
    <n v="179.26"/>
    <n v="25"/>
  </r>
  <r>
    <x v="26"/>
    <x v="4"/>
    <n v="4848.17"/>
    <n v="3130.36"/>
    <n v="607"/>
  </r>
  <r>
    <x v="27"/>
    <x v="1"/>
    <n v="5602.59"/>
    <n v="2570.8900000000003"/>
    <n v="710"/>
  </r>
  <r>
    <x v="28"/>
    <x v="2"/>
    <n v="1912.58"/>
    <n v="1371.44"/>
    <n v="174"/>
  </r>
  <r>
    <x v="46"/>
    <x v="3"/>
    <n v="8529.06"/>
    <n v="2196.8899999999994"/>
    <n v="871"/>
  </r>
  <r>
    <x v="29"/>
    <x v="4"/>
    <n v="2708.26"/>
    <n v="611.14000000000033"/>
    <n v="272"/>
  </r>
  <r>
    <x v="30"/>
    <x v="1"/>
    <n v="4018.97"/>
    <n v="2080.4899999999998"/>
    <n v="492"/>
  </r>
  <r>
    <x v="47"/>
    <x v="2"/>
    <n v="2717.71"/>
    <n v="1075.51"/>
    <n v="276"/>
  </r>
  <r>
    <x v="31"/>
    <x v="3"/>
    <n v="1768.25"/>
    <n v="1020.25"/>
    <n v="220"/>
  </r>
  <r>
    <x v="33"/>
    <x v="4"/>
    <n v="2684.97"/>
    <n v="1476.3099999999997"/>
    <n v="271"/>
  </r>
  <r>
    <x v="34"/>
    <x v="1"/>
    <n v="904"/>
    <n v="343.85"/>
    <n v="98"/>
  </r>
  <r>
    <x v="35"/>
    <x v="2"/>
    <n v="1415.48"/>
    <n v="547.0200000000001"/>
    <n v="173"/>
  </r>
  <r>
    <x v="36"/>
    <x v="3"/>
    <n v="1622.82"/>
    <n v="809.81"/>
    <n v="209"/>
  </r>
  <r>
    <x v="37"/>
    <x v="4"/>
    <n v="3645.92"/>
    <n v="1549.4899999999998"/>
    <n v="447"/>
  </r>
  <r>
    <x v="38"/>
    <x v="1"/>
    <n v="1235.04"/>
    <n v="573.74999999999989"/>
    <n v="141"/>
  </r>
  <r>
    <x v="39"/>
    <x v="2"/>
    <n v="5425"/>
    <n v="1517.1799999999998"/>
    <n v="537"/>
  </r>
  <r>
    <x v="40"/>
    <x v="3"/>
    <n v="1449.64"/>
    <n v="273.6400000000001"/>
    <n v="196"/>
  </r>
  <r>
    <x v="8"/>
    <x v="4"/>
    <n v="2123.81"/>
    <n v="1403.9699999999998"/>
    <n v="818"/>
  </r>
  <r>
    <x v="9"/>
    <x v="1"/>
    <n v="12202.06"/>
    <n v="8092.2199999999993"/>
    <n v="2506"/>
  </r>
  <r>
    <x v="10"/>
    <x v="2"/>
    <n v="18381.05"/>
    <n v="14188.22"/>
    <n v="2637"/>
  </r>
  <r>
    <x v="11"/>
    <x v="3"/>
    <n v="13660.59"/>
    <n v="10812.5"/>
    <n v="1403"/>
  </r>
  <r>
    <x v="12"/>
    <x v="4"/>
    <n v="11267.65"/>
    <n v="5567.8899999999994"/>
    <n v="2159"/>
  </r>
  <r>
    <x v="13"/>
    <x v="1"/>
    <n v="4785.4799999999996"/>
    <n v="2392.3199999999997"/>
    <n v="462"/>
  </r>
  <r>
    <x v="14"/>
    <x v="2"/>
    <n v="9969.39"/>
    <n v="8257.43"/>
    <n v="1348"/>
  </r>
  <r>
    <x v="15"/>
    <x v="3"/>
    <n v="18544.759999999998"/>
    <n v="15453.559999999998"/>
    <n v="2240"/>
  </r>
  <r>
    <x v="16"/>
    <x v="4"/>
    <n v="8564.42"/>
    <n v="6676.3099999999995"/>
    <n v="777"/>
  </r>
  <r>
    <x v="17"/>
    <x v="1"/>
    <n v="1587.65"/>
    <n v="800.00000000000011"/>
    <n v="295"/>
  </r>
  <r>
    <x v="18"/>
    <x v="2"/>
    <n v="3083.29"/>
    <n v="1447.35"/>
    <n v="314"/>
  </r>
  <r>
    <x v="19"/>
    <x v="3"/>
    <n v="4213.25"/>
    <n v="2802.23"/>
    <n v="871"/>
  </r>
  <r>
    <x v="20"/>
    <x v="4"/>
    <n v="7086.15"/>
    <n v="4588.17"/>
    <n v="1054"/>
  </r>
  <r>
    <x v="21"/>
    <x v="1"/>
    <n v="1063.24"/>
    <n v="864.86"/>
    <n v="109"/>
  </r>
  <r>
    <x v="22"/>
    <x v="2"/>
    <n v="1666.93"/>
    <n v="1367.21"/>
    <n v="118"/>
  </r>
  <r>
    <x v="23"/>
    <x v="3"/>
    <n v="1411.49"/>
    <n v="973.25"/>
    <n v="166"/>
  </r>
  <r>
    <x v="24"/>
    <x v="4"/>
    <n v="2930.22"/>
    <n v="1900.7999999999997"/>
    <n v="266"/>
  </r>
  <r>
    <x v="25"/>
    <x v="1"/>
    <n v="2174.0300000000002"/>
    <n v="1301.7300000000002"/>
    <n v="286"/>
  </r>
  <r>
    <x v="26"/>
    <x v="2"/>
    <n v="1604.5"/>
    <n v="917.53"/>
    <n v="153"/>
  </r>
  <r>
    <x v="27"/>
    <x v="3"/>
    <n v="2089.5500000000002"/>
    <n v="1752.15"/>
    <n v="140"/>
  </r>
  <r>
    <x v="28"/>
    <x v="4"/>
    <n v="5576.45"/>
    <n v="4043.1499999999996"/>
    <n v="807"/>
  </r>
  <r>
    <x v="29"/>
    <x v="1"/>
    <n v="742.91"/>
    <n v="489.22999999999996"/>
    <n v="84"/>
  </r>
  <r>
    <x v="30"/>
    <x v="2"/>
    <n v="1447.48"/>
    <n v="710.43999999999994"/>
    <n v="166"/>
  </r>
  <r>
    <x v="31"/>
    <x v="3"/>
    <n v="2483.2600000000002"/>
    <n v="1263.7600000000002"/>
    <n v="271"/>
  </r>
  <r>
    <x v="32"/>
    <x v="4"/>
    <n v="817.81"/>
    <n v="396.29999999999995"/>
    <n v="61"/>
  </r>
  <r>
    <x v="33"/>
    <x v="1"/>
    <n v="675.12"/>
    <n v="347.87"/>
    <n v="175"/>
  </r>
  <r>
    <x v="34"/>
    <x v="2"/>
    <n v="3348.05"/>
    <n v="1477.3700000000003"/>
    <n v="524"/>
  </r>
  <r>
    <x v="35"/>
    <x v="3"/>
    <n v="2123.8200000000002"/>
    <n v="1316.5200000000002"/>
    <n v="351"/>
  </r>
  <r>
    <x v="36"/>
    <x v="4"/>
    <n v="1353.23"/>
    <n v="884.57"/>
    <n v="107"/>
  </r>
  <r>
    <x v="37"/>
    <x v="1"/>
    <n v="3003.57"/>
    <n v="1795.5200000000002"/>
    <n v="185"/>
  </r>
  <r>
    <x v="38"/>
    <x v="2"/>
    <n v="3761.73"/>
    <n v="2471.35"/>
    <n v="709"/>
  </r>
  <r>
    <x v="39"/>
    <x v="3"/>
    <n v="8109.74"/>
    <n v="5530.6299999999992"/>
    <n v="739"/>
  </r>
  <r>
    <x v="40"/>
    <x v="4"/>
    <n v="5982.11"/>
    <n v="3654.95"/>
    <n v="451"/>
  </r>
  <r>
    <x v="41"/>
    <x v="1"/>
    <n v="3462.13"/>
    <n v="2041.4800000000002"/>
    <n v="693"/>
  </r>
  <r>
    <x v="42"/>
    <x v="2"/>
    <n v="4568.7299999999996"/>
    <n v="2572.1299999999997"/>
    <n v="670"/>
  </r>
  <r>
    <x v="43"/>
    <x v="3"/>
    <n v="2943.33"/>
    <n v="1637.4099999999999"/>
    <n v="224"/>
  </r>
  <r>
    <x v="44"/>
    <x v="4"/>
    <n v="5610.34"/>
    <n v="3540.34"/>
    <n v="500"/>
  </r>
  <r>
    <x v="1"/>
    <x v="1"/>
    <n v="5098.43"/>
    <n v="3012.03"/>
    <n v="256"/>
  </r>
  <r>
    <x v="2"/>
    <x v="2"/>
    <n v="10933.23"/>
    <n v="6552.59"/>
    <n v="1048"/>
  </r>
  <r>
    <x v="3"/>
    <x v="3"/>
    <n v="15622.02"/>
    <n v="9072.36"/>
    <n v="1053"/>
  </r>
  <r>
    <x v="4"/>
    <x v="4"/>
    <n v="4948.88"/>
    <n v="3285.13"/>
    <n v="1375"/>
  </r>
  <r>
    <x v="45"/>
    <x v="1"/>
    <n v="1889.45"/>
    <n v="1236.77"/>
    <n v="294"/>
  </r>
  <r>
    <x v="5"/>
    <x v="2"/>
    <n v="7334.87"/>
    <n v="5727.05"/>
    <n v="762"/>
  </r>
  <r>
    <x v="6"/>
    <x v="3"/>
    <n v="1386.75"/>
    <n v="949.67000000000007"/>
    <n v="446"/>
  </r>
  <r>
    <x v="7"/>
    <x v="4"/>
    <n v="1187.77"/>
    <n v="717.97"/>
    <n v="180"/>
  </r>
  <r>
    <x v="8"/>
    <x v="1"/>
    <n v="1785.4"/>
    <n v="1163.5900000000001"/>
    <n v="423"/>
  </r>
  <r>
    <x v="9"/>
    <x v="2"/>
    <n v="4185.96"/>
    <n v="2540.36"/>
    <n v="680"/>
  </r>
  <r>
    <x v="10"/>
    <x v="3"/>
    <n v="2214.27"/>
    <n v="1565.67"/>
    <n v="690"/>
  </r>
  <r>
    <x v="11"/>
    <x v="4"/>
    <n v="974.02"/>
    <n v="542.67999999999995"/>
    <n v="237"/>
  </r>
  <r>
    <x v="12"/>
    <x v="1"/>
    <n v="1992.34"/>
    <n v="1312.34"/>
    <n v="272"/>
  </r>
  <r>
    <x v="13"/>
    <x v="2"/>
    <n v="2005.28"/>
    <n v="1260.6799999999998"/>
    <n v="204"/>
  </r>
  <r>
    <x v="14"/>
    <x v="3"/>
    <n v="2111.4299999999998"/>
    <n v="1605.09"/>
    <n v="522"/>
  </r>
  <r>
    <x v="15"/>
    <x v="4"/>
    <n v="5211.25"/>
    <n v="4021.51"/>
    <n v="753"/>
  </r>
  <r>
    <x v="16"/>
    <x v="1"/>
    <n v="3022.27"/>
    <n v="2354.42"/>
    <n v="361"/>
  </r>
  <r>
    <x v="17"/>
    <x v="2"/>
    <n v="3100.95"/>
    <n v="2496.71"/>
    <n v="332"/>
  </r>
  <r>
    <x v="18"/>
    <x v="3"/>
    <n v="7463.78"/>
    <n v="5278.74"/>
    <n v="572"/>
  </r>
  <r>
    <x v="20"/>
    <x v="4"/>
    <n v="12103.23"/>
    <n v="9418.65"/>
    <n v="1329"/>
  </r>
  <r>
    <x v="21"/>
    <x v="1"/>
    <n v="17579.93"/>
    <n v="13533.09"/>
    <n v="1043"/>
  </r>
  <r>
    <x v="22"/>
    <x v="2"/>
    <n v="2688.49"/>
    <n v="2070.7299999999996"/>
    <n v="572"/>
  </r>
  <r>
    <x v="23"/>
    <x v="3"/>
    <n v="2247.6999999999998"/>
    <n v="1812.8199999999997"/>
    <n v="906"/>
  </r>
  <r>
    <x v="24"/>
    <x v="4"/>
    <n v="5181.8"/>
    <n v="4409.9800000000005"/>
    <n v="2086"/>
  </r>
  <r>
    <x v="25"/>
    <x v="1"/>
    <n v="4004.83"/>
    <n v="3678.89"/>
    <n v="758"/>
  </r>
  <r>
    <x v="26"/>
    <x v="2"/>
    <n v="2658.49"/>
    <n v="1947.6999999999998"/>
    <n v="1247"/>
  </r>
  <r>
    <x v="27"/>
    <x v="3"/>
    <n v="1429.26"/>
    <n v="728.61"/>
    <n v="405"/>
  </r>
  <r>
    <x v="28"/>
    <x v="4"/>
    <n v="4873.1499999999996"/>
    <n v="2391.5499999999997"/>
    <n v="752"/>
  </r>
  <r>
    <x v="46"/>
    <x v="1"/>
    <n v="1536.98"/>
    <n v="1267.7"/>
    <n v="204"/>
  </r>
  <r>
    <x v="29"/>
    <x v="2"/>
    <n v="989.5"/>
    <n v="730.67000000000007"/>
    <n v="143"/>
  </r>
  <r>
    <x v="30"/>
    <x v="3"/>
    <n v="2705.08"/>
    <n v="2090.1"/>
    <n v="317"/>
  </r>
  <r>
    <x v="47"/>
    <x v="4"/>
    <n v="2136.61"/>
    <n v="1346.8600000000001"/>
    <n v="351"/>
  </r>
  <r>
    <x v="31"/>
    <x v="1"/>
    <n v="2116.13"/>
    <n v="1223.75"/>
    <n v="278"/>
  </r>
  <r>
    <x v="32"/>
    <x v="2"/>
    <n v="1687.19"/>
    <n v="794.39"/>
    <n v="248"/>
  </r>
  <r>
    <x v="33"/>
    <x v="3"/>
    <n v="1635.7"/>
    <n v="1017.46"/>
    <n v="184"/>
  </r>
  <r>
    <x v="34"/>
    <x v="4"/>
    <n v="7144.83"/>
    <n v="4517.1399999999994"/>
    <n v="493"/>
  </r>
  <r>
    <x v="35"/>
    <x v="1"/>
    <n v="5971.32"/>
    <n v="3096.5999999999995"/>
    <n v="678"/>
  </r>
  <r>
    <x v="36"/>
    <x v="2"/>
    <n v="4363.03"/>
    <n v="2910.2599999999998"/>
    <n v="517"/>
  </r>
  <r>
    <x v="37"/>
    <x v="3"/>
    <n v="4894.12"/>
    <n v="3229.64"/>
    <n v="404"/>
  </r>
  <r>
    <x v="38"/>
    <x v="4"/>
    <n v="1086.94"/>
    <n v="705.79"/>
    <n v="165"/>
  </r>
  <r>
    <x v="40"/>
    <x v="1"/>
    <n v="5257.84"/>
    <n v="3177.09"/>
    <n v="1189"/>
  </r>
  <r>
    <x v="41"/>
    <x v="2"/>
    <n v="1350.58"/>
    <n v="851.37999999999988"/>
    <n v="195"/>
  </r>
  <r>
    <x v="42"/>
    <x v="3"/>
    <n v="6353.33"/>
    <n v="3888.33"/>
    <n v="500"/>
  </r>
  <r>
    <x v="43"/>
    <x v="4"/>
    <n v="3864.99"/>
    <n v="2180.4499999999998"/>
    <n v="494"/>
  </r>
  <r>
    <x v="48"/>
    <x v="1"/>
    <n v="1506.14"/>
    <n v="890.48000000000013"/>
    <n v="93"/>
  </r>
  <r>
    <x v="44"/>
    <x v="2"/>
    <n v="626.1"/>
    <n v="453.90000000000003"/>
    <n v="140"/>
  </r>
  <r>
    <x v="1"/>
    <x v="3"/>
    <n v="2444.5500000000002"/>
    <n v="1585.0300000000002"/>
    <n v="544"/>
  </r>
  <r>
    <x v="2"/>
    <x v="4"/>
    <n v="1568.33"/>
    <n v="994.08999999999992"/>
    <n v="194"/>
  </r>
  <r>
    <x v="4"/>
    <x v="1"/>
    <n v="1340.2"/>
    <n v="982"/>
    <n v="199"/>
  </r>
  <r>
    <x v="45"/>
    <x v="2"/>
    <n v="3119.3"/>
    <n v="2160.38"/>
    <n v="366"/>
  </r>
  <r>
    <x v="5"/>
    <x v="3"/>
    <n v="2487.7600000000002"/>
    <n v="1769.1400000000003"/>
    <n v="354"/>
  </r>
  <r>
    <x v="6"/>
    <x v="4"/>
    <n v="5105.8"/>
    <n v="3525.55"/>
    <n v="525"/>
  </r>
  <r>
    <x v="7"/>
    <x v="1"/>
    <n v="1658.45"/>
    <n v="1173.95"/>
    <n v="285"/>
  </r>
  <r>
    <x v="8"/>
    <x v="2"/>
    <n v="2125.8200000000002"/>
    <n v="1468.5500000000002"/>
    <n v="201"/>
  </r>
  <r>
    <x v="9"/>
    <x v="3"/>
    <n v="6211.34"/>
    <n v="4154.51"/>
    <n v="629"/>
  </r>
  <r>
    <x v="10"/>
    <x v="4"/>
    <n v="2156.3200000000002"/>
    <n v="1453.46"/>
    <n v="113"/>
  </r>
  <r>
    <x v="11"/>
    <x v="1"/>
    <n v="2057.83"/>
    <n v="1289.77"/>
    <n v="502"/>
  </r>
  <r>
    <x v="12"/>
    <x v="2"/>
    <n v="753.96"/>
    <n v="476.62"/>
    <n v="98"/>
  </r>
  <r>
    <x v="13"/>
    <x v="3"/>
    <n v="5443.21"/>
    <n v="3137.92"/>
    <n v="771"/>
  </r>
  <r>
    <x v="14"/>
    <x v="4"/>
    <n v="5908.56"/>
    <n v="3121.6500000000005"/>
    <n v="577"/>
  </r>
  <r>
    <x v="15"/>
    <x v="1"/>
    <n v="23184.53"/>
    <n v="14460.369999999999"/>
    <n v="3184"/>
  </r>
  <r>
    <x v="16"/>
    <x v="2"/>
    <n v="17672.349999999999"/>
    <n v="10631.289999999999"/>
    <n v="1326"/>
  </r>
  <r>
    <x v="17"/>
    <x v="3"/>
    <n v="16320.09"/>
    <n v="10093.93"/>
    <n v="1784"/>
  </r>
  <r>
    <x v="18"/>
    <x v="4"/>
    <n v="4951.8999999999996"/>
    <n v="3463.8199999999997"/>
    <n v="1672"/>
  </r>
  <r>
    <x v="20"/>
    <x v="1"/>
    <n v="5443.2"/>
    <n v="3632.04"/>
    <n v="1161"/>
  </r>
  <r>
    <x v="21"/>
    <x v="2"/>
    <n v="4619.7"/>
    <n v="3067.7699999999995"/>
    <n v="537"/>
  </r>
  <r>
    <x v="22"/>
    <x v="3"/>
    <n v="2216.4499999999998"/>
    <n v="1300.0499999999997"/>
    <n v="232"/>
  </r>
  <r>
    <x v="23"/>
    <x v="4"/>
    <n v="3058.86"/>
    <n v="1691.3400000000001"/>
    <n v="176"/>
  </r>
  <r>
    <x v="24"/>
    <x v="1"/>
    <n v="5115.78"/>
    <n v="3060.1"/>
    <n v="704"/>
  </r>
  <r>
    <x v="25"/>
    <x v="2"/>
    <n v="5004.82"/>
    <n v="2917.7599999999998"/>
    <n v="482"/>
  </r>
  <r>
    <x v="26"/>
    <x v="3"/>
    <n v="12648.13"/>
    <n v="6545.1299999999992"/>
    <n v="718"/>
  </r>
  <r>
    <x v="27"/>
    <x v="4"/>
    <n v="5290.82"/>
    <n v="2893.14"/>
    <n v="697"/>
  </r>
  <r>
    <x v="28"/>
    <x v="1"/>
    <n v="7213.45"/>
    <n v="3776.35"/>
    <n v="513"/>
  </r>
  <r>
    <x v="46"/>
    <x v="2"/>
    <n v="1322"/>
    <n v="773.68"/>
    <n v="149"/>
  </r>
  <r>
    <x v="29"/>
    <x v="3"/>
    <n v="1318.82"/>
    <n v="891.6099999999999"/>
    <n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578F6-946F-4D7C-BB1D-DC78899CE65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J8" firstHeaderRow="0" firstDataRow="1" firstDataCol="1"/>
  <pivotFields count="5">
    <pivotField axis="axisRow" showAll="0">
      <items count="50">
        <item x="1"/>
        <item x="2"/>
        <item x="3"/>
        <item x="4"/>
        <item x="45"/>
        <item x="5"/>
        <item x="6"/>
        <item x="7"/>
        <item x="8"/>
        <item x="9"/>
        <item x="10"/>
        <item x="11"/>
        <item x="12"/>
        <item x="13"/>
        <item x="14"/>
        <item x="15"/>
        <item x="16"/>
        <item x="17"/>
        <item x="18"/>
        <item x="19"/>
        <item x="20"/>
        <item x="21"/>
        <item x="22"/>
        <item x="23"/>
        <item x="24"/>
        <item x="25"/>
        <item x="26"/>
        <item x="27"/>
        <item x="28"/>
        <item x="46"/>
        <item x="29"/>
        <item x="30"/>
        <item x="47"/>
        <item x="31"/>
        <item x="32"/>
        <item x="33"/>
        <item x="34"/>
        <item x="35"/>
        <item x="36"/>
        <item x="37"/>
        <item x="38"/>
        <item x="39"/>
        <item x="40"/>
        <item x="41"/>
        <item x="42"/>
        <item x="43"/>
        <item x="48"/>
        <item x="44"/>
        <item x="0"/>
        <item t="default"/>
      </items>
    </pivotField>
    <pivotField axis="axisRow" showAll="0">
      <items count="6">
        <item sd="0" x="1"/>
        <item sd="0" x="2"/>
        <item sd="0" x="3"/>
        <item sd="0" x="4"/>
        <item h="1" x="0"/>
        <item t="default"/>
      </items>
    </pivotField>
    <pivotField dataField="1" showAll="0"/>
    <pivotField dataField="1" numFmtId="166" showAll="0"/>
    <pivotField dataField="1" numFmtId="167" showAll="0"/>
  </pivotFields>
  <rowFields count="2">
    <field x="1"/>
    <field x="0"/>
  </rowFields>
  <rowItems count="5">
    <i>
      <x/>
    </i>
    <i>
      <x v="1"/>
    </i>
    <i>
      <x v="2"/>
    </i>
    <i>
      <x v="3"/>
    </i>
    <i t="grand">
      <x/>
    </i>
  </rowItems>
  <colFields count="1">
    <field x="-2"/>
  </colFields>
  <colItems count="3">
    <i>
      <x/>
    </i>
    <i i="1">
      <x v="1"/>
    </i>
    <i i="2">
      <x v="2"/>
    </i>
  </colItems>
  <dataFields count="3">
    <dataField name="Sum of Total Sales " fld="2" baseField="0" baseItem="0" numFmtId="166"/>
    <dataField name="Sum of Profits" fld="3" baseField="0" baseItem="0" numFmtId="166"/>
    <dataField name="Sum of Sales Units" fld="4" baseField="0" baseItem="0" numFmtId="167"/>
  </dataFields>
  <formats count="5">
    <format dxfId="10">
      <pivotArea outline="0" collapsedLevelsAreSubtotals="1" fieldPosition="0">
        <references count="1">
          <reference field="4294967294" count="1" selected="0">
            <x v="1"/>
          </reference>
        </references>
      </pivotArea>
    </format>
    <format dxfId="9">
      <pivotArea dataOnly="0" labelOnly="1" outline="0" fieldPosition="0">
        <references count="1">
          <reference field="4294967294" count="1">
            <x v="1"/>
          </reference>
        </references>
      </pivotArea>
    </format>
    <format dxfId="8">
      <pivotArea outline="0" collapsedLevelsAreSubtotals="1" fieldPosition="0">
        <references count="1">
          <reference field="4294967294" count="1" selected="0">
            <x v="2"/>
          </reference>
        </references>
      </pivotArea>
    </format>
    <format dxfId="7">
      <pivotArea dataOnly="0" labelOnly="1" outline="0" fieldPosition="0">
        <references count="1">
          <reference field="4294967294" count="1">
            <x v="2"/>
          </reference>
        </references>
      </pivotArea>
    </format>
    <format dxfId="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DE932-B7C2-4078-9252-A77847D17A7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J7" firstHeaderRow="0" firstDataRow="1" firstDataCol="1"/>
  <pivotFields count="5">
    <pivotField axis="axisRow" showAll="0">
      <items count="50">
        <item x="1"/>
        <item x="2"/>
        <item x="3"/>
        <item x="4"/>
        <item x="45"/>
        <item x="5"/>
        <item x="6"/>
        <item x="7"/>
        <item x="8"/>
        <item x="9"/>
        <item x="10"/>
        <item x="11"/>
        <item x="12"/>
        <item x="13"/>
        <item x="14"/>
        <item x="15"/>
        <item x="16"/>
        <item x="17"/>
        <item x="18"/>
        <item x="19"/>
        <item x="20"/>
        <item x="21"/>
        <item x="22"/>
        <item x="23"/>
        <item x="24"/>
        <item x="25"/>
        <item x="26"/>
        <item x="27"/>
        <item x="28"/>
        <item x="46"/>
        <item x="29"/>
        <item x="30"/>
        <item x="47"/>
        <item x="31"/>
        <item x="32"/>
        <item x="33"/>
        <item x="34"/>
        <item x="35"/>
        <item x="36"/>
        <item x="37"/>
        <item x="38"/>
        <item x="39"/>
        <item x="40"/>
        <item x="41"/>
        <item x="42"/>
        <item x="43"/>
        <item x="48"/>
        <item x="44"/>
        <item x="0"/>
        <item t="default"/>
      </items>
    </pivotField>
    <pivotField axis="axisRow" showAll="0">
      <items count="6">
        <item sd="0" x="1"/>
        <item sd="0" x="2"/>
        <item sd="0" x="3"/>
        <item sd="0" x="4"/>
        <item h="1" x="0"/>
        <item t="default"/>
      </items>
    </pivotField>
    <pivotField dataField="1" showAll="0"/>
    <pivotField dataField="1" numFmtId="166" showAll="0"/>
    <pivotField dataField="1" numFmtId="167" showAll="0"/>
  </pivotFields>
  <rowFields count="2">
    <field x="1"/>
    <field x="0"/>
  </rowFields>
  <rowItems count="5">
    <i>
      <x/>
    </i>
    <i>
      <x v="1"/>
    </i>
    <i>
      <x v="2"/>
    </i>
    <i>
      <x v="3"/>
    </i>
    <i t="grand">
      <x/>
    </i>
  </rowItems>
  <colFields count="1">
    <field x="-2"/>
  </colFields>
  <colItems count="3">
    <i>
      <x/>
    </i>
    <i i="1">
      <x v="1"/>
    </i>
    <i i="2">
      <x v="2"/>
    </i>
  </colItems>
  <dataFields count="3">
    <dataField name="Sum of Total Sales " fld="2" baseField="0" baseItem="0" numFmtId="166"/>
    <dataField name="Sum of Profits" fld="3" baseField="0" baseItem="0" numFmtId="166"/>
    <dataField name="Sum of Sales Units" fld="4" baseField="0" baseItem="0" numFmtId="167"/>
  </dataFields>
  <formats count="6">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 dxfId="1">
      <pivotArea dataOnly="0" labelOnly="1" outline="0" fieldPosition="0">
        <references count="1">
          <reference field="4294967294" count="1">
            <x v="0"/>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A50C0-CF39-4A61-A07E-2863FBB37F1D}">
  <sheetPr>
    <pageSetUpPr fitToPage="1"/>
  </sheetPr>
  <dimension ref="A34:G65"/>
  <sheetViews>
    <sheetView tabSelected="1" workbookViewId="0"/>
  </sheetViews>
  <sheetFormatPr defaultRowHeight="14.4" x14ac:dyDescent="0.3"/>
  <cols>
    <col min="2" max="2" width="14.44140625" bestFit="1" customWidth="1"/>
    <col min="3" max="3" width="16.44140625" bestFit="1" customWidth="1"/>
    <col min="4" max="4" width="12.44140625" bestFit="1" customWidth="1"/>
    <col min="5" max="5" width="17.109375" bestFit="1" customWidth="1"/>
  </cols>
  <sheetData>
    <row r="34" spans="1:7" s="4" customFormat="1" x14ac:dyDescent="0.3"/>
    <row r="35" spans="1:7" s="4" customFormat="1" x14ac:dyDescent="0.3"/>
    <row r="36" spans="1:7" s="4" customFormat="1" x14ac:dyDescent="0.3"/>
    <row r="37" spans="1:7" s="4" customFormat="1" x14ac:dyDescent="0.3"/>
    <row r="38" spans="1:7" s="4" customFormat="1" x14ac:dyDescent="0.3"/>
    <row r="39" spans="1:7" s="4" customFormat="1" x14ac:dyDescent="0.3"/>
    <row r="40" spans="1:7" ht="15" thickBot="1" x14ac:dyDescent="0.35">
      <c r="A40" s="68" t="s">
        <v>0</v>
      </c>
      <c r="B40" s="68" t="s">
        <v>1</v>
      </c>
      <c r="C40" s="4"/>
      <c r="D40" s="4"/>
      <c r="E40" s="4"/>
      <c r="F40" s="4"/>
      <c r="G40" s="4"/>
    </row>
    <row r="41" spans="1:7" x14ac:dyDescent="0.3">
      <c r="A41" s="4"/>
      <c r="B41" s="65" t="s">
        <v>2</v>
      </c>
      <c r="C41" s="66" t="s">
        <v>3</v>
      </c>
      <c r="D41" s="66" t="s">
        <v>4</v>
      </c>
      <c r="E41" s="67" t="s">
        <v>5</v>
      </c>
      <c r="F41" s="4"/>
      <c r="G41" s="4"/>
    </row>
    <row r="42" spans="1:7" x14ac:dyDescent="0.3">
      <c r="A42" s="4"/>
      <c r="B42" s="55" t="s">
        <v>6</v>
      </c>
      <c r="C42" s="14">
        <v>1718876.0749999997</v>
      </c>
      <c r="D42" s="14">
        <v>1008189.7850000001</v>
      </c>
      <c r="E42" s="54">
        <v>200502</v>
      </c>
      <c r="F42" s="4"/>
      <c r="G42" s="4"/>
    </row>
    <row r="43" spans="1:7" x14ac:dyDescent="0.3">
      <c r="A43" s="4"/>
      <c r="B43" s="55" t="s">
        <v>7</v>
      </c>
      <c r="C43" s="14">
        <v>2269303.3000000003</v>
      </c>
      <c r="D43" s="14">
        <v>1273863.4600000002</v>
      </c>
      <c r="E43" s="54">
        <v>202846</v>
      </c>
      <c r="F43" s="4"/>
      <c r="G43" s="4"/>
    </row>
    <row r="44" spans="1:7" x14ac:dyDescent="0.3">
      <c r="A44" s="4"/>
      <c r="B44" s="55" t="s">
        <v>8</v>
      </c>
      <c r="C44" s="14">
        <v>2281238.3099999996</v>
      </c>
      <c r="D44" s="14">
        <v>1335709.4446599998</v>
      </c>
      <c r="E44" s="54">
        <v>223551.742</v>
      </c>
      <c r="F44" s="4"/>
      <c r="G44" s="4"/>
    </row>
    <row r="45" spans="1:7" x14ac:dyDescent="0.3">
      <c r="A45" s="4"/>
      <c r="B45" s="55" t="s">
        <v>9</v>
      </c>
      <c r="C45" s="14">
        <v>2209294.0049999999</v>
      </c>
      <c r="D45" s="14">
        <v>1253989.645</v>
      </c>
      <c r="E45" s="54">
        <v>205703</v>
      </c>
      <c r="F45" s="4"/>
      <c r="G45" s="4"/>
    </row>
    <row r="46" spans="1:7" ht="15" thickBot="1" x14ac:dyDescent="0.35">
      <c r="A46" s="4"/>
      <c r="B46" s="62" t="s">
        <v>10</v>
      </c>
      <c r="C46" s="63">
        <v>8478711.6899999995</v>
      </c>
      <c r="D46" s="63">
        <v>4871752.334660002</v>
      </c>
      <c r="E46" s="69">
        <v>832602.74199999997</v>
      </c>
      <c r="F46" s="4"/>
      <c r="G46" s="4"/>
    </row>
    <row r="47" spans="1:7" ht="15" thickTop="1" x14ac:dyDescent="0.3">
      <c r="A47" s="4"/>
      <c r="B47" s="4"/>
      <c r="C47" s="4"/>
      <c r="D47" s="4"/>
      <c r="E47" s="4"/>
      <c r="F47" s="4"/>
      <c r="G47" s="4"/>
    </row>
    <row r="49" spans="1:7" ht="15" thickBot="1" x14ac:dyDescent="0.35">
      <c r="A49" s="68" t="s">
        <v>11</v>
      </c>
      <c r="B49" s="68" t="s">
        <v>12</v>
      </c>
      <c r="C49" s="4"/>
      <c r="D49" s="4"/>
      <c r="E49" s="4"/>
      <c r="F49" s="4"/>
      <c r="G49" s="4"/>
    </row>
    <row r="50" spans="1:7" x14ac:dyDescent="0.3">
      <c r="A50" s="4"/>
      <c r="B50" s="65" t="s">
        <v>2</v>
      </c>
      <c r="C50" s="66" t="s">
        <v>13</v>
      </c>
      <c r="D50" s="66" t="s">
        <v>14</v>
      </c>
      <c r="E50" s="67" t="s">
        <v>15</v>
      </c>
      <c r="F50" s="4"/>
      <c r="G50" s="4"/>
    </row>
    <row r="51" spans="1:7" x14ac:dyDescent="0.3">
      <c r="A51" s="4"/>
      <c r="B51" s="60" t="s">
        <v>16</v>
      </c>
      <c r="C51" s="17">
        <v>1842810.9550000008</v>
      </c>
      <c r="D51" s="17">
        <v>1078267.5950000002</v>
      </c>
      <c r="E51" s="61">
        <v>213120</v>
      </c>
      <c r="F51" s="4"/>
      <c r="G51" s="4"/>
    </row>
    <row r="52" spans="1:7" x14ac:dyDescent="0.3">
      <c r="A52" s="4"/>
      <c r="B52" s="55" t="s">
        <v>17</v>
      </c>
      <c r="C52" s="14">
        <v>2326272.0699999998</v>
      </c>
      <c r="D52" s="14">
        <v>1308963.6199999992</v>
      </c>
      <c r="E52" s="59">
        <v>211439</v>
      </c>
      <c r="F52" s="4"/>
      <c r="G52" s="4"/>
    </row>
    <row r="53" spans="1:7" x14ac:dyDescent="0.3">
      <c r="A53" s="4"/>
      <c r="B53" s="55" t="s">
        <v>18</v>
      </c>
      <c r="C53" s="14">
        <v>2377959.6199999996</v>
      </c>
      <c r="D53" s="14">
        <v>1387460.7046599991</v>
      </c>
      <c r="E53" s="59">
        <v>233702.742</v>
      </c>
      <c r="F53" s="4"/>
      <c r="G53" s="4"/>
    </row>
    <row r="54" spans="1:7" x14ac:dyDescent="0.3">
      <c r="A54" s="4"/>
      <c r="B54" s="55" t="s">
        <v>19</v>
      </c>
      <c r="C54" s="14">
        <v>2477975.1049999995</v>
      </c>
      <c r="D54" s="14">
        <v>1416041.0449999997</v>
      </c>
      <c r="E54" s="59">
        <v>229333</v>
      </c>
      <c r="F54" s="4"/>
      <c r="G54" s="4"/>
    </row>
    <row r="55" spans="1:7" ht="15" thickBot="1" x14ac:dyDescent="0.35">
      <c r="A55" s="4"/>
      <c r="B55" s="62" t="s">
        <v>10</v>
      </c>
      <c r="C55" s="63">
        <v>9025017.75</v>
      </c>
      <c r="D55" s="63">
        <v>5190732.9646599982</v>
      </c>
      <c r="E55" s="64">
        <v>887594.74199999997</v>
      </c>
      <c r="F55" s="4"/>
      <c r="G55" s="4"/>
    </row>
    <row r="56" spans="1:7" ht="15" thickTop="1" x14ac:dyDescent="0.3">
      <c r="A56" s="4"/>
      <c r="B56" s="4"/>
      <c r="C56" s="4"/>
      <c r="D56" s="4"/>
      <c r="E56" s="4"/>
      <c r="F56" s="4"/>
      <c r="G56" s="4"/>
    </row>
    <row r="58" spans="1:7" ht="15" thickBot="1" x14ac:dyDescent="0.35">
      <c r="A58" s="4" t="s">
        <v>20</v>
      </c>
      <c r="B58" s="4" t="s">
        <v>21</v>
      </c>
      <c r="C58" s="4"/>
      <c r="D58" s="4"/>
      <c r="E58" s="4"/>
      <c r="F58" s="4"/>
      <c r="G58" s="4"/>
    </row>
    <row r="59" spans="1:7" x14ac:dyDescent="0.3">
      <c r="A59" s="4"/>
      <c r="B59" s="65" t="s">
        <v>2</v>
      </c>
      <c r="C59" s="66" t="s">
        <v>3</v>
      </c>
      <c r="D59" s="66" t="s">
        <v>4</v>
      </c>
      <c r="E59" s="67" t="s">
        <v>5</v>
      </c>
      <c r="F59" s="4"/>
      <c r="G59" s="4"/>
    </row>
    <row r="60" spans="1:7" x14ac:dyDescent="0.3">
      <c r="A60" s="4"/>
      <c r="B60" s="60" t="s">
        <v>6</v>
      </c>
      <c r="C60" s="17">
        <f>C51-C42</f>
        <v>123934.88000000105</v>
      </c>
      <c r="D60" s="17">
        <f>D51-D42</f>
        <v>70077.810000000056</v>
      </c>
      <c r="E60" s="61">
        <f>E51-E42</f>
        <v>12618</v>
      </c>
      <c r="F60" s="4"/>
      <c r="G60" s="4"/>
    </row>
    <row r="61" spans="1:7" x14ac:dyDescent="0.3">
      <c r="A61" s="4"/>
      <c r="B61" s="55" t="s">
        <v>7</v>
      </c>
      <c r="C61" s="14">
        <f t="shared" ref="C61:E64" si="0">C52-C43</f>
        <v>56968.769999999553</v>
      </c>
      <c r="D61" s="14">
        <f t="shared" si="0"/>
        <v>35100.159999998985</v>
      </c>
      <c r="E61" s="59">
        <f t="shared" si="0"/>
        <v>8593</v>
      </c>
      <c r="F61" s="4"/>
      <c r="G61" s="4"/>
    </row>
    <row r="62" spans="1:7" x14ac:dyDescent="0.3">
      <c r="A62" s="4"/>
      <c r="B62" s="55" t="s">
        <v>8</v>
      </c>
      <c r="C62" s="14">
        <f t="shared" si="0"/>
        <v>96721.310000000056</v>
      </c>
      <c r="D62" s="14">
        <f t="shared" si="0"/>
        <v>51751.259999999311</v>
      </c>
      <c r="E62" s="59">
        <f t="shared" si="0"/>
        <v>10151</v>
      </c>
      <c r="F62" s="4"/>
      <c r="G62" s="4"/>
    </row>
    <row r="63" spans="1:7" x14ac:dyDescent="0.3">
      <c r="A63" s="4"/>
      <c r="B63" s="55" t="s">
        <v>9</v>
      </c>
      <c r="C63" s="14">
        <f t="shared" si="0"/>
        <v>268681.09999999963</v>
      </c>
      <c r="D63" s="14">
        <f t="shared" si="0"/>
        <v>162051.39999999967</v>
      </c>
      <c r="E63" s="59">
        <f t="shared" si="0"/>
        <v>23630</v>
      </c>
      <c r="F63" s="4"/>
      <c r="G63" s="4"/>
    </row>
    <row r="64" spans="1:7" ht="15" thickBot="1" x14ac:dyDescent="0.35">
      <c r="A64" s="4"/>
      <c r="B64" s="62" t="s">
        <v>10</v>
      </c>
      <c r="C64" s="63">
        <f t="shared" si="0"/>
        <v>546306.06000000052</v>
      </c>
      <c r="D64" s="63">
        <f t="shared" si="0"/>
        <v>318980.62999999616</v>
      </c>
      <c r="E64" s="64">
        <f t="shared" si="0"/>
        <v>54992</v>
      </c>
      <c r="F64" s="4"/>
      <c r="G64" s="4"/>
    </row>
    <row r="65" ht="15" thickTop="1" x14ac:dyDescent="0.3"/>
  </sheetData>
  <pageMargins left="0.7" right="0.7" top="0.75" bottom="0.75" header="0.3" footer="0.3"/>
  <pageSetup fitToHeight="0" orientation="landscape" r:id="rId1"/>
  <headerFooter>
    <oddFooter>&amp;L&amp;B Confidential&amp;B&amp;C&amp;D&amp;RPage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workbookViewId="0">
      <selection sqref="A1:K29"/>
    </sheetView>
  </sheetViews>
  <sheetFormatPr defaultColWidth="9.109375" defaultRowHeight="14.4" x14ac:dyDescent="0.3"/>
  <cols>
    <col min="1" max="16384" width="9.109375" style="3"/>
  </cols>
  <sheetData/>
  <pageMargins left="0.7" right="0.7" top="0.75" bottom="0.75" header="0.3" footer="0.3"/>
  <pageSetup scale="90" fitToHeight="0" orientation="portrait" r:id="rId1"/>
  <headerFooter>
    <oddFooter>&amp;L&amp;B Confidential&amp;B&amp;C&amp;D&amp;RPage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4D21-300C-43AD-8FAF-803BC1E0FEA6}">
  <dimension ref="A2:J63"/>
  <sheetViews>
    <sheetView workbookViewId="0"/>
  </sheetViews>
  <sheetFormatPr defaultColWidth="9" defaultRowHeight="14.4" x14ac:dyDescent="0.3"/>
  <cols>
    <col min="1" max="1" width="9" style="4" bestFit="1" customWidth="1"/>
    <col min="2" max="2" width="11.109375" bestFit="1" customWidth="1"/>
    <col min="3" max="3" width="10.44140625" bestFit="1" customWidth="1"/>
    <col min="4" max="4" width="11.88671875" bestFit="1" customWidth="1"/>
    <col min="5" max="5" width="10.44140625" bestFit="1" customWidth="1"/>
    <col min="6" max="6" width="6" bestFit="1" customWidth="1"/>
    <col min="7" max="7" width="12.109375" bestFit="1" customWidth="1"/>
    <col min="8" max="8" width="16.109375" bestFit="1" customWidth="1"/>
    <col min="9" max="9" width="12.109375" bestFit="1" customWidth="1"/>
    <col min="10" max="10" width="17.109375" bestFit="1" customWidth="1"/>
  </cols>
  <sheetData>
    <row r="2" spans="2:10" ht="15" thickBot="1" x14ac:dyDescent="0.35">
      <c r="B2" s="4"/>
      <c r="C2" s="4"/>
      <c r="D2" s="4"/>
      <c r="E2" s="4"/>
      <c r="F2" s="4"/>
      <c r="G2" s="4"/>
      <c r="H2" s="4"/>
      <c r="I2" s="4"/>
      <c r="J2" s="4"/>
    </row>
    <row r="3" spans="2:10" x14ac:dyDescent="0.3">
      <c r="B3" s="43" t="s">
        <v>22</v>
      </c>
      <c r="C3" s="29" t="s">
        <v>3</v>
      </c>
      <c r="D3" s="29" t="s">
        <v>4</v>
      </c>
      <c r="E3" s="30" t="s">
        <v>5</v>
      </c>
      <c r="F3" s="4"/>
      <c r="G3" s="36" t="s">
        <v>23</v>
      </c>
      <c r="H3" s="4" t="s">
        <v>13</v>
      </c>
      <c r="I3" s="5" t="s">
        <v>14</v>
      </c>
      <c r="J3" s="38" t="s">
        <v>15</v>
      </c>
    </row>
    <row r="4" spans="2:10" x14ac:dyDescent="0.3">
      <c r="B4" s="31" t="s">
        <v>6</v>
      </c>
      <c r="C4" s="39">
        <f>'Class &amp; Item Totals'!M3</f>
        <v>1718876.0749999997</v>
      </c>
      <c r="D4" s="39">
        <f>'Class &amp; Item Totals'!N3</f>
        <v>1008189.7850000001</v>
      </c>
      <c r="E4" s="33">
        <f>'Class &amp; Item Totals'!O3</f>
        <v>200502</v>
      </c>
      <c r="F4" s="4"/>
      <c r="G4" s="37" t="s">
        <v>16</v>
      </c>
      <c r="H4" s="5">
        <v>1842810.9550000008</v>
      </c>
      <c r="I4" s="5">
        <v>1078267.5950000002</v>
      </c>
      <c r="J4" s="38">
        <v>213120</v>
      </c>
    </row>
    <row r="5" spans="2:10" x14ac:dyDescent="0.3">
      <c r="B5" s="31" t="s">
        <v>7</v>
      </c>
      <c r="C5" s="39">
        <f>'Class &amp; Item Totals'!R3</f>
        <v>2269303.3000000003</v>
      </c>
      <c r="D5" s="39">
        <f>'Class &amp; Item Totals'!S3</f>
        <v>1273863.4600000002</v>
      </c>
      <c r="E5" s="33">
        <f>'Class &amp; Item Totals'!T3</f>
        <v>202846</v>
      </c>
      <c r="F5" s="4"/>
      <c r="G5" s="37" t="s">
        <v>17</v>
      </c>
      <c r="H5" s="5">
        <v>2326272.0699999998</v>
      </c>
      <c r="I5" s="5">
        <v>1308963.6199999992</v>
      </c>
      <c r="J5" s="38">
        <v>211439</v>
      </c>
    </row>
    <row r="6" spans="2:10" x14ac:dyDescent="0.3">
      <c r="B6" s="31" t="s">
        <v>8</v>
      </c>
      <c r="C6" s="39">
        <f>'Class &amp; Item Totals'!W3</f>
        <v>2281238.3099999996</v>
      </c>
      <c r="D6" s="39">
        <f>'Class &amp; Item Totals'!X3</f>
        <v>1335709.4446599998</v>
      </c>
      <c r="E6" s="33">
        <f>'Class &amp; Item Totals'!Y3</f>
        <v>223551.742</v>
      </c>
      <c r="F6" s="4"/>
      <c r="G6" s="37" t="s">
        <v>18</v>
      </c>
      <c r="H6" s="5">
        <v>2377959.6199999996</v>
      </c>
      <c r="I6" s="5">
        <v>1387460.7046599991</v>
      </c>
      <c r="J6" s="38">
        <v>233702.742</v>
      </c>
    </row>
    <row r="7" spans="2:10" ht="15" thickBot="1" x14ac:dyDescent="0.35">
      <c r="B7" s="41" t="s">
        <v>9</v>
      </c>
      <c r="C7" s="42">
        <f>'Class &amp; Item Totals'!AB3</f>
        <v>2209294.0049999999</v>
      </c>
      <c r="D7" s="42">
        <f>'Class &amp; Item Totals'!AC3</f>
        <v>1253989.645</v>
      </c>
      <c r="E7" s="44">
        <f>'Class &amp; Item Totals'!AD3</f>
        <v>205703</v>
      </c>
      <c r="F7" s="4"/>
      <c r="G7" s="37" t="s">
        <v>19</v>
      </c>
      <c r="H7" s="5">
        <v>2477975.1049999995</v>
      </c>
      <c r="I7" s="5">
        <v>1416041.0449999997</v>
      </c>
      <c r="J7" s="38">
        <v>229333</v>
      </c>
    </row>
    <row r="8" spans="2:10" ht="15.6" thickTop="1" thickBot="1" x14ac:dyDescent="0.35">
      <c r="B8" s="32" t="s">
        <v>10</v>
      </c>
      <c r="C8" s="40">
        <f>'Class &amp; Item Totals'!H3</f>
        <v>8478711.6899999995</v>
      </c>
      <c r="D8" s="40">
        <f ca="1">'Class &amp; Item Totals'!I3</f>
        <v>4871752.334660002</v>
      </c>
      <c r="E8" s="34">
        <f>'Class &amp; Item Totals'!J3</f>
        <v>832602.74199999997</v>
      </c>
      <c r="F8" s="4"/>
      <c r="G8" s="37" t="s">
        <v>10</v>
      </c>
      <c r="H8" s="5">
        <v>9025017.75</v>
      </c>
      <c r="I8" s="5">
        <v>5190732.9646599982</v>
      </c>
      <c r="J8" s="38">
        <v>887594.74199999997</v>
      </c>
    </row>
    <row r="10" spans="2:10" x14ac:dyDescent="0.3">
      <c r="B10" s="4"/>
      <c r="C10" s="35"/>
      <c r="D10" s="4"/>
      <c r="E10" s="4"/>
      <c r="F10" s="4"/>
      <c r="G10" s="4"/>
      <c r="H10" s="4"/>
      <c r="I10" s="4"/>
      <c r="J10" s="4"/>
    </row>
    <row r="15" spans="2:10" x14ac:dyDescent="0.3">
      <c r="B15" s="4"/>
      <c r="C15" s="4"/>
      <c r="D15" s="4"/>
      <c r="E15" s="4"/>
      <c r="F15" s="4"/>
      <c r="G15" s="4"/>
      <c r="H15" s="4"/>
      <c r="I15" s="4"/>
      <c r="J15" s="4"/>
    </row>
    <row r="16" spans="2:10" x14ac:dyDescent="0.3">
      <c r="B16" s="4"/>
      <c r="C16" s="4"/>
      <c r="D16" s="4"/>
      <c r="E16" s="4"/>
      <c r="F16" s="4"/>
      <c r="G16" s="4"/>
      <c r="H16" s="4"/>
      <c r="I16" s="4"/>
      <c r="J16" s="4"/>
    </row>
    <row r="17" spans="2:4" x14ac:dyDescent="0.3">
      <c r="B17" s="4"/>
      <c r="C17" s="4"/>
      <c r="D17" s="4"/>
    </row>
    <row r="18" spans="2:4" x14ac:dyDescent="0.3">
      <c r="B18" s="4"/>
      <c r="C18" s="4"/>
      <c r="D18" s="4"/>
    </row>
    <row r="19" spans="2:4" x14ac:dyDescent="0.3">
      <c r="B19" s="4"/>
      <c r="C19" s="4"/>
      <c r="D19" s="4"/>
    </row>
    <row r="20" spans="2:4" x14ac:dyDescent="0.3">
      <c r="B20" s="4"/>
      <c r="C20" s="4"/>
      <c r="D20" s="4"/>
    </row>
    <row r="21" spans="2:4" x14ac:dyDescent="0.3">
      <c r="B21" s="4"/>
      <c r="C21" s="4"/>
      <c r="D21" s="4"/>
    </row>
    <row r="22" spans="2:4" x14ac:dyDescent="0.3">
      <c r="B22" s="4"/>
      <c r="C22" s="4"/>
      <c r="D22" s="4"/>
    </row>
    <row r="23" spans="2:4" x14ac:dyDescent="0.3">
      <c r="B23" s="4"/>
      <c r="C23" s="4"/>
      <c r="D23" s="4"/>
    </row>
    <row r="24" spans="2:4" x14ac:dyDescent="0.3">
      <c r="B24" s="4"/>
      <c r="C24" s="4"/>
      <c r="D24" s="4"/>
    </row>
    <row r="25" spans="2:4" x14ac:dyDescent="0.3">
      <c r="B25" s="4"/>
      <c r="C25" s="4"/>
      <c r="D25" s="4"/>
    </row>
    <row r="26" spans="2:4" x14ac:dyDescent="0.3">
      <c r="B26" s="4"/>
      <c r="C26" s="4"/>
      <c r="D26" s="4"/>
    </row>
    <row r="27" spans="2:4" x14ac:dyDescent="0.3">
      <c r="B27" s="4"/>
      <c r="C27" s="4"/>
      <c r="D27" s="4"/>
    </row>
    <row r="28" spans="2:4" x14ac:dyDescent="0.3">
      <c r="B28" s="4"/>
      <c r="C28" s="4"/>
      <c r="D28" s="4"/>
    </row>
    <row r="29" spans="2:4" x14ac:dyDescent="0.3">
      <c r="B29" s="4"/>
      <c r="C29" s="4"/>
      <c r="D29" s="4"/>
    </row>
    <row r="30" spans="2:4" x14ac:dyDescent="0.3">
      <c r="B30" s="4"/>
      <c r="C30" s="4"/>
      <c r="D30" s="4"/>
    </row>
    <row r="31" spans="2:4" x14ac:dyDescent="0.3">
      <c r="B31" s="4"/>
      <c r="C31" s="4"/>
      <c r="D31" s="4"/>
    </row>
    <row r="32" spans="2:4" x14ac:dyDescent="0.3">
      <c r="B32" s="4"/>
      <c r="C32" s="4"/>
      <c r="D32" s="4"/>
    </row>
    <row r="33" spans="2:4" x14ac:dyDescent="0.3">
      <c r="B33" s="4"/>
      <c r="C33" s="4"/>
      <c r="D33" s="4"/>
    </row>
    <row r="34" spans="2:4" x14ac:dyDescent="0.3">
      <c r="B34" s="4"/>
      <c r="C34" s="4"/>
      <c r="D34" s="4"/>
    </row>
    <row r="35" spans="2:4" x14ac:dyDescent="0.3">
      <c r="B35" s="4"/>
      <c r="C35" s="4"/>
      <c r="D35" s="4"/>
    </row>
    <row r="36" spans="2:4" x14ac:dyDescent="0.3">
      <c r="B36" s="4"/>
      <c r="C36" s="4"/>
      <c r="D36" s="4"/>
    </row>
    <row r="37" spans="2:4" x14ac:dyDescent="0.3">
      <c r="B37" s="4"/>
      <c r="C37" s="4"/>
      <c r="D37" s="4"/>
    </row>
    <row r="38" spans="2:4" x14ac:dyDescent="0.3">
      <c r="B38" s="4"/>
      <c r="C38" s="4"/>
      <c r="D38" s="4"/>
    </row>
    <row r="39" spans="2:4" x14ac:dyDescent="0.3">
      <c r="B39" s="4"/>
      <c r="C39" s="4"/>
      <c r="D39" s="4"/>
    </row>
    <row r="40" spans="2:4" x14ac:dyDescent="0.3">
      <c r="B40" s="4"/>
      <c r="C40" s="4"/>
      <c r="D40" s="4"/>
    </row>
    <row r="41" spans="2:4" x14ac:dyDescent="0.3">
      <c r="B41" s="4"/>
      <c r="C41" s="4"/>
      <c r="D41" s="4"/>
    </row>
    <row r="42" spans="2:4" x14ac:dyDescent="0.3">
      <c r="B42" s="4"/>
      <c r="C42" s="4"/>
      <c r="D42" s="4"/>
    </row>
    <row r="43" spans="2:4" x14ac:dyDescent="0.3">
      <c r="B43" s="4"/>
      <c r="C43" s="4"/>
      <c r="D43" s="4"/>
    </row>
    <row r="44" spans="2:4" x14ac:dyDescent="0.3">
      <c r="B44" s="4"/>
      <c r="C44" s="4"/>
      <c r="D44" s="4"/>
    </row>
    <row r="45" spans="2:4" x14ac:dyDescent="0.3">
      <c r="B45" s="4"/>
      <c r="C45" s="4"/>
      <c r="D45" s="4"/>
    </row>
    <row r="46" spans="2:4" x14ac:dyDescent="0.3">
      <c r="B46" s="4"/>
      <c r="C46" s="4"/>
      <c r="D46" s="4"/>
    </row>
    <row r="47" spans="2:4" x14ac:dyDescent="0.3">
      <c r="B47" s="4"/>
      <c r="C47" s="4"/>
      <c r="D47" s="4"/>
    </row>
    <row r="48" spans="2:4" x14ac:dyDescent="0.3">
      <c r="B48" s="4"/>
      <c r="C48" s="4"/>
      <c r="D48" s="4"/>
    </row>
    <row r="49" spans="2:4" x14ac:dyDescent="0.3">
      <c r="B49" s="4"/>
      <c r="C49" s="4"/>
      <c r="D49" s="4"/>
    </row>
    <row r="50" spans="2:4" x14ac:dyDescent="0.3">
      <c r="B50" s="4"/>
      <c r="C50" s="4"/>
      <c r="D50" s="4"/>
    </row>
    <row r="51" spans="2:4" x14ac:dyDescent="0.3">
      <c r="B51" s="4"/>
      <c r="C51" s="4"/>
      <c r="D51" s="4"/>
    </row>
    <row r="52" spans="2:4" x14ac:dyDescent="0.3">
      <c r="B52" s="4"/>
      <c r="C52" s="4"/>
      <c r="D52" s="4"/>
    </row>
    <row r="53" spans="2:4" x14ac:dyDescent="0.3">
      <c r="B53" s="4"/>
      <c r="C53" s="4"/>
      <c r="D53" s="4"/>
    </row>
    <row r="54" spans="2:4" x14ac:dyDescent="0.3">
      <c r="B54" s="4"/>
      <c r="C54" s="4"/>
      <c r="D54" s="4"/>
    </row>
    <row r="55" spans="2:4" x14ac:dyDescent="0.3">
      <c r="B55" s="4"/>
      <c r="C55" s="4"/>
      <c r="D55" s="4"/>
    </row>
    <row r="56" spans="2:4" x14ac:dyDescent="0.3">
      <c r="B56" s="4"/>
      <c r="C56" s="4"/>
      <c r="D56" s="4"/>
    </row>
    <row r="57" spans="2:4" x14ac:dyDescent="0.3">
      <c r="B57" s="4"/>
      <c r="C57" s="4"/>
      <c r="D57" s="4"/>
    </row>
    <row r="58" spans="2:4" x14ac:dyDescent="0.3">
      <c r="B58" s="4"/>
      <c r="C58" s="4"/>
      <c r="D58" s="4"/>
    </row>
    <row r="59" spans="2:4" x14ac:dyDescent="0.3">
      <c r="B59" s="4"/>
      <c r="C59" s="4"/>
      <c r="D59" s="4"/>
    </row>
    <row r="60" spans="2:4" x14ac:dyDescent="0.3">
      <c r="B60" s="4"/>
      <c r="C60" s="4"/>
      <c r="D60" s="4"/>
    </row>
    <row r="61" spans="2:4" x14ac:dyDescent="0.3">
      <c r="B61" s="4"/>
      <c r="C61" s="4"/>
      <c r="D61" s="4"/>
    </row>
    <row r="62" spans="2:4" x14ac:dyDescent="0.3">
      <c r="B62" s="4"/>
      <c r="C62" s="4"/>
      <c r="D62" s="4"/>
    </row>
    <row r="63" spans="2:4" x14ac:dyDescent="0.3">
      <c r="B63" s="4"/>
      <c r="C63" s="4"/>
      <c r="D63" s="4"/>
    </row>
  </sheetData>
  <pageMargins left="0.7" right="0.7" top="0.75" bottom="0.75" header="0.3" footer="0.3"/>
  <pageSetup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D1285"/>
  <sheetViews>
    <sheetView zoomScale="70" zoomScaleNormal="70" zoomScaleSheetLayoutView="63" workbookViewId="0">
      <pane ySplit="1" topLeftCell="A27" activePane="bottomLeft" state="frozen"/>
      <selection pane="bottomLeft" activeCell="R28" sqref="R28"/>
    </sheetView>
  </sheetViews>
  <sheetFormatPr defaultRowHeight="14.4" x14ac:dyDescent="0.3"/>
  <cols>
    <col min="1" max="1" width="6.88671875" customWidth="1"/>
    <col min="2" max="2" width="6.88671875" style="4" customWidth="1"/>
    <col min="3" max="4" width="11.44140625" customWidth="1"/>
    <col min="5" max="5" width="9.109375" bestFit="1" customWidth="1"/>
    <col min="6" max="6" width="4.109375" customWidth="1"/>
    <col min="7" max="7" width="5.5546875" bestFit="1" customWidth="1"/>
    <col min="8" max="8" width="12" bestFit="1" customWidth="1"/>
    <col min="9" max="9" width="10.109375" bestFit="1" customWidth="1"/>
    <col min="10" max="10" width="9.88671875" bestFit="1" customWidth="1"/>
    <col min="11" max="11" width="5" customWidth="1"/>
    <col min="12" max="12" width="5.5546875" bestFit="1" customWidth="1"/>
    <col min="13" max="13" width="12" bestFit="1" customWidth="1"/>
    <col min="14" max="14" width="11.5546875" customWidth="1"/>
    <col min="15" max="15" width="9.88671875" bestFit="1" customWidth="1"/>
    <col min="16" max="16" width="5" customWidth="1"/>
    <col min="17" max="17" width="5.5546875" bestFit="1" customWidth="1"/>
    <col min="18" max="18" width="12" bestFit="1" customWidth="1"/>
    <col min="19" max="19" width="10.109375" bestFit="1" customWidth="1"/>
    <col min="20" max="20" width="11.5546875" customWidth="1"/>
    <col min="21" max="21" width="5" customWidth="1"/>
    <col min="22" max="22" width="5.109375" bestFit="1" customWidth="1"/>
    <col min="23" max="25" width="11.5546875" customWidth="1"/>
    <col min="26" max="26" width="5" customWidth="1"/>
    <col min="27" max="27" width="5.109375" bestFit="1" customWidth="1"/>
    <col min="28" max="30" width="11.5546875" customWidth="1"/>
  </cols>
  <sheetData>
    <row r="1" spans="1:30" ht="30.75" customHeight="1" thickBot="1" x14ac:dyDescent="0.35">
      <c r="A1" s="19" t="s">
        <v>24</v>
      </c>
      <c r="B1" s="20" t="s">
        <v>25</v>
      </c>
      <c r="C1" s="20" t="s">
        <v>26</v>
      </c>
      <c r="D1" s="20" t="s">
        <v>27</v>
      </c>
      <c r="E1" s="21" t="s">
        <v>28</v>
      </c>
      <c r="F1" s="1"/>
      <c r="G1" s="72" t="s">
        <v>29</v>
      </c>
      <c r="H1" s="73"/>
      <c r="I1" s="73"/>
      <c r="J1" s="74"/>
      <c r="K1" s="25"/>
      <c r="L1" s="72" t="s">
        <v>30</v>
      </c>
      <c r="M1" s="73"/>
      <c r="N1" s="73"/>
      <c r="O1" s="74"/>
      <c r="P1" s="4"/>
      <c r="Q1" s="72" t="s">
        <v>31</v>
      </c>
      <c r="R1" s="73"/>
      <c r="S1" s="73"/>
      <c r="T1" s="74"/>
      <c r="U1" s="4"/>
      <c r="V1" s="72" t="s">
        <v>32</v>
      </c>
      <c r="W1" s="73"/>
      <c r="X1" s="73"/>
      <c r="Y1" s="74"/>
      <c r="Z1" s="4"/>
      <c r="AA1" s="72" t="s">
        <v>33</v>
      </c>
      <c r="AB1" s="73"/>
      <c r="AC1" s="73"/>
      <c r="AD1" s="74"/>
    </row>
    <row r="2" spans="1:30" ht="43.2" x14ac:dyDescent="0.3">
      <c r="A2" s="16"/>
      <c r="B2" s="16"/>
      <c r="C2" s="17">
        <f>SUM(C3:C1112)</f>
        <v>9025017.75</v>
      </c>
      <c r="D2" s="17">
        <f>SUM(D3:D1112)</f>
        <v>5190732.9646599917</v>
      </c>
      <c r="E2" s="18">
        <f>SUM(E3:E1112)</f>
        <v>887594.74199999997</v>
      </c>
      <c r="F2" s="4"/>
      <c r="G2" s="49" t="s">
        <v>34</v>
      </c>
      <c r="H2" s="50" t="s">
        <v>35</v>
      </c>
      <c r="I2" s="51" t="s">
        <v>36</v>
      </c>
      <c r="J2" s="52" t="s">
        <v>37</v>
      </c>
      <c r="K2" s="28"/>
      <c r="L2" s="49" t="s">
        <v>34</v>
      </c>
      <c r="M2" s="50" t="s">
        <v>35</v>
      </c>
      <c r="N2" s="51" t="s">
        <v>36</v>
      </c>
      <c r="O2" s="52" t="s">
        <v>37</v>
      </c>
      <c r="P2" s="4"/>
      <c r="Q2" s="49" t="s">
        <v>34</v>
      </c>
      <c r="R2" s="50" t="s">
        <v>35</v>
      </c>
      <c r="S2" s="51" t="s">
        <v>36</v>
      </c>
      <c r="T2" s="52" t="s">
        <v>37</v>
      </c>
      <c r="U2" s="4"/>
      <c r="V2" s="49" t="s">
        <v>34</v>
      </c>
      <c r="W2" s="50" t="s">
        <v>35</v>
      </c>
      <c r="X2" s="51" t="s">
        <v>36</v>
      </c>
      <c r="Y2" s="52" t="s">
        <v>37</v>
      </c>
      <c r="Z2" s="4"/>
      <c r="AA2" s="49" t="s">
        <v>34</v>
      </c>
      <c r="AB2" s="50" t="s">
        <v>35</v>
      </c>
      <c r="AC2" s="51" t="s">
        <v>36</v>
      </c>
      <c r="AD2" s="52" t="s">
        <v>37</v>
      </c>
    </row>
    <row r="3" spans="1:30" ht="15" thickBot="1" x14ac:dyDescent="0.35">
      <c r="A3" s="9">
        <v>900</v>
      </c>
      <c r="B3" s="9" t="s">
        <v>16</v>
      </c>
      <c r="C3" s="14">
        <v>3233.11</v>
      </c>
      <c r="D3" s="14">
        <v>1705.2100000000003</v>
      </c>
      <c r="E3" s="12">
        <v>926</v>
      </c>
      <c r="F3" s="7"/>
      <c r="G3" s="53"/>
      <c r="H3" s="10">
        <f>SUM(H4:H47)</f>
        <v>8478711.6899999995</v>
      </c>
      <c r="I3" s="26">
        <f t="shared" ref="I3" ca="1" si="0">SUM(I4:I47)</f>
        <v>4871752.334660002</v>
      </c>
      <c r="J3" s="71">
        <f>SUM(J4:J47)</f>
        <v>832602.74199999997</v>
      </c>
      <c r="K3" s="23"/>
      <c r="L3" s="53"/>
      <c r="M3" s="10">
        <f>SUM(M4:M47)</f>
        <v>1718876.0749999997</v>
      </c>
      <c r="N3" s="26">
        <f t="shared" ref="N3:O3" si="1">SUM(N4:N47)</f>
        <v>1008189.7850000001</v>
      </c>
      <c r="O3" s="71">
        <f t="shared" si="1"/>
        <v>200502</v>
      </c>
      <c r="P3" s="4"/>
      <c r="Q3" s="53"/>
      <c r="R3" s="10">
        <f>SUM(R4:R47)</f>
        <v>2269303.3000000003</v>
      </c>
      <c r="S3" s="26">
        <f t="shared" ref="S3:T3" si="2">SUM(S4:S47)</f>
        <v>1273863.4600000002</v>
      </c>
      <c r="T3" s="71">
        <f t="shared" si="2"/>
        <v>202846</v>
      </c>
      <c r="U3" s="4"/>
      <c r="V3" s="53"/>
      <c r="W3" s="10">
        <f>SUM(W4:W47)</f>
        <v>2281238.3099999996</v>
      </c>
      <c r="X3" s="26">
        <f t="shared" ref="X3:Y3" si="3">SUM(X4:X47)</f>
        <v>1335709.4446599998</v>
      </c>
      <c r="Y3" s="71">
        <f t="shared" si="3"/>
        <v>223551.742</v>
      </c>
      <c r="Z3" s="4"/>
      <c r="AA3" s="53"/>
      <c r="AB3" s="10">
        <f>SUM(AB4:AB47)</f>
        <v>2209294.0049999999</v>
      </c>
      <c r="AC3" s="26">
        <f t="shared" ref="AC3:AD3" si="4">SUM(AC4:AC47)</f>
        <v>1253989.645</v>
      </c>
      <c r="AD3" s="71">
        <f t="shared" si="4"/>
        <v>205703</v>
      </c>
    </row>
    <row r="4" spans="1:30" ht="15" thickTop="1" x14ac:dyDescent="0.3">
      <c r="A4" s="9">
        <v>963</v>
      </c>
      <c r="B4" s="9" t="s">
        <v>17</v>
      </c>
      <c r="C4" s="14">
        <v>1755.47</v>
      </c>
      <c r="D4" s="14">
        <v>918.26</v>
      </c>
      <c r="E4" s="12">
        <v>177</v>
      </c>
      <c r="F4" s="7"/>
      <c r="G4" s="55">
        <v>900</v>
      </c>
      <c r="H4" s="11">
        <f>SUMIF($A:$A,G4,C:C)</f>
        <v>170094.51</v>
      </c>
      <c r="I4" s="11">
        <f>SUMIF($A:$A,G4,D:D)</f>
        <v>96477.430000000008</v>
      </c>
      <c r="J4" s="70">
        <f>SUMIF($A:$A,G4,E:E)</f>
        <v>16233</v>
      </c>
      <c r="K4" s="24"/>
      <c r="L4" s="55">
        <v>900</v>
      </c>
      <c r="M4" s="11">
        <f>SUMIFS($C$1:$C$1112,$A$1:$A$1112,L4,$B$1:$B$1112,"A")</f>
        <v>23452.940000000002</v>
      </c>
      <c r="N4" s="11">
        <f>SUMIFS($D$1:$D$1112,$A$1:$A$1112,L4,$B$1:$B$1112,"A")</f>
        <v>11966.320000000002</v>
      </c>
      <c r="O4" s="54">
        <f>SUMIFS($E$1:$E$1112,$A$1:$A$1112,L4,$B$1:$B$1112,"A")</f>
        <v>2959</v>
      </c>
      <c r="P4" s="4"/>
      <c r="Q4" s="55">
        <v>900</v>
      </c>
      <c r="R4" s="11">
        <f>SUMIFS($C$1:$C$1112,$A$1:$A$1112,Q4,$B$1:$B$1112,"B")</f>
        <v>97879.74</v>
      </c>
      <c r="S4" s="11">
        <f>SUMIFS($D$1:$D$1112,$A$1:$A$1112,Q4,$B$1:$B$1112,"B")</f>
        <v>57629.389999999992</v>
      </c>
      <c r="T4" s="54">
        <f>SUMIFS($E$1:$E$1112,$A$1:$A$1112,Q4,$B$1:$B$1112,"B")</f>
        <v>7790</v>
      </c>
      <c r="U4" s="4"/>
      <c r="V4" s="55">
        <v>900</v>
      </c>
      <c r="W4" s="11">
        <f>SUMIFS($C$1:$C$1112,$A$1:$A$1112,V4,$B$1:$B$1112,"C")</f>
        <v>12585.720000000001</v>
      </c>
      <c r="X4" s="11">
        <f>SUMIFS($D$1:$D$1112,$A$1:$A$1112,V4,$B$1:$B$1112,"C")</f>
        <v>8641.2200000000012</v>
      </c>
      <c r="Y4" s="54">
        <f>SUMIFS($E$1:$E$1112,$A$1:$A$1112,V4,$B$1:$B$1112,"C")</f>
        <v>2162</v>
      </c>
      <c r="Z4" s="4"/>
      <c r="AA4" s="55">
        <v>900</v>
      </c>
      <c r="AB4" s="11">
        <f>SUMIFS($C$1:$C$1112,$A$1:$A$1112,AA4,$B$1:$B$1112,"D")</f>
        <v>36176.11</v>
      </c>
      <c r="AC4" s="11">
        <f>SUMIFS($D$1:$D$1112,$A$1:$A$1112,AA4,$B$1:$B$1112,"D")</f>
        <v>18240.5</v>
      </c>
      <c r="AD4" s="54">
        <f>SUMIFS($E$1:$E$1112,$A$1:$A$1112,AA4,$B$1:$B$1112,"D")</f>
        <v>3322</v>
      </c>
    </row>
    <row r="5" spans="1:30" x14ac:dyDescent="0.3">
      <c r="A5" s="9">
        <v>964</v>
      </c>
      <c r="B5" s="9" t="s">
        <v>18</v>
      </c>
      <c r="C5" s="14">
        <v>1667.92</v>
      </c>
      <c r="D5" s="14">
        <v>753.96000000000015</v>
      </c>
      <c r="E5" s="12">
        <v>146</v>
      </c>
      <c r="F5" s="7"/>
      <c r="G5" s="55">
        <v>963</v>
      </c>
      <c r="H5" s="11">
        <f t="shared" ref="H5:H47" si="5">SUMIF($A:$A,G5,C:C)</f>
        <v>253874.56999999998</v>
      </c>
      <c r="I5" s="27">
        <f t="shared" ref="I5:I47" ca="1" si="6">SUMIF($A$1:$E$1112,G5,$D$1:$D$1112)</f>
        <v>156208.62999999992</v>
      </c>
      <c r="J5" s="54">
        <f t="shared" ref="J5:J47" si="7">SUMIF($A:$A,G5,E:E)</f>
        <v>24927</v>
      </c>
      <c r="K5" s="25"/>
      <c r="L5" s="55">
        <v>963</v>
      </c>
      <c r="M5" s="11">
        <f t="shared" ref="M5:M47" si="8">SUMIFS($C$1:$C$1112,$A$1:$A$1112,L5,$B$1:$B$1112,"A")</f>
        <v>36151.14</v>
      </c>
      <c r="N5" s="27">
        <f t="shared" ref="N5:N47" si="9">SUMIFS($D$1:$D$1112,$A$1:$A$1112,L5,$B$1:$B$1112,"A")</f>
        <v>19474.150000000001</v>
      </c>
      <c r="O5" s="54">
        <f t="shared" ref="O5:O47" si="10">SUMIFS($E$1:$E$1112,$A$1:$A$1112,L5,$B$1:$B$1112,"A")</f>
        <v>8170</v>
      </c>
      <c r="P5" s="4"/>
      <c r="Q5" s="55">
        <v>963</v>
      </c>
      <c r="R5" s="11">
        <f t="shared" ref="R5:R47" si="11">SUMIFS($C$1:$C$1112,$A$1:$A$1112,Q5,$B$1:$B$1112,"B")</f>
        <v>32263.879999999997</v>
      </c>
      <c r="S5" s="27">
        <f t="shared" ref="S5:S47" si="12">SUMIFS($D$1:$D$1112,$A$1:$A$1112,Q5,$B$1:$B$1112,"B")</f>
        <v>17638.980000000003</v>
      </c>
      <c r="T5" s="54">
        <f t="shared" ref="T5:T47" si="13">SUMIFS($E$1:$E$1112,$A$1:$A$1112,Q5,$B$1:$B$1112,"B")</f>
        <v>3444</v>
      </c>
      <c r="U5" s="4"/>
      <c r="V5" s="55">
        <v>963</v>
      </c>
      <c r="W5" s="11">
        <f t="shared" ref="W5:W47" si="14">SUMIFS($C$1:$C$1112,$A$1:$A$1112,V5,$B$1:$B$1112,"C")</f>
        <v>161809.29999999999</v>
      </c>
      <c r="X5" s="27">
        <f t="shared" ref="X5:X47" si="15">SUMIFS($D$1:$D$1112,$A$1:$A$1112,V5,$B$1:$B$1112,"C")</f>
        <v>100204.56999999998</v>
      </c>
      <c r="Y5" s="54">
        <f t="shared" ref="Y5:Y47" si="16">SUMIFS($E$1:$E$1112,$A$1:$A$1112,V5,$B$1:$B$1112,"C")</f>
        <v>7101</v>
      </c>
      <c r="Z5" s="4"/>
      <c r="AA5" s="55">
        <v>963</v>
      </c>
      <c r="AB5" s="11">
        <f t="shared" ref="AB5:AB47" si="17">SUMIFS($C$1:$C$1112,$A$1:$A$1112,AA5,$B$1:$B$1112,"D")</f>
        <v>23650.25</v>
      </c>
      <c r="AC5" s="27">
        <f t="shared" ref="AC5:AC47" si="18">SUMIFS($D$1:$D$1112,$A$1:$A$1112,AA5,$B$1:$B$1112,"D")</f>
        <v>18890.929999999997</v>
      </c>
      <c r="AD5" s="54">
        <f t="shared" ref="AD5:AD47" si="19">SUMIFS($E$1:$E$1112,$A$1:$A$1112,AA5,$B$1:$B$1112,"D")</f>
        <v>6212</v>
      </c>
    </row>
    <row r="6" spans="1:30" x14ac:dyDescent="0.3">
      <c r="A6" s="9">
        <v>970</v>
      </c>
      <c r="B6" s="9" t="s">
        <v>19</v>
      </c>
      <c r="C6" s="14">
        <v>4470.51</v>
      </c>
      <c r="D6" s="14">
        <v>2618.1900000000005</v>
      </c>
      <c r="E6" s="12">
        <v>454</v>
      </c>
      <c r="F6" s="7"/>
      <c r="G6" s="55">
        <v>964</v>
      </c>
      <c r="H6" s="11">
        <f t="shared" si="5"/>
        <v>140123.98000000001</v>
      </c>
      <c r="I6" s="27">
        <f t="shared" ca="1" si="6"/>
        <v>77592.200000000026</v>
      </c>
      <c r="J6" s="54">
        <f t="shared" si="7"/>
        <v>14086</v>
      </c>
      <c r="K6" s="25"/>
      <c r="L6" s="55">
        <v>964</v>
      </c>
      <c r="M6" s="11">
        <f t="shared" si="8"/>
        <v>6455.59</v>
      </c>
      <c r="N6" s="27">
        <f t="shared" si="9"/>
        <v>3338.3</v>
      </c>
      <c r="O6" s="54">
        <f t="shared" si="10"/>
        <v>2314</v>
      </c>
      <c r="P6" s="4"/>
      <c r="Q6" s="55">
        <v>964</v>
      </c>
      <c r="R6" s="11">
        <f t="shared" si="11"/>
        <v>59583.62000000001</v>
      </c>
      <c r="S6" s="27">
        <f t="shared" si="12"/>
        <v>32729.710000000006</v>
      </c>
      <c r="T6" s="54">
        <f t="shared" si="13"/>
        <v>5226</v>
      </c>
      <c r="U6" s="4"/>
      <c r="V6" s="55">
        <v>964</v>
      </c>
      <c r="W6" s="11">
        <f t="shared" si="14"/>
        <v>50210.98000000001</v>
      </c>
      <c r="X6" s="27">
        <f t="shared" si="15"/>
        <v>29163.06</v>
      </c>
      <c r="Y6" s="54">
        <f t="shared" si="16"/>
        <v>4683</v>
      </c>
      <c r="Z6" s="4"/>
      <c r="AA6" s="55">
        <v>964</v>
      </c>
      <c r="AB6" s="11">
        <f t="shared" si="17"/>
        <v>23873.79</v>
      </c>
      <c r="AC6" s="27">
        <f t="shared" si="18"/>
        <v>12361.130000000001</v>
      </c>
      <c r="AD6" s="54">
        <f t="shared" si="19"/>
        <v>1863</v>
      </c>
    </row>
    <row r="7" spans="1:30" x14ac:dyDescent="0.3">
      <c r="A7" s="9">
        <v>991</v>
      </c>
      <c r="B7" s="9" t="s">
        <v>16</v>
      </c>
      <c r="C7" s="14">
        <v>3705.66</v>
      </c>
      <c r="D7" s="14">
        <v>3107.2599999999998</v>
      </c>
      <c r="E7" s="12">
        <v>1360</v>
      </c>
      <c r="F7" s="7"/>
      <c r="G7" s="55">
        <v>981</v>
      </c>
      <c r="H7" s="11">
        <f t="shared" si="5"/>
        <v>119352.43000000002</v>
      </c>
      <c r="I7" s="27">
        <f t="shared" ca="1" si="6"/>
        <v>59947.549999999996</v>
      </c>
      <c r="J7" s="54">
        <f t="shared" si="7"/>
        <v>10686</v>
      </c>
      <c r="K7" s="25"/>
      <c r="L7" s="55">
        <v>981</v>
      </c>
      <c r="M7" s="11">
        <f t="shared" si="8"/>
        <v>19824.530000000002</v>
      </c>
      <c r="N7" s="27">
        <f t="shared" si="9"/>
        <v>11622.380000000001</v>
      </c>
      <c r="O7" s="54">
        <f t="shared" si="10"/>
        <v>3592</v>
      </c>
      <c r="P7" s="4"/>
      <c r="Q7" s="55">
        <v>981</v>
      </c>
      <c r="R7" s="11">
        <f t="shared" si="11"/>
        <v>63897.34</v>
      </c>
      <c r="S7" s="27">
        <f t="shared" si="12"/>
        <v>29647.48</v>
      </c>
      <c r="T7" s="54">
        <f t="shared" si="13"/>
        <v>3875</v>
      </c>
      <c r="U7" s="4"/>
      <c r="V7" s="55">
        <v>981</v>
      </c>
      <c r="W7" s="11">
        <f t="shared" si="14"/>
        <v>7033.8899999999994</v>
      </c>
      <c r="X7" s="27">
        <f t="shared" si="15"/>
        <v>4087.0899999999997</v>
      </c>
      <c r="Y7" s="54">
        <f t="shared" si="16"/>
        <v>1163</v>
      </c>
      <c r="Z7" s="4"/>
      <c r="AA7" s="55">
        <v>981</v>
      </c>
      <c r="AB7" s="11">
        <f t="shared" si="17"/>
        <v>28596.670000000002</v>
      </c>
      <c r="AC7" s="27">
        <f t="shared" si="18"/>
        <v>14590.6</v>
      </c>
      <c r="AD7" s="54">
        <f t="shared" si="19"/>
        <v>2056</v>
      </c>
    </row>
    <row r="8" spans="1:30" x14ac:dyDescent="0.3">
      <c r="A8" s="9">
        <v>1001</v>
      </c>
      <c r="B8" s="9" t="s">
        <v>17</v>
      </c>
      <c r="C8" s="14">
        <v>1407.42</v>
      </c>
      <c r="D8" s="14">
        <v>979.1400000000001</v>
      </c>
      <c r="E8" s="12">
        <v>498</v>
      </c>
      <c r="F8" s="7"/>
      <c r="G8" s="55">
        <v>991</v>
      </c>
      <c r="H8" s="11">
        <f t="shared" si="5"/>
        <v>123056.42999999996</v>
      </c>
      <c r="I8" s="27">
        <f t="shared" ca="1" si="6"/>
        <v>62894.7</v>
      </c>
      <c r="J8" s="54">
        <f t="shared" si="7"/>
        <v>16922</v>
      </c>
      <c r="K8" s="25"/>
      <c r="L8" s="55">
        <v>991</v>
      </c>
      <c r="M8" s="11">
        <f t="shared" si="8"/>
        <v>44379.560000000005</v>
      </c>
      <c r="N8" s="27">
        <f t="shared" si="9"/>
        <v>23799.33</v>
      </c>
      <c r="O8" s="54">
        <f t="shared" si="10"/>
        <v>8396</v>
      </c>
      <c r="P8" s="4"/>
      <c r="Q8" s="55">
        <v>991</v>
      </c>
      <c r="R8" s="11">
        <f t="shared" si="11"/>
        <v>30948.84</v>
      </c>
      <c r="S8" s="27">
        <f t="shared" si="12"/>
        <v>18820.080000000002</v>
      </c>
      <c r="T8" s="54">
        <f t="shared" si="13"/>
        <v>3937</v>
      </c>
      <c r="U8" s="4"/>
      <c r="V8" s="55">
        <v>991</v>
      </c>
      <c r="W8" s="11">
        <f t="shared" si="14"/>
        <v>36015.43</v>
      </c>
      <c r="X8" s="27">
        <f t="shared" si="15"/>
        <v>12456.100000000002</v>
      </c>
      <c r="Y8" s="54">
        <f t="shared" si="16"/>
        <v>3184</v>
      </c>
      <c r="Z8" s="4"/>
      <c r="AA8" s="55">
        <v>991</v>
      </c>
      <c r="AB8" s="11">
        <f t="shared" si="17"/>
        <v>11712.6</v>
      </c>
      <c r="AC8" s="27">
        <f t="shared" si="18"/>
        <v>7819.1900000000005</v>
      </c>
      <c r="AD8" s="54">
        <f t="shared" si="19"/>
        <v>1405</v>
      </c>
    </row>
    <row r="9" spans="1:30" x14ac:dyDescent="0.3">
      <c r="A9" s="9">
        <v>1010</v>
      </c>
      <c r="B9" s="9" t="s">
        <v>18</v>
      </c>
      <c r="C9" s="14">
        <v>1662.71</v>
      </c>
      <c r="D9" s="14">
        <v>966.43000000000006</v>
      </c>
      <c r="E9" s="12">
        <v>676</v>
      </c>
      <c r="F9" s="7"/>
      <c r="G9" s="55">
        <v>1001</v>
      </c>
      <c r="H9" s="11">
        <f t="shared" si="5"/>
        <v>268252.90000000002</v>
      </c>
      <c r="I9" s="27">
        <f t="shared" ca="1" si="6"/>
        <v>133163.79</v>
      </c>
      <c r="J9" s="54">
        <f t="shared" si="7"/>
        <v>21185</v>
      </c>
      <c r="K9" s="25"/>
      <c r="L9" s="55">
        <v>1001</v>
      </c>
      <c r="M9" s="11">
        <f t="shared" si="8"/>
        <v>116985.52</v>
      </c>
      <c r="N9" s="27">
        <f t="shared" si="9"/>
        <v>66304.94</v>
      </c>
      <c r="O9" s="54">
        <f t="shared" si="10"/>
        <v>9434</v>
      </c>
      <c r="P9" s="4"/>
      <c r="Q9" s="55">
        <v>1001</v>
      </c>
      <c r="R9" s="11">
        <f t="shared" si="11"/>
        <v>18023.73</v>
      </c>
      <c r="S9" s="27">
        <f t="shared" si="12"/>
        <v>11166.920000000002</v>
      </c>
      <c r="T9" s="54">
        <f t="shared" si="13"/>
        <v>2729</v>
      </c>
      <c r="U9" s="4"/>
      <c r="V9" s="55">
        <v>1001</v>
      </c>
      <c r="W9" s="11">
        <f t="shared" si="14"/>
        <v>11613.310000000001</v>
      </c>
      <c r="X9" s="27">
        <f t="shared" si="15"/>
        <v>6452.85</v>
      </c>
      <c r="Y9" s="54">
        <f t="shared" si="16"/>
        <v>1553</v>
      </c>
      <c r="Z9" s="4"/>
      <c r="AA9" s="55">
        <v>1001</v>
      </c>
      <c r="AB9" s="11">
        <f t="shared" si="17"/>
        <v>121630.34000000001</v>
      </c>
      <c r="AC9" s="27">
        <f t="shared" si="18"/>
        <v>49239.08</v>
      </c>
      <c r="AD9" s="54">
        <f t="shared" si="19"/>
        <v>7469</v>
      </c>
    </row>
    <row r="10" spans="1:30" x14ac:dyDescent="0.3">
      <c r="A10" s="9">
        <v>1020</v>
      </c>
      <c r="B10" s="9" t="s">
        <v>19</v>
      </c>
      <c r="C10" s="14">
        <v>2123.81</v>
      </c>
      <c r="D10" s="14">
        <v>1403.9699999999998</v>
      </c>
      <c r="E10" s="12">
        <v>818</v>
      </c>
      <c r="F10" s="7"/>
      <c r="G10" s="55">
        <v>1010</v>
      </c>
      <c r="H10" s="11">
        <f t="shared" si="5"/>
        <v>355420.85</v>
      </c>
      <c r="I10" s="27">
        <f t="shared" ca="1" si="6"/>
        <v>209487.59</v>
      </c>
      <c r="J10" s="54">
        <f t="shared" si="7"/>
        <v>22536</v>
      </c>
      <c r="K10" s="25"/>
      <c r="L10" s="55">
        <v>1010</v>
      </c>
      <c r="M10" s="11">
        <f t="shared" si="8"/>
        <v>43602.17</v>
      </c>
      <c r="N10" s="27">
        <f t="shared" si="9"/>
        <v>24423.720000000005</v>
      </c>
      <c r="O10" s="54">
        <f t="shared" si="10"/>
        <v>3223</v>
      </c>
      <c r="P10" s="4"/>
      <c r="Q10" s="55">
        <v>1010</v>
      </c>
      <c r="R10" s="11">
        <f t="shared" si="11"/>
        <v>225061.51</v>
      </c>
      <c r="S10" s="27">
        <f t="shared" si="12"/>
        <v>126944.97</v>
      </c>
      <c r="T10" s="54">
        <f t="shared" si="13"/>
        <v>10682</v>
      </c>
      <c r="U10" s="4"/>
      <c r="V10" s="55">
        <v>1010</v>
      </c>
      <c r="W10" s="11">
        <f t="shared" si="14"/>
        <v>74048.26999999999</v>
      </c>
      <c r="X10" s="27">
        <f t="shared" si="15"/>
        <v>50174.619999999995</v>
      </c>
      <c r="Y10" s="54">
        <f t="shared" si="16"/>
        <v>7436</v>
      </c>
      <c r="Z10" s="4"/>
      <c r="AA10" s="55">
        <v>1010</v>
      </c>
      <c r="AB10" s="11">
        <f t="shared" si="17"/>
        <v>12708.900000000001</v>
      </c>
      <c r="AC10" s="27">
        <f t="shared" si="18"/>
        <v>7944.28</v>
      </c>
      <c r="AD10" s="54">
        <f t="shared" si="19"/>
        <v>1195</v>
      </c>
    </row>
    <row r="11" spans="1:30" x14ac:dyDescent="0.3">
      <c r="A11" s="9">
        <v>1040</v>
      </c>
      <c r="B11" s="9" t="s">
        <v>16</v>
      </c>
      <c r="C11" s="14">
        <v>12202.06</v>
      </c>
      <c r="D11" s="14">
        <v>8092.2199999999993</v>
      </c>
      <c r="E11" s="12">
        <v>2506</v>
      </c>
      <c r="F11" s="7"/>
      <c r="G11" s="55">
        <v>1020</v>
      </c>
      <c r="H11" s="11">
        <f t="shared" si="5"/>
        <v>167177.90999999997</v>
      </c>
      <c r="I11" s="27">
        <f t="shared" ca="1" si="6"/>
        <v>88692.929999999978</v>
      </c>
      <c r="J11" s="54">
        <f t="shared" si="7"/>
        <v>20350</v>
      </c>
      <c r="K11" s="25"/>
      <c r="L11" s="55">
        <v>1020</v>
      </c>
      <c r="M11" s="11">
        <f t="shared" si="8"/>
        <v>12078.300000000001</v>
      </c>
      <c r="N11" s="27">
        <f t="shared" si="9"/>
        <v>6599.81</v>
      </c>
      <c r="O11" s="54">
        <f t="shared" si="10"/>
        <v>2036</v>
      </c>
      <c r="P11" s="4"/>
      <c r="Q11" s="55">
        <v>1020</v>
      </c>
      <c r="R11" s="11">
        <f t="shared" si="11"/>
        <v>59988.18</v>
      </c>
      <c r="S11" s="27">
        <f t="shared" si="12"/>
        <v>28133.979999999996</v>
      </c>
      <c r="T11" s="54">
        <f t="shared" si="13"/>
        <v>5711</v>
      </c>
      <c r="U11" s="4"/>
      <c r="V11" s="55">
        <v>1020</v>
      </c>
      <c r="W11" s="11">
        <f t="shared" si="14"/>
        <v>51855.97</v>
      </c>
      <c r="X11" s="27">
        <f t="shared" si="15"/>
        <v>28555.149999999998</v>
      </c>
      <c r="Y11" s="54">
        <f t="shared" si="16"/>
        <v>7126</v>
      </c>
      <c r="Z11" s="4"/>
      <c r="AA11" s="55">
        <v>1020</v>
      </c>
      <c r="AB11" s="11">
        <f t="shared" si="17"/>
        <v>43255.46</v>
      </c>
      <c r="AC11" s="27">
        <f t="shared" si="18"/>
        <v>25403.989999999998</v>
      </c>
      <c r="AD11" s="54">
        <f t="shared" si="19"/>
        <v>5477</v>
      </c>
    </row>
    <row r="12" spans="1:30" x14ac:dyDescent="0.3">
      <c r="A12" s="9">
        <v>1042</v>
      </c>
      <c r="B12" s="9" t="s">
        <v>17</v>
      </c>
      <c r="C12" s="14">
        <v>18381.05</v>
      </c>
      <c r="D12" s="14">
        <v>14188.22</v>
      </c>
      <c r="E12" s="12">
        <v>2637</v>
      </c>
      <c r="F12" s="7"/>
      <c r="G12" s="55">
        <v>1040</v>
      </c>
      <c r="H12" s="11">
        <f t="shared" si="5"/>
        <v>309433.10000000003</v>
      </c>
      <c r="I12" s="27">
        <f t="shared" ca="1" si="6"/>
        <v>165898.10999999999</v>
      </c>
      <c r="J12" s="54">
        <f t="shared" si="7"/>
        <v>27949</v>
      </c>
      <c r="K12" s="25"/>
      <c r="L12" s="55">
        <v>1040</v>
      </c>
      <c r="M12" s="11">
        <f t="shared" si="8"/>
        <v>102751.16</v>
      </c>
      <c r="N12" s="27">
        <f t="shared" si="9"/>
        <v>61351.69</v>
      </c>
      <c r="O12" s="54">
        <f t="shared" si="10"/>
        <v>11377</v>
      </c>
      <c r="P12" s="4"/>
      <c r="Q12" s="55">
        <v>1040</v>
      </c>
      <c r="R12" s="11">
        <f t="shared" si="11"/>
        <v>29698.36</v>
      </c>
      <c r="S12" s="27">
        <f t="shared" si="12"/>
        <v>12149.349999999999</v>
      </c>
      <c r="T12" s="54">
        <f t="shared" si="13"/>
        <v>3685</v>
      </c>
      <c r="U12" s="4"/>
      <c r="V12" s="55">
        <v>1040</v>
      </c>
      <c r="W12" s="11">
        <f t="shared" si="14"/>
        <v>101950.88</v>
      </c>
      <c r="X12" s="27">
        <f t="shared" si="15"/>
        <v>53265.529999999992</v>
      </c>
      <c r="Y12" s="54">
        <f t="shared" si="16"/>
        <v>8689</v>
      </c>
      <c r="Z12" s="4"/>
      <c r="AA12" s="55">
        <v>1040</v>
      </c>
      <c r="AB12" s="11">
        <f t="shared" si="17"/>
        <v>75032.7</v>
      </c>
      <c r="AC12" s="27">
        <f t="shared" si="18"/>
        <v>39131.54</v>
      </c>
      <c r="AD12" s="54">
        <f t="shared" si="19"/>
        <v>4198</v>
      </c>
    </row>
    <row r="13" spans="1:30" x14ac:dyDescent="0.3">
      <c r="A13" s="9">
        <v>1043</v>
      </c>
      <c r="B13" s="9" t="s">
        <v>18</v>
      </c>
      <c r="C13" s="14">
        <v>13660.59</v>
      </c>
      <c r="D13" s="14">
        <v>10812.5</v>
      </c>
      <c r="E13" s="12">
        <v>1403</v>
      </c>
      <c r="F13" s="7"/>
      <c r="G13" s="55">
        <v>1042</v>
      </c>
      <c r="H13" s="11">
        <f t="shared" si="5"/>
        <v>175098.30999999997</v>
      </c>
      <c r="I13" s="27">
        <f t="shared" ca="1" si="6"/>
        <v>108324.33000000003</v>
      </c>
      <c r="J13" s="54">
        <f t="shared" si="7"/>
        <v>21399</v>
      </c>
      <c r="K13" s="25"/>
      <c r="L13" s="55">
        <v>1042</v>
      </c>
      <c r="M13" s="11">
        <f t="shared" si="8"/>
        <v>44227.78</v>
      </c>
      <c r="N13" s="27">
        <f t="shared" si="9"/>
        <v>26628.73</v>
      </c>
      <c r="O13" s="54">
        <f t="shared" si="10"/>
        <v>6591</v>
      </c>
      <c r="P13" s="4"/>
      <c r="Q13" s="55">
        <v>1042</v>
      </c>
      <c r="R13" s="11">
        <f t="shared" si="11"/>
        <v>89148.43</v>
      </c>
      <c r="S13" s="27">
        <f t="shared" si="12"/>
        <v>59562.879999999997</v>
      </c>
      <c r="T13" s="54">
        <f t="shared" si="13"/>
        <v>9796</v>
      </c>
      <c r="U13" s="4"/>
      <c r="V13" s="55">
        <v>1042</v>
      </c>
      <c r="W13" s="11">
        <f t="shared" si="14"/>
        <v>13849.75</v>
      </c>
      <c r="X13" s="27">
        <f t="shared" si="15"/>
        <v>6663.24</v>
      </c>
      <c r="Y13" s="54">
        <f t="shared" si="16"/>
        <v>2951</v>
      </c>
      <c r="Z13" s="4"/>
      <c r="AA13" s="55">
        <v>1042</v>
      </c>
      <c r="AB13" s="11">
        <f t="shared" si="17"/>
        <v>27872.35</v>
      </c>
      <c r="AC13" s="27">
        <f t="shared" si="18"/>
        <v>15469.48</v>
      </c>
      <c r="AD13" s="54">
        <f t="shared" si="19"/>
        <v>2061</v>
      </c>
    </row>
    <row r="14" spans="1:30" x14ac:dyDescent="0.3">
      <c r="A14" s="9">
        <v>1044</v>
      </c>
      <c r="B14" s="9" t="s">
        <v>19</v>
      </c>
      <c r="C14" s="14">
        <v>11267.65</v>
      </c>
      <c r="D14" s="14">
        <v>5567.8899999999994</v>
      </c>
      <c r="E14" s="12">
        <v>2159</v>
      </c>
      <c r="F14" s="7"/>
      <c r="G14" s="55">
        <v>1043</v>
      </c>
      <c r="H14" s="11">
        <f t="shared" si="5"/>
        <v>196806.88999999996</v>
      </c>
      <c r="I14" s="11">
        <f t="shared" ca="1" si="6"/>
        <v>117043.65999999999</v>
      </c>
      <c r="J14" s="54">
        <f t="shared" si="7"/>
        <v>18045</v>
      </c>
      <c r="K14" s="4"/>
      <c r="L14" s="55">
        <v>1043</v>
      </c>
      <c r="M14" s="11">
        <f t="shared" si="8"/>
        <v>38877.72</v>
      </c>
      <c r="N14" s="11">
        <f t="shared" si="9"/>
        <v>20819.450000000004</v>
      </c>
      <c r="O14" s="54">
        <f t="shared" si="10"/>
        <v>3192</v>
      </c>
      <c r="P14" s="4"/>
      <c r="Q14" s="55">
        <v>1043</v>
      </c>
      <c r="R14" s="11">
        <f t="shared" si="11"/>
        <v>39156.120000000003</v>
      </c>
      <c r="S14" s="11">
        <f t="shared" si="12"/>
        <v>17946.960000000003</v>
      </c>
      <c r="T14" s="54">
        <f t="shared" si="13"/>
        <v>4411</v>
      </c>
      <c r="U14" s="4"/>
      <c r="V14" s="55">
        <v>1043</v>
      </c>
      <c r="W14" s="11">
        <f t="shared" si="14"/>
        <v>110413.62999999999</v>
      </c>
      <c r="X14" s="11">
        <f t="shared" si="15"/>
        <v>75122.31</v>
      </c>
      <c r="Y14" s="54">
        <f t="shared" si="16"/>
        <v>8824</v>
      </c>
      <c r="Z14" s="4"/>
      <c r="AA14" s="55">
        <v>1043</v>
      </c>
      <c r="AB14" s="11">
        <f t="shared" si="17"/>
        <v>8359.42</v>
      </c>
      <c r="AC14" s="11">
        <f t="shared" si="18"/>
        <v>3154.94</v>
      </c>
      <c r="AD14" s="54">
        <f t="shared" si="19"/>
        <v>1618</v>
      </c>
    </row>
    <row r="15" spans="1:30" x14ac:dyDescent="0.3">
      <c r="A15" s="9">
        <v>1045</v>
      </c>
      <c r="B15" s="9" t="s">
        <v>16</v>
      </c>
      <c r="C15" s="14">
        <v>4785.4799999999996</v>
      </c>
      <c r="D15" s="14">
        <v>2392.3199999999997</v>
      </c>
      <c r="E15" s="12">
        <v>462</v>
      </c>
      <c r="F15" s="7"/>
      <c r="G15" s="55">
        <v>1044</v>
      </c>
      <c r="H15" s="11">
        <f t="shared" si="5"/>
        <v>350243.06000000017</v>
      </c>
      <c r="I15" s="11">
        <f t="shared" ca="1" si="6"/>
        <v>204274.95000000004</v>
      </c>
      <c r="J15" s="54">
        <f t="shared" si="7"/>
        <v>36724</v>
      </c>
      <c r="K15" s="4"/>
      <c r="L15" s="55">
        <v>1044</v>
      </c>
      <c r="M15" s="11">
        <f t="shared" si="8"/>
        <v>21115.38</v>
      </c>
      <c r="N15" s="11">
        <f t="shared" si="9"/>
        <v>6794.02</v>
      </c>
      <c r="O15" s="54">
        <f t="shared" si="10"/>
        <v>3021</v>
      </c>
      <c r="P15" s="4"/>
      <c r="Q15" s="55">
        <v>1044</v>
      </c>
      <c r="R15" s="11">
        <f t="shared" si="11"/>
        <v>46727.439999999995</v>
      </c>
      <c r="S15" s="11">
        <f t="shared" si="12"/>
        <v>28535.25</v>
      </c>
      <c r="T15" s="54">
        <f t="shared" si="13"/>
        <v>4637</v>
      </c>
      <c r="U15" s="4"/>
      <c r="V15" s="55">
        <v>1044</v>
      </c>
      <c r="W15" s="11">
        <f t="shared" si="14"/>
        <v>177015.81</v>
      </c>
      <c r="X15" s="11">
        <f t="shared" si="15"/>
        <v>101371</v>
      </c>
      <c r="Y15" s="54">
        <f t="shared" si="16"/>
        <v>16637</v>
      </c>
      <c r="Z15" s="4"/>
      <c r="AA15" s="55">
        <v>1044</v>
      </c>
      <c r="AB15" s="11">
        <f t="shared" si="17"/>
        <v>105384.43</v>
      </c>
      <c r="AC15" s="11">
        <f t="shared" si="18"/>
        <v>67574.679999999993</v>
      </c>
      <c r="AD15" s="54">
        <f t="shared" si="19"/>
        <v>12429</v>
      </c>
    </row>
    <row r="16" spans="1:30" x14ac:dyDescent="0.3">
      <c r="A16" s="9">
        <v>1046</v>
      </c>
      <c r="B16" s="9" t="s">
        <v>17</v>
      </c>
      <c r="C16" s="14">
        <v>9969.39</v>
      </c>
      <c r="D16" s="14">
        <v>8257.43</v>
      </c>
      <c r="E16" s="12">
        <v>1348</v>
      </c>
      <c r="F16" s="7"/>
      <c r="G16" s="55">
        <v>1045</v>
      </c>
      <c r="H16" s="11">
        <f t="shared" si="5"/>
        <v>438771.02</v>
      </c>
      <c r="I16" s="11">
        <f t="shared" ca="1" si="6"/>
        <v>241505.50000000003</v>
      </c>
      <c r="J16" s="54">
        <f t="shared" si="7"/>
        <v>29179</v>
      </c>
      <c r="K16" s="4"/>
      <c r="L16" s="55">
        <v>1045</v>
      </c>
      <c r="M16" s="11">
        <f t="shared" si="8"/>
        <v>56445.2</v>
      </c>
      <c r="N16" s="11">
        <f t="shared" si="9"/>
        <v>30262.979999999996</v>
      </c>
      <c r="O16" s="54">
        <f t="shared" si="10"/>
        <v>5527</v>
      </c>
      <c r="P16" s="4"/>
      <c r="Q16" s="55">
        <v>1045</v>
      </c>
      <c r="R16" s="11">
        <f t="shared" si="11"/>
        <v>20298.47</v>
      </c>
      <c r="S16" s="11">
        <f t="shared" si="12"/>
        <v>11308.490000000002</v>
      </c>
      <c r="T16" s="54">
        <f t="shared" si="13"/>
        <v>2015</v>
      </c>
      <c r="U16" s="4"/>
      <c r="V16" s="55">
        <v>1045</v>
      </c>
      <c r="W16" s="11">
        <f t="shared" si="14"/>
        <v>23341.73</v>
      </c>
      <c r="X16" s="11">
        <f t="shared" si="15"/>
        <v>13258.94</v>
      </c>
      <c r="Y16" s="54">
        <f t="shared" si="16"/>
        <v>2511</v>
      </c>
      <c r="Z16" s="4"/>
      <c r="AA16" s="55">
        <v>1045</v>
      </c>
      <c r="AB16" s="11">
        <f t="shared" si="17"/>
        <v>338685.62</v>
      </c>
      <c r="AC16" s="11">
        <f t="shared" si="18"/>
        <v>186675.09</v>
      </c>
      <c r="AD16" s="54">
        <f t="shared" si="19"/>
        <v>19126</v>
      </c>
    </row>
    <row r="17" spans="1:30" x14ac:dyDescent="0.3">
      <c r="A17" s="9">
        <v>1047</v>
      </c>
      <c r="B17" s="9" t="s">
        <v>18</v>
      </c>
      <c r="C17" s="14">
        <v>18544.759999999998</v>
      </c>
      <c r="D17" s="14">
        <v>15453.559999999998</v>
      </c>
      <c r="E17" s="12">
        <v>2240</v>
      </c>
      <c r="F17" s="7"/>
      <c r="G17" s="55">
        <v>1046</v>
      </c>
      <c r="H17" s="11">
        <f t="shared" si="5"/>
        <v>210170.08999999997</v>
      </c>
      <c r="I17" s="11">
        <f t="shared" ca="1" si="6"/>
        <v>127453.38999999998</v>
      </c>
      <c r="J17" s="54">
        <f t="shared" si="7"/>
        <v>20703</v>
      </c>
      <c r="K17" s="4"/>
      <c r="L17" s="55">
        <v>1046</v>
      </c>
      <c r="M17" s="11">
        <f t="shared" si="8"/>
        <v>13951.63</v>
      </c>
      <c r="N17" s="11">
        <f t="shared" si="9"/>
        <v>8481.4699999999993</v>
      </c>
      <c r="O17" s="54">
        <f t="shared" si="10"/>
        <v>2809</v>
      </c>
      <c r="P17" s="4"/>
      <c r="Q17" s="55">
        <v>1046</v>
      </c>
      <c r="R17" s="11">
        <f t="shared" si="11"/>
        <v>55210.729999999996</v>
      </c>
      <c r="S17" s="11">
        <f t="shared" si="12"/>
        <v>35033.160000000003</v>
      </c>
      <c r="T17" s="54">
        <f t="shared" si="13"/>
        <v>5631</v>
      </c>
      <c r="U17" s="4"/>
      <c r="V17" s="55">
        <v>1046</v>
      </c>
      <c r="W17" s="11">
        <f t="shared" si="14"/>
        <v>73669.51999999999</v>
      </c>
      <c r="X17" s="11">
        <f t="shared" si="15"/>
        <v>43835.28</v>
      </c>
      <c r="Y17" s="54">
        <f t="shared" si="16"/>
        <v>6148</v>
      </c>
      <c r="Z17" s="4"/>
      <c r="AA17" s="55">
        <v>1046</v>
      </c>
      <c r="AB17" s="11">
        <f t="shared" si="17"/>
        <v>67338.209999999992</v>
      </c>
      <c r="AC17" s="11">
        <f t="shared" si="18"/>
        <v>40103.480000000003</v>
      </c>
      <c r="AD17" s="54">
        <f t="shared" si="19"/>
        <v>6115</v>
      </c>
    </row>
    <row r="18" spans="1:30" x14ac:dyDescent="0.3">
      <c r="A18" s="9">
        <v>1049</v>
      </c>
      <c r="B18" s="9" t="s">
        <v>19</v>
      </c>
      <c r="C18" s="14">
        <v>8564.42</v>
      </c>
      <c r="D18" s="14">
        <v>6676.3099999999995</v>
      </c>
      <c r="E18" s="12">
        <v>777</v>
      </c>
      <c r="F18" s="7"/>
      <c r="G18" s="55">
        <v>1047</v>
      </c>
      <c r="H18" s="11">
        <f t="shared" si="5"/>
        <v>255836.98000000004</v>
      </c>
      <c r="I18" s="11">
        <f t="shared" ca="1" si="6"/>
        <v>171204.77000000002</v>
      </c>
      <c r="J18" s="54">
        <f t="shared" si="7"/>
        <v>28337</v>
      </c>
      <c r="K18" s="4"/>
      <c r="L18" s="55">
        <v>1047</v>
      </c>
      <c r="M18" s="11">
        <f t="shared" si="8"/>
        <v>99567.59</v>
      </c>
      <c r="N18" s="11">
        <f t="shared" si="9"/>
        <v>58697.37999999999</v>
      </c>
      <c r="O18" s="54">
        <f t="shared" si="10"/>
        <v>11071</v>
      </c>
      <c r="P18" s="4"/>
      <c r="Q18" s="55">
        <v>1047</v>
      </c>
      <c r="R18" s="11">
        <f t="shared" si="11"/>
        <v>12827.85</v>
      </c>
      <c r="S18" s="11">
        <f t="shared" si="12"/>
        <v>7213.3</v>
      </c>
      <c r="T18" s="54">
        <f t="shared" si="13"/>
        <v>648</v>
      </c>
      <c r="U18" s="4"/>
      <c r="V18" s="55">
        <v>1047</v>
      </c>
      <c r="W18" s="11">
        <f t="shared" si="14"/>
        <v>110092.75</v>
      </c>
      <c r="X18" s="11">
        <f t="shared" si="15"/>
        <v>84552.69</v>
      </c>
      <c r="Y18" s="54">
        <f t="shared" si="16"/>
        <v>12048</v>
      </c>
      <c r="Z18" s="4"/>
      <c r="AA18" s="55">
        <v>1047</v>
      </c>
      <c r="AB18" s="11">
        <f t="shared" si="17"/>
        <v>33348.79</v>
      </c>
      <c r="AC18" s="11">
        <f t="shared" si="18"/>
        <v>20741.400000000001</v>
      </c>
      <c r="AD18" s="54">
        <f t="shared" si="19"/>
        <v>4570</v>
      </c>
    </row>
    <row r="19" spans="1:30" x14ac:dyDescent="0.3">
      <c r="A19" s="9">
        <v>1067</v>
      </c>
      <c r="B19" s="9" t="s">
        <v>16</v>
      </c>
      <c r="C19" s="14">
        <v>1587.65</v>
      </c>
      <c r="D19" s="14">
        <v>800.00000000000011</v>
      </c>
      <c r="E19" s="12">
        <v>295</v>
      </c>
      <c r="F19" s="7"/>
      <c r="G19" s="55">
        <v>1049</v>
      </c>
      <c r="H19" s="11">
        <f t="shared" si="5"/>
        <v>186205.43999999997</v>
      </c>
      <c r="I19" s="11">
        <f t="shared" ca="1" si="6"/>
        <v>116464.18999999997</v>
      </c>
      <c r="J19" s="54">
        <f t="shared" si="7"/>
        <v>18686</v>
      </c>
      <c r="K19" s="4"/>
      <c r="L19" s="55">
        <v>1049</v>
      </c>
      <c r="M19" s="11">
        <f t="shared" si="8"/>
        <v>41346.74</v>
      </c>
      <c r="N19" s="11">
        <f t="shared" si="9"/>
        <v>22295.25</v>
      </c>
      <c r="O19" s="54">
        <f t="shared" si="10"/>
        <v>3903</v>
      </c>
      <c r="P19" s="4"/>
      <c r="Q19" s="55">
        <v>1049</v>
      </c>
      <c r="R19" s="11">
        <f t="shared" si="11"/>
        <v>58701.84</v>
      </c>
      <c r="S19" s="11">
        <f t="shared" si="12"/>
        <v>36272.46</v>
      </c>
      <c r="T19" s="54">
        <f t="shared" si="13"/>
        <v>4999</v>
      </c>
      <c r="U19" s="4"/>
      <c r="V19" s="55">
        <v>1049</v>
      </c>
      <c r="W19" s="11">
        <f t="shared" si="14"/>
        <v>5969.59</v>
      </c>
      <c r="X19" s="11">
        <f t="shared" si="15"/>
        <v>3042.76</v>
      </c>
      <c r="Y19" s="54">
        <f t="shared" si="16"/>
        <v>484</v>
      </c>
      <c r="Z19" s="4"/>
      <c r="AA19" s="55">
        <v>1049</v>
      </c>
      <c r="AB19" s="11">
        <f t="shared" si="17"/>
        <v>80187.27</v>
      </c>
      <c r="AC19" s="11">
        <f t="shared" si="18"/>
        <v>54853.72</v>
      </c>
      <c r="AD19" s="54">
        <f t="shared" si="19"/>
        <v>9300</v>
      </c>
    </row>
    <row r="20" spans="1:30" x14ac:dyDescent="0.3">
      <c r="A20" s="9">
        <v>1068</v>
      </c>
      <c r="B20" s="9" t="s">
        <v>17</v>
      </c>
      <c r="C20" s="14">
        <v>3083.29</v>
      </c>
      <c r="D20" s="14">
        <v>1447.35</v>
      </c>
      <c r="E20" s="12">
        <v>314</v>
      </c>
      <c r="F20" s="7"/>
      <c r="G20" s="55">
        <v>1067</v>
      </c>
      <c r="H20" s="11">
        <f t="shared" si="5"/>
        <v>142158.00499999998</v>
      </c>
      <c r="I20" s="11">
        <f t="shared" ca="1" si="6"/>
        <v>78102.684999999998</v>
      </c>
      <c r="J20" s="54">
        <f t="shared" si="7"/>
        <v>14410</v>
      </c>
      <c r="K20" s="4"/>
      <c r="L20" s="55">
        <v>1067</v>
      </c>
      <c r="M20" s="11">
        <f t="shared" si="8"/>
        <v>9033.875</v>
      </c>
      <c r="N20" s="11">
        <f t="shared" si="9"/>
        <v>4811.0350000000008</v>
      </c>
      <c r="O20" s="54">
        <f t="shared" si="10"/>
        <v>1295</v>
      </c>
      <c r="P20" s="4"/>
      <c r="Q20" s="55">
        <v>1067</v>
      </c>
      <c r="R20" s="11">
        <f t="shared" si="11"/>
        <v>83137.55</v>
      </c>
      <c r="S20" s="11">
        <f t="shared" si="12"/>
        <v>42746.05</v>
      </c>
      <c r="T20" s="54">
        <f t="shared" si="13"/>
        <v>7580</v>
      </c>
      <c r="U20" s="4"/>
      <c r="V20" s="55">
        <v>1067</v>
      </c>
      <c r="W20" s="11">
        <f t="shared" si="14"/>
        <v>46257.42</v>
      </c>
      <c r="X20" s="11">
        <f t="shared" si="15"/>
        <v>28375.42</v>
      </c>
      <c r="Y20" s="54">
        <f t="shared" si="16"/>
        <v>5183</v>
      </c>
      <c r="Z20" s="4"/>
      <c r="AA20" s="55">
        <v>1067</v>
      </c>
      <c r="AB20" s="11">
        <f t="shared" si="17"/>
        <v>3729.16</v>
      </c>
      <c r="AC20" s="11">
        <f t="shared" si="18"/>
        <v>2170.1800000000003</v>
      </c>
      <c r="AD20" s="54">
        <f t="shared" si="19"/>
        <v>352</v>
      </c>
    </row>
    <row r="21" spans="1:30" x14ac:dyDescent="0.3">
      <c r="A21" s="9">
        <v>1070</v>
      </c>
      <c r="B21" s="9" t="s">
        <v>18</v>
      </c>
      <c r="C21" s="14">
        <v>4213.25</v>
      </c>
      <c r="D21" s="14">
        <v>2802.23</v>
      </c>
      <c r="E21" s="12">
        <v>871</v>
      </c>
      <c r="F21" s="7"/>
      <c r="G21" s="55">
        <v>1068</v>
      </c>
      <c r="H21" s="11">
        <f t="shared" si="5"/>
        <v>127324.98000000001</v>
      </c>
      <c r="I21" s="11">
        <f t="shared" ca="1" si="6"/>
        <v>74710.700000000012</v>
      </c>
      <c r="J21" s="54">
        <f t="shared" si="7"/>
        <v>13591</v>
      </c>
      <c r="K21" s="4"/>
      <c r="L21" s="55">
        <v>1068</v>
      </c>
      <c r="M21" s="11">
        <f t="shared" si="8"/>
        <v>39254.219999999994</v>
      </c>
      <c r="N21" s="11">
        <f t="shared" si="9"/>
        <v>23989.62</v>
      </c>
      <c r="O21" s="54">
        <f t="shared" si="10"/>
        <v>3807</v>
      </c>
      <c r="P21" s="4"/>
      <c r="Q21" s="55">
        <v>1068</v>
      </c>
      <c r="R21" s="11">
        <f t="shared" si="11"/>
        <v>20548.66</v>
      </c>
      <c r="S21" s="11">
        <f t="shared" si="12"/>
        <v>12161.39</v>
      </c>
      <c r="T21" s="54">
        <f t="shared" si="13"/>
        <v>1769</v>
      </c>
      <c r="U21" s="4"/>
      <c r="V21" s="55">
        <v>1068</v>
      </c>
      <c r="W21" s="11">
        <f t="shared" si="14"/>
        <v>46200.54</v>
      </c>
      <c r="X21" s="11">
        <f t="shared" si="15"/>
        <v>25602.449999999997</v>
      </c>
      <c r="Y21" s="54">
        <f t="shared" si="16"/>
        <v>3393</v>
      </c>
      <c r="Z21" s="4"/>
      <c r="AA21" s="55">
        <v>1068</v>
      </c>
      <c r="AB21" s="11">
        <f t="shared" si="17"/>
        <v>21321.559999999998</v>
      </c>
      <c r="AC21" s="11">
        <f t="shared" si="18"/>
        <v>12957.239999999998</v>
      </c>
      <c r="AD21" s="54">
        <f t="shared" si="19"/>
        <v>4622</v>
      </c>
    </row>
    <row r="22" spans="1:30" x14ac:dyDescent="0.3">
      <c r="A22" s="9">
        <v>1080</v>
      </c>
      <c r="B22" s="9" t="s">
        <v>19</v>
      </c>
      <c r="C22" s="14">
        <v>7086.15</v>
      </c>
      <c r="D22" s="14">
        <v>4588.17</v>
      </c>
      <c r="E22" s="12">
        <v>1054</v>
      </c>
      <c r="F22" s="7"/>
      <c r="G22" s="55">
        <v>1070</v>
      </c>
      <c r="H22" s="11">
        <f t="shared" si="5"/>
        <v>236809.38999999998</v>
      </c>
      <c r="I22" s="11">
        <f t="shared" ca="1" si="6"/>
        <v>115988.56000000001</v>
      </c>
      <c r="J22" s="54">
        <f t="shared" si="7"/>
        <v>23058</v>
      </c>
      <c r="K22" s="4"/>
      <c r="L22" s="55">
        <v>1070</v>
      </c>
      <c r="M22" s="11">
        <f t="shared" si="8"/>
        <v>73047.38</v>
      </c>
      <c r="N22" s="11">
        <f t="shared" si="9"/>
        <v>51531.520000000004</v>
      </c>
      <c r="O22" s="54">
        <f t="shared" si="10"/>
        <v>6398</v>
      </c>
      <c r="P22" s="4"/>
      <c r="Q22" s="55">
        <v>1070</v>
      </c>
      <c r="R22" s="11">
        <f t="shared" si="11"/>
        <v>53251.79</v>
      </c>
      <c r="S22" s="11">
        <f t="shared" si="12"/>
        <v>15819.850000000006</v>
      </c>
      <c r="T22" s="54">
        <f t="shared" si="13"/>
        <v>3982</v>
      </c>
      <c r="U22" s="4"/>
      <c r="V22" s="55">
        <v>1070</v>
      </c>
      <c r="W22" s="11">
        <f t="shared" si="14"/>
        <v>73554.490000000005</v>
      </c>
      <c r="X22" s="11">
        <f t="shared" si="15"/>
        <v>30016.890000000003</v>
      </c>
      <c r="Y22" s="54">
        <f t="shared" si="16"/>
        <v>8439</v>
      </c>
      <c r="Z22" s="4"/>
      <c r="AA22" s="55">
        <v>1070</v>
      </c>
      <c r="AB22" s="11">
        <f t="shared" si="17"/>
        <v>36955.729999999996</v>
      </c>
      <c r="AC22" s="11">
        <f t="shared" si="18"/>
        <v>18620.3</v>
      </c>
      <c r="AD22" s="54">
        <f t="shared" si="19"/>
        <v>4239</v>
      </c>
    </row>
    <row r="23" spans="1:30" x14ac:dyDescent="0.3">
      <c r="A23" s="9">
        <v>1084</v>
      </c>
      <c r="B23" s="9" t="s">
        <v>16</v>
      </c>
      <c r="C23" s="14">
        <v>1063.24</v>
      </c>
      <c r="D23" s="14">
        <v>864.86</v>
      </c>
      <c r="E23" s="12">
        <v>109</v>
      </c>
      <c r="F23" s="7"/>
      <c r="G23" s="55">
        <v>1080</v>
      </c>
      <c r="H23" s="11">
        <f t="shared" si="5"/>
        <v>312534.73</v>
      </c>
      <c r="I23" s="11">
        <f t="shared" ca="1" si="6"/>
        <v>205791.02999999997</v>
      </c>
      <c r="J23" s="54">
        <f t="shared" si="7"/>
        <v>22972</v>
      </c>
      <c r="K23" s="4"/>
      <c r="L23" s="55">
        <v>1080</v>
      </c>
      <c r="M23" s="11">
        <f t="shared" si="8"/>
        <v>37408.639999999999</v>
      </c>
      <c r="N23" s="11">
        <f t="shared" si="9"/>
        <v>19993.64</v>
      </c>
      <c r="O23" s="54">
        <f t="shared" si="10"/>
        <v>4961</v>
      </c>
      <c r="P23" s="4"/>
      <c r="Q23" s="55">
        <v>1080</v>
      </c>
      <c r="R23" s="11">
        <f t="shared" si="11"/>
        <v>139706.61000000002</v>
      </c>
      <c r="S23" s="11">
        <f t="shared" si="12"/>
        <v>95471.92</v>
      </c>
      <c r="T23" s="54">
        <f t="shared" si="13"/>
        <v>7913</v>
      </c>
      <c r="U23" s="4"/>
      <c r="V23" s="55">
        <v>1080</v>
      </c>
      <c r="W23" s="11">
        <f t="shared" si="14"/>
        <v>33429.050000000003</v>
      </c>
      <c r="X23" s="11">
        <f t="shared" si="15"/>
        <v>20593.75</v>
      </c>
      <c r="Y23" s="54">
        <f t="shared" si="16"/>
        <v>2815</v>
      </c>
      <c r="Z23" s="4"/>
      <c r="AA23" s="55">
        <v>1080</v>
      </c>
      <c r="AB23" s="11">
        <f t="shared" si="17"/>
        <v>101990.42999999998</v>
      </c>
      <c r="AC23" s="11">
        <f t="shared" si="18"/>
        <v>69731.72</v>
      </c>
      <c r="AD23" s="54">
        <f t="shared" si="19"/>
        <v>7283</v>
      </c>
    </row>
    <row r="24" spans="1:30" x14ac:dyDescent="0.3">
      <c r="A24" s="9">
        <v>1085</v>
      </c>
      <c r="B24" s="9" t="s">
        <v>17</v>
      </c>
      <c r="C24" s="14">
        <v>1666.93</v>
      </c>
      <c r="D24" s="14">
        <v>1367.21</v>
      </c>
      <c r="E24" s="12">
        <v>118</v>
      </c>
      <c r="F24" s="7"/>
      <c r="G24" s="55">
        <v>1084</v>
      </c>
      <c r="H24" s="11">
        <f t="shared" si="5"/>
        <v>154948.81</v>
      </c>
      <c r="I24" s="11">
        <f t="shared" ca="1" si="6"/>
        <v>74969.63</v>
      </c>
      <c r="J24" s="54">
        <f t="shared" si="7"/>
        <v>16895</v>
      </c>
      <c r="K24" s="4"/>
      <c r="L24" s="55">
        <v>1084</v>
      </c>
      <c r="M24" s="11">
        <f t="shared" si="8"/>
        <v>40832.680000000008</v>
      </c>
      <c r="N24" s="11">
        <f t="shared" si="9"/>
        <v>30449.31</v>
      </c>
      <c r="O24" s="54">
        <f t="shared" si="10"/>
        <v>2603</v>
      </c>
      <c r="P24" s="4"/>
      <c r="Q24" s="55">
        <v>1084</v>
      </c>
      <c r="R24" s="11">
        <f t="shared" si="11"/>
        <v>54012.499999999993</v>
      </c>
      <c r="S24" s="11">
        <f t="shared" si="12"/>
        <v>13265.279999999999</v>
      </c>
      <c r="T24" s="54">
        <f t="shared" si="13"/>
        <v>5595</v>
      </c>
      <c r="U24" s="4"/>
      <c r="V24" s="55">
        <v>1084</v>
      </c>
      <c r="W24" s="11">
        <f t="shared" si="14"/>
        <v>14288.66</v>
      </c>
      <c r="X24" s="11">
        <f t="shared" si="15"/>
        <v>8912.4599999999991</v>
      </c>
      <c r="Y24" s="54">
        <f t="shared" si="16"/>
        <v>1430</v>
      </c>
      <c r="Z24" s="4"/>
      <c r="AA24" s="55">
        <v>1084</v>
      </c>
      <c r="AB24" s="11">
        <f t="shared" si="17"/>
        <v>45814.97</v>
      </c>
      <c r="AC24" s="11">
        <f t="shared" si="18"/>
        <v>22342.579999999994</v>
      </c>
      <c r="AD24" s="54">
        <f t="shared" si="19"/>
        <v>7267</v>
      </c>
    </row>
    <row r="25" spans="1:30" x14ac:dyDescent="0.3">
      <c r="A25" s="9">
        <v>1086</v>
      </c>
      <c r="B25" s="9" t="s">
        <v>18</v>
      </c>
      <c r="C25" s="14">
        <v>1411.49</v>
      </c>
      <c r="D25" s="14">
        <v>973.25</v>
      </c>
      <c r="E25" s="12">
        <v>166</v>
      </c>
      <c r="F25" s="7"/>
      <c r="G25" s="55">
        <v>1085</v>
      </c>
      <c r="H25" s="11">
        <f t="shared" si="5"/>
        <v>177275.84</v>
      </c>
      <c r="I25" s="11">
        <f t="shared" ca="1" si="6"/>
        <v>113404.74</v>
      </c>
      <c r="J25" s="54">
        <f t="shared" si="7"/>
        <v>21316</v>
      </c>
      <c r="K25" s="4"/>
      <c r="L25" s="55">
        <v>1085</v>
      </c>
      <c r="M25" s="11">
        <f t="shared" si="8"/>
        <v>88534.02</v>
      </c>
      <c r="N25" s="11">
        <f t="shared" si="9"/>
        <v>55964.39</v>
      </c>
      <c r="O25" s="54">
        <f t="shared" si="10"/>
        <v>13173</v>
      </c>
      <c r="P25" s="4"/>
      <c r="Q25" s="55">
        <v>1085</v>
      </c>
      <c r="R25" s="11">
        <f t="shared" si="11"/>
        <v>14465.86</v>
      </c>
      <c r="S25" s="11">
        <f t="shared" si="12"/>
        <v>11218.619999999999</v>
      </c>
      <c r="T25" s="54">
        <f t="shared" si="13"/>
        <v>2206</v>
      </c>
      <c r="U25" s="4"/>
      <c r="V25" s="55">
        <v>1085</v>
      </c>
      <c r="W25" s="11">
        <f t="shared" si="14"/>
        <v>57283.45</v>
      </c>
      <c r="X25" s="11">
        <f t="shared" si="15"/>
        <v>35534.950000000004</v>
      </c>
      <c r="Y25" s="54">
        <f t="shared" si="16"/>
        <v>4864</v>
      </c>
      <c r="Z25" s="4"/>
      <c r="AA25" s="55">
        <v>1085</v>
      </c>
      <c r="AB25" s="11">
        <f t="shared" si="17"/>
        <v>16992.509999999998</v>
      </c>
      <c r="AC25" s="11">
        <f t="shared" si="18"/>
        <v>10686.779999999999</v>
      </c>
      <c r="AD25" s="54">
        <f t="shared" si="19"/>
        <v>1073</v>
      </c>
    </row>
    <row r="26" spans="1:30" x14ac:dyDescent="0.3">
      <c r="A26" s="9">
        <v>1087</v>
      </c>
      <c r="B26" s="9" t="s">
        <v>19</v>
      </c>
      <c r="C26" s="14">
        <v>2930.22</v>
      </c>
      <c r="D26" s="14">
        <v>1900.7999999999997</v>
      </c>
      <c r="E26" s="12">
        <v>266</v>
      </c>
      <c r="F26" s="7"/>
      <c r="G26" s="55">
        <v>1086</v>
      </c>
      <c r="H26" s="11">
        <f t="shared" si="5"/>
        <v>378219.37999999995</v>
      </c>
      <c r="I26" s="11">
        <f t="shared" ca="1" si="6"/>
        <v>234100.38999999996</v>
      </c>
      <c r="J26" s="54">
        <f t="shared" si="7"/>
        <v>36056</v>
      </c>
      <c r="K26" s="4"/>
      <c r="L26" s="55">
        <v>1086</v>
      </c>
      <c r="M26" s="11">
        <f t="shared" si="8"/>
        <v>33490.659999999996</v>
      </c>
      <c r="N26" s="11">
        <f t="shared" si="9"/>
        <v>23001.35</v>
      </c>
      <c r="O26" s="54">
        <f t="shared" si="10"/>
        <v>2974</v>
      </c>
      <c r="P26" s="4"/>
      <c r="Q26" s="55">
        <v>1086</v>
      </c>
      <c r="R26" s="11">
        <f t="shared" si="11"/>
        <v>274531.59999999998</v>
      </c>
      <c r="S26" s="11">
        <f t="shared" si="12"/>
        <v>169574.56999999998</v>
      </c>
      <c r="T26" s="54">
        <f t="shared" si="13"/>
        <v>25700</v>
      </c>
      <c r="U26" s="4"/>
      <c r="V26" s="55">
        <v>1086</v>
      </c>
      <c r="W26" s="11">
        <f t="shared" si="14"/>
        <v>12310.21</v>
      </c>
      <c r="X26" s="11">
        <f t="shared" si="15"/>
        <v>9447.25</v>
      </c>
      <c r="Y26" s="54">
        <f t="shared" si="16"/>
        <v>2940</v>
      </c>
      <c r="Z26" s="4"/>
      <c r="AA26" s="55">
        <v>1086</v>
      </c>
      <c r="AB26" s="11">
        <f t="shared" si="17"/>
        <v>57886.91</v>
      </c>
      <c r="AC26" s="11">
        <f t="shared" si="18"/>
        <v>32077.22</v>
      </c>
      <c r="AD26" s="54">
        <f t="shared" si="19"/>
        <v>4442</v>
      </c>
    </row>
    <row r="27" spans="1:30" x14ac:dyDescent="0.3">
      <c r="A27" s="9">
        <v>1091</v>
      </c>
      <c r="B27" s="9" t="s">
        <v>16</v>
      </c>
      <c r="C27" s="14">
        <v>2174.0300000000002</v>
      </c>
      <c r="D27" s="14">
        <v>1301.7300000000002</v>
      </c>
      <c r="E27" s="12">
        <v>286</v>
      </c>
      <c r="F27" s="7"/>
      <c r="G27" s="55">
        <v>1087</v>
      </c>
      <c r="H27" s="11">
        <f t="shared" si="5"/>
        <v>130833.04999999999</v>
      </c>
      <c r="I27" s="11">
        <f t="shared" ca="1" si="6"/>
        <v>84661.88</v>
      </c>
      <c r="J27" s="54">
        <f t="shared" si="7"/>
        <v>14379</v>
      </c>
      <c r="K27" s="4"/>
      <c r="L27" s="55">
        <v>1087</v>
      </c>
      <c r="M27" s="11">
        <f t="shared" si="8"/>
        <v>48192.51</v>
      </c>
      <c r="N27" s="11">
        <f t="shared" si="9"/>
        <v>30244.789999999997</v>
      </c>
      <c r="O27" s="54">
        <f t="shared" si="10"/>
        <v>4446</v>
      </c>
      <c r="P27" s="4"/>
      <c r="Q27" s="55">
        <v>1087</v>
      </c>
      <c r="R27" s="11">
        <f t="shared" si="11"/>
        <v>29582.89</v>
      </c>
      <c r="S27" s="11">
        <f t="shared" si="12"/>
        <v>18154.320000000003</v>
      </c>
      <c r="T27" s="54">
        <f t="shared" si="13"/>
        <v>2288</v>
      </c>
      <c r="U27" s="4"/>
      <c r="V27" s="55">
        <v>1087</v>
      </c>
      <c r="W27" s="11">
        <f t="shared" si="14"/>
        <v>18955.45</v>
      </c>
      <c r="X27" s="11">
        <f t="shared" si="15"/>
        <v>12934.42</v>
      </c>
      <c r="Y27" s="54">
        <f t="shared" si="16"/>
        <v>1786</v>
      </c>
      <c r="Z27" s="4"/>
      <c r="AA27" s="55">
        <v>1087</v>
      </c>
      <c r="AB27" s="11">
        <f t="shared" si="17"/>
        <v>34102.199999999997</v>
      </c>
      <c r="AC27" s="11">
        <f t="shared" si="18"/>
        <v>23328.35</v>
      </c>
      <c r="AD27" s="54">
        <f t="shared" si="19"/>
        <v>5859</v>
      </c>
    </row>
    <row r="28" spans="1:30" x14ac:dyDescent="0.3">
      <c r="A28" s="9">
        <v>1092</v>
      </c>
      <c r="B28" s="9" t="s">
        <v>17</v>
      </c>
      <c r="C28" s="14">
        <v>1604.5</v>
      </c>
      <c r="D28" s="14">
        <v>917.53</v>
      </c>
      <c r="E28" s="12">
        <v>153</v>
      </c>
      <c r="F28" s="7"/>
      <c r="G28" s="55">
        <v>1091</v>
      </c>
      <c r="H28" s="11">
        <f t="shared" si="5"/>
        <v>176830.59</v>
      </c>
      <c r="I28" s="11">
        <f t="shared" ca="1" si="6"/>
        <v>98255.709999999977</v>
      </c>
      <c r="J28" s="54">
        <f t="shared" si="7"/>
        <v>16532</v>
      </c>
      <c r="K28" s="4"/>
      <c r="L28" s="55">
        <v>1091</v>
      </c>
      <c r="M28" s="11">
        <f t="shared" si="8"/>
        <v>16846.72</v>
      </c>
      <c r="N28" s="11">
        <f t="shared" si="9"/>
        <v>12799.449999999999</v>
      </c>
      <c r="O28" s="54">
        <f t="shared" si="10"/>
        <v>2745</v>
      </c>
      <c r="P28" s="4"/>
      <c r="Q28" s="55">
        <v>1091</v>
      </c>
      <c r="R28" s="11">
        <f t="shared" si="11"/>
        <v>43046.479999999996</v>
      </c>
      <c r="S28" s="11">
        <f t="shared" si="12"/>
        <v>26239.799999999996</v>
      </c>
      <c r="T28" s="54">
        <f t="shared" si="13"/>
        <v>3578</v>
      </c>
      <c r="U28" s="4"/>
      <c r="V28" s="55">
        <v>1091</v>
      </c>
      <c r="W28" s="11">
        <f t="shared" si="14"/>
        <v>95231.239999999991</v>
      </c>
      <c r="X28" s="11">
        <f t="shared" si="15"/>
        <v>48955.92</v>
      </c>
      <c r="Y28" s="54">
        <f t="shared" si="16"/>
        <v>7682</v>
      </c>
      <c r="Z28" s="4"/>
      <c r="AA28" s="55">
        <v>1091</v>
      </c>
      <c r="AB28" s="11">
        <f t="shared" si="17"/>
        <v>21706.15</v>
      </c>
      <c r="AC28" s="11">
        <f t="shared" si="18"/>
        <v>10260.540000000001</v>
      </c>
      <c r="AD28" s="54">
        <f t="shared" si="19"/>
        <v>2527</v>
      </c>
    </row>
    <row r="29" spans="1:30" x14ac:dyDescent="0.3">
      <c r="A29" s="9">
        <v>1093</v>
      </c>
      <c r="B29" s="9" t="s">
        <v>18</v>
      </c>
      <c r="C29" s="14">
        <v>2089.5500000000002</v>
      </c>
      <c r="D29" s="14">
        <v>1752.15</v>
      </c>
      <c r="E29" s="12">
        <v>140</v>
      </c>
      <c r="F29" s="7"/>
      <c r="G29" s="55">
        <v>1092</v>
      </c>
      <c r="H29" s="11">
        <f t="shared" si="5"/>
        <v>115494.095</v>
      </c>
      <c r="I29" s="11">
        <f t="shared" ca="1" si="6"/>
        <v>60302.214999999997</v>
      </c>
      <c r="J29" s="54">
        <f t="shared" si="7"/>
        <v>11297</v>
      </c>
      <c r="K29" s="4"/>
      <c r="L29" s="55">
        <v>1092</v>
      </c>
      <c r="M29" s="11">
        <f t="shared" si="8"/>
        <v>16320.720000000001</v>
      </c>
      <c r="N29" s="11">
        <f t="shared" si="9"/>
        <v>7554.5000000000009</v>
      </c>
      <c r="O29" s="54">
        <f t="shared" si="10"/>
        <v>1427</v>
      </c>
      <c r="P29" s="4"/>
      <c r="Q29" s="55">
        <v>1092</v>
      </c>
      <c r="R29" s="11">
        <f t="shared" si="11"/>
        <v>16359.3</v>
      </c>
      <c r="S29" s="11">
        <f t="shared" si="12"/>
        <v>10856.34</v>
      </c>
      <c r="T29" s="54">
        <f t="shared" si="13"/>
        <v>3669</v>
      </c>
      <c r="U29" s="4"/>
      <c r="V29" s="55">
        <v>1092</v>
      </c>
      <c r="W29" s="11">
        <f t="shared" si="14"/>
        <v>44041.079999999994</v>
      </c>
      <c r="X29" s="11">
        <f t="shared" si="15"/>
        <v>24492.79</v>
      </c>
      <c r="Y29" s="54">
        <f t="shared" si="16"/>
        <v>3320</v>
      </c>
      <c r="Z29" s="4"/>
      <c r="AA29" s="55">
        <v>1092</v>
      </c>
      <c r="AB29" s="11">
        <f t="shared" si="17"/>
        <v>38772.994999999995</v>
      </c>
      <c r="AC29" s="11">
        <f t="shared" si="18"/>
        <v>17398.584999999999</v>
      </c>
      <c r="AD29" s="54">
        <f t="shared" si="19"/>
        <v>2881</v>
      </c>
    </row>
    <row r="30" spans="1:30" x14ac:dyDescent="0.3">
      <c r="A30" s="9">
        <v>1098</v>
      </c>
      <c r="B30" s="9" t="s">
        <v>19</v>
      </c>
      <c r="C30" s="14">
        <v>5576.45</v>
      </c>
      <c r="D30" s="14">
        <v>4043.1499999999996</v>
      </c>
      <c r="E30" s="12">
        <v>807</v>
      </c>
      <c r="F30" s="7"/>
      <c r="G30" s="55">
        <v>1093</v>
      </c>
      <c r="H30" s="11">
        <f t="shared" si="5"/>
        <v>154751.22999999998</v>
      </c>
      <c r="I30" s="11">
        <f t="shared" ca="1" si="6"/>
        <v>96230.579999999987</v>
      </c>
      <c r="J30" s="54">
        <f t="shared" si="7"/>
        <v>17087</v>
      </c>
      <c r="K30" s="4"/>
      <c r="L30" s="55">
        <v>1093</v>
      </c>
      <c r="M30" s="11">
        <f t="shared" si="8"/>
        <v>52021.86</v>
      </c>
      <c r="N30" s="11">
        <f t="shared" si="9"/>
        <v>31416.560000000001</v>
      </c>
      <c r="O30" s="54">
        <f t="shared" si="10"/>
        <v>6820</v>
      </c>
      <c r="P30" s="4"/>
      <c r="Q30" s="55">
        <v>1093</v>
      </c>
      <c r="R30" s="11">
        <f t="shared" si="11"/>
        <v>8989.19</v>
      </c>
      <c r="S30" s="11">
        <f t="shared" si="12"/>
        <v>4667.2700000000004</v>
      </c>
      <c r="T30" s="54">
        <f t="shared" si="13"/>
        <v>1222</v>
      </c>
      <c r="U30" s="4"/>
      <c r="V30" s="55">
        <v>1093</v>
      </c>
      <c r="W30" s="11">
        <f t="shared" si="14"/>
        <v>57839.830000000009</v>
      </c>
      <c r="X30" s="11">
        <f t="shared" si="15"/>
        <v>38665.450000000004</v>
      </c>
      <c r="Y30" s="54">
        <f t="shared" si="16"/>
        <v>5014</v>
      </c>
      <c r="Z30" s="4"/>
      <c r="AA30" s="55">
        <v>1093</v>
      </c>
      <c r="AB30" s="11">
        <f t="shared" si="17"/>
        <v>35900.35</v>
      </c>
      <c r="AC30" s="11">
        <f t="shared" si="18"/>
        <v>21481.3</v>
      </c>
      <c r="AD30" s="54">
        <f t="shared" si="19"/>
        <v>4031</v>
      </c>
    </row>
    <row r="31" spans="1:30" x14ac:dyDescent="0.3">
      <c r="A31" s="9">
        <v>1125</v>
      </c>
      <c r="B31" s="9" t="s">
        <v>16</v>
      </c>
      <c r="C31" s="14">
        <v>742.91</v>
      </c>
      <c r="D31" s="14">
        <v>489.22999999999996</v>
      </c>
      <c r="E31" s="12">
        <v>84</v>
      </c>
      <c r="F31" s="7"/>
      <c r="G31" s="55">
        <v>1120</v>
      </c>
      <c r="H31" s="11">
        <f t="shared" si="5"/>
        <v>130918.57999999997</v>
      </c>
      <c r="I31" s="11">
        <f t="shared" ca="1" si="6"/>
        <v>75043.875999999975</v>
      </c>
      <c r="J31" s="54">
        <f t="shared" si="7"/>
        <v>18453.900000000001</v>
      </c>
      <c r="K31" s="4"/>
      <c r="L31" s="55">
        <v>1120</v>
      </c>
      <c r="M31" s="11">
        <f t="shared" si="8"/>
        <v>45631.43</v>
      </c>
      <c r="N31" s="11">
        <f t="shared" si="9"/>
        <v>32608.83</v>
      </c>
      <c r="O31" s="54">
        <f t="shared" si="10"/>
        <v>8721</v>
      </c>
      <c r="P31" s="4"/>
      <c r="Q31" s="55">
        <v>1120</v>
      </c>
      <c r="R31" s="11">
        <f t="shared" si="11"/>
        <v>35852.549999999996</v>
      </c>
      <c r="S31" s="11">
        <f t="shared" si="12"/>
        <v>16896.46</v>
      </c>
      <c r="T31" s="54">
        <f t="shared" si="13"/>
        <v>3621</v>
      </c>
      <c r="U31" s="4"/>
      <c r="V31" s="55">
        <v>1120</v>
      </c>
      <c r="W31" s="11">
        <f t="shared" si="14"/>
        <v>43219.199999999997</v>
      </c>
      <c r="X31" s="11">
        <f t="shared" si="15"/>
        <v>21479.675999999999</v>
      </c>
      <c r="Y31" s="54">
        <f t="shared" si="16"/>
        <v>5238.8999999999996</v>
      </c>
      <c r="Z31" s="4"/>
      <c r="AA31" s="55">
        <v>1120</v>
      </c>
      <c r="AB31" s="11">
        <f t="shared" si="17"/>
        <v>6215.4</v>
      </c>
      <c r="AC31" s="11">
        <f t="shared" si="18"/>
        <v>4058.91</v>
      </c>
      <c r="AD31" s="54">
        <f t="shared" si="19"/>
        <v>873</v>
      </c>
    </row>
    <row r="32" spans="1:30" x14ac:dyDescent="0.3">
      <c r="A32" s="9">
        <v>1132</v>
      </c>
      <c r="B32" s="9" t="s">
        <v>17</v>
      </c>
      <c r="C32" s="14">
        <v>1447.48</v>
      </c>
      <c r="D32" s="14">
        <v>710.43999999999994</v>
      </c>
      <c r="E32" s="12">
        <v>166</v>
      </c>
      <c r="F32" s="7"/>
      <c r="G32" s="55">
        <v>1125</v>
      </c>
      <c r="H32" s="11">
        <f t="shared" si="5"/>
        <v>78040.749999999985</v>
      </c>
      <c r="I32" s="11">
        <f t="shared" ca="1" si="6"/>
        <v>37981.060000000005</v>
      </c>
      <c r="J32" s="54">
        <f t="shared" si="7"/>
        <v>7818</v>
      </c>
      <c r="K32" s="4"/>
      <c r="L32" s="55">
        <v>1125</v>
      </c>
      <c r="M32" s="11">
        <f t="shared" si="8"/>
        <v>6757.69</v>
      </c>
      <c r="N32" s="11">
        <f t="shared" si="9"/>
        <v>3780.27</v>
      </c>
      <c r="O32" s="54">
        <f t="shared" si="10"/>
        <v>727</v>
      </c>
      <c r="P32" s="4"/>
      <c r="Q32" s="55">
        <v>1125</v>
      </c>
      <c r="R32" s="11">
        <f t="shared" si="11"/>
        <v>10743.970000000001</v>
      </c>
      <c r="S32" s="11">
        <f t="shared" si="12"/>
        <v>5067.7900000000009</v>
      </c>
      <c r="T32" s="54">
        <f t="shared" si="13"/>
        <v>1005</v>
      </c>
      <c r="U32" s="4"/>
      <c r="V32" s="55">
        <v>1125</v>
      </c>
      <c r="W32" s="11">
        <f t="shared" si="14"/>
        <v>37566.560000000005</v>
      </c>
      <c r="X32" s="11">
        <f t="shared" si="15"/>
        <v>16681.95</v>
      </c>
      <c r="Y32" s="54">
        <f t="shared" si="16"/>
        <v>3261</v>
      </c>
      <c r="Z32" s="4"/>
      <c r="AA32" s="55">
        <v>1125</v>
      </c>
      <c r="AB32" s="11">
        <f t="shared" si="17"/>
        <v>22972.53</v>
      </c>
      <c r="AC32" s="11">
        <f t="shared" si="18"/>
        <v>12451.05</v>
      </c>
      <c r="AD32" s="54">
        <f t="shared" si="19"/>
        <v>2825</v>
      </c>
    </row>
    <row r="33" spans="1:30" x14ac:dyDescent="0.3">
      <c r="A33" s="9">
        <v>1139</v>
      </c>
      <c r="B33" s="9" t="s">
        <v>18</v>
      </c>
      <c r="C33" s="14">
        <v>2483.2600000000002</v>
      </c>
      <c r="D33" s="14">
        <v>1263.7600000000002</v>
      </c>
      <c r="E33" s="12">
        <v>271</v>
      </c>
      <c r="F33" s="7"/>
      <c r="G33" s="55">
        <v>1138</v>
      </c>
      <c r="H33" s="11">
        <f t="shared" si="5"/>
        <v>227746.83</v>
      </c>
      <c r="I33" s="11">
        <f t="shared" ca="1" si="6"/>
        <v>115654.11999999998</v>
      </c>
      <c r="J33" s="54">
        <f t="shared" si="7"/>
        <v>18978</v>
      </c>
      <c r="K33" s="4"/>
      <c r="L33" s="55">
        <v>1138</v>
      </c>
      <c r="M33" s="11">
        <f t="shared" si="8"/>
        <v>100895.58</v>
      </c>
      <c r="N33" s="11">
        <f t="shared" si="9"/>
        <v>45971.54</v>
      </c>
      <c r="O33" s="54">
        <f t="shared" si="10"/>
        <v>5831</v>
      </c>
      <c r="P33" s="4"/>
      <c r="Q33" s="55">
        <v>1138</v>
      </c>
      <c r="R33" s="11">
        <f t="shared" si="11"/>
        <v>40179</v>
      </c>
      <c r="S33" s="11">
        <f t="shared" si="12"/>
        <v>21405.929999999997</v>
      </c>
      <c r="T33" s="54">
        <f t="shared" si="13"/>
        <v>6142</v>
      </c>
      <c r="U33" s="4"/>
      <c r="V33" s="55">
        <v>1138</v>
      </c>
      <c r="W33" s="11">
        <f t="shared" si="14"/>
        <v>45062.239999999998</v>
      </c>
      <c r="X33" s="11">
        <f t="shared" si="15"/>
        <v>23704.380000000005</v>
      </c>
      <c r="Y33" s="54">
        <f t="shared" si="16"/>
        <v>1769</v>
      </c>
      <c r="Z33" s="4"/>
      <c r="AA33" s="55">
        <v>1138</v>
      </c>
      <c r="AB33" s="11">
        <f t="shared" si="17"/>
        <v>41610.01</v>
      </c>
      <c r="AC33" s="11">
        <f t="shared" si="18"/>
        <v>24572.270000000004</v>
      </c>
      <c r="AD33" s="54">
        <f t="shared" si="19"/>
        <v>5236</v>
      </c>
    </row>
    <row r="34" spans="1:30" x14ac:dyDescent="0.3">
      <c r="A34" s="9">
        <v>1140</v>
      </c>
      <c r="B34" s="9" t="s">
        <v>19</v>
      </c>
      <c r="C34" s="14">
        <v>817.81</v>
      </c>
      <c r="D34" s="14">
        <v>396.29999999999995</v>
      </c>
      <c r="E34" s="12">
        <v>61</v>
      </c>
      <c r="F34" s="7"/>
      <c r="G34" s="55">
        <v>1139</v>
      </c>
      <c r="H34" s="11">
        <f t="shared" si="5"/>
        <v>162408.90000000002</v>
      </c>
      <c r="I34" s="11">
        <f t="shared" ca="1" si="6"/>
        <v>98465.36</v>
      </c>
      <c r="J34" s="54">
        <f t="shared" si="7"/>
        <v>26023</v>
      </c>
      <c r="K34" s="4"/>
      <c r="L34" s="55">
        <v>1139</v>
      </c>
      <c r="M34" s="11">
        <f t="shared" si="8"/>
        <v>22573</v>
      </c>
      <c r="N34" s="11">
        <f t="shared" si="9"/>
        <v>11312.38</v>
      </c>
      <c r="O34" s="54">
        <f t="shared" si="10"/>
        <v>2413</v>
      </c>
      <c r="P34" s="4"/>
      <c r="Q34" s="55">
        <v>1139</v>
      </c>
      <c r="R34" s="11">
        <f t="shared" si="11"/>
        <v>26990.98</v>
      </c>
      <c r="S34" s="11">
        <f t="shared" si="12"/>
        <v>11393.720000000001</v>
      </c>
      <c r="T34" s="54">
        <f t="shared" si="13"/>
        <v>2166</v>
      </c>
      <c r="U34" s="4"/>
      <c r="V34" s="55">
        <v>1139</v>
      </c>
      <c r="W34" s="11">
        <f t="shared" si="14"/>
        <v>100296.91</v>
      </c>
      <c r="X34" s="11">
        <f t="shared" si="15"/>
        <v>66310.3</v>
      </c>
      <c r="Y34" s="54">
        <f t="shared" si="16"/>
        <v>19970</v>
      </c>
      <c r="Z34" s="4"/>
      <c r="AA34" s="55">
        <v>1139</v>
      </c>
      <c r="AB34" s="11">
        <f t="shared" si="17"/>
        <v>12548.01</v>
      </c>
      <c r="AC34" s="11">
        <f t="shared" si="18"/>
        <v>9448.9599999999991</v>
      </c>
      <c r="AD34" s="54">
        <f t="shared" si="19"/>
        <v>1474</v>
      </c>
    </row>
    <row r="35" spans="1:30" x14ac:dyDescent="0.3">
      <c r="A35" s="9">
        <v>1145</v>
      </c>
      <c r="B35" s="9" t="s">
        <v>16</v>
      </c>
      <c r="C35" s="14">
        <v>675.12</v>
      </c>
      <c r="D35" s="14">
        <v>347.87</v>
      </c>
      <c r="E35" s="12">
        <v>175</v>
      </c>
      <c r="F35" s="7"/>
      <c r="G35" s="55">
        <v>1140</v>
      </c>
      <c r="H35" s="11">
        <f t="shared" si="5"/>
        <v>257352.80000000002</v>
      </c>
      <c r="I35" s="11">
        <f t="shared" ca="1" si="6"/>
        <v>154213.74000000002</v>
      </c>
      <c r="J35" s="54">
        <f t="shared" si="7"/>
        <v>32031</v>
      </c>
      <c r="K35" s="4"/>
      <c r="L35" s="55">
        <v>1140</v>
      </c>
      <c r="M35" s="11">
        <f t="shared" si="8"/>
        <v>25763.74</v>
      </c>
      <c r="N35" s="11">
        <f t="shared" si="9"/>
        <v>15063.460000000001</v>
      </c>
      <c r="O35" s="54">
        <f t="shared" si="10"/>
        <v>928</v>
      </c>
      <c r="P35" s="4"/>
      <c r="Q35" s="55">
        <v>1140</v>
      </c>
      <c r="R35" s="11">
        <f t="shared" si="11"/>
        <v>16966.98</v>
      </c>
      <c r="S35" s="11">
        <f t="shared" si="12"/>
        <v>9317.2199999999993</v>
      </c>
      <c r="T35" s="54">
        <f t="shared" si="13"/>
        <v>5829</v>
      </c>
      <c r="U35" s="4"/>
      <c r="V35" s="55">
        <v>1140</v>
      </c>
      <c r="W35" s="11">
        <f t="shared" si="14"/>
        <v>103177.76</v>
      </c>
      <c r="X35" s="11">
        <f t="shared" si="15"/>
        <v>62233.120000000003</v>
      </c>
      <c r="Y35" s="54">
        <f t="shared" si="16"/>
        <v>6033</v>
      </c>
      <c r="Z35" s="4"/>
      <c r="AA35" s="55">
        <v>1140</v>
      </c>
      <c r="AB35" s="11">
        <f t="shared" si="17"/>
        <v>111444.32</v>
      </c>
      <c r="AC35" s="11">
        <f t="shared" si="18"/>
        <v>67599.94</v>
      </c>
      <c r="AD35" s="54">
        <f t="shared" si="19"/>
        <v>19241</v>
      </c>
    </row>
    <row r="36" spans="1:30" x14ac:dyDescent="0.3">
      <c r="A36" s="9">
        <v>1146</v>
      </c>
      <c r="B36" s="9" t="s">
        <v>17</v>
      </c>
      <c r="C36" s="14">
        <v>3348.05</v>
      </c>
      <c r="D36" s="14">
        <v>1477.3700000000003</v>
      </c>
      <c r="E36" s="12">
        <v>524</v>
      </c>
      <c r="F36" s="7"/>
      <c r="G36" s="55">
        <v>1145</v>
      </c>
      <c r="H36" s="11">
        <f t="shared" si="5"/>
        <v>318257.64999999997</v>
      </c>
      <c r="I36" s="11">
        <f t="shared" ca="1" si="6"/>
        <v>186278.92</v>
      </c>
      <c r="J36" s="54">
        <f t="shared" si="7"/>
        <v>22117</v>
      </c>
      <c r="K36" s="4"/>
      <c r="L36" s="55">
        <v>1145</v>
      </c>
      <c r="M36" s="11">
        <f t="shared" si="8"/>
        <v>53291.23</v>
      </c>
      <c r="N36" s="11">
        <f t="shared" si="9"/>
        <v>34719.240000000013</v>
      </c>
      <c r="O36" s="54">
        <f t="shared" si="10"/>
        <v>5649</v>
      </c>
      <c r="P36" s="4"/>
      <c r="Q36" s="55">
        <v>1145</v>
      </c>
      <c r="R36" s="11">
        <f t="shared" si="11"/>
        <v>5084.84</v>
      </c>
      <c r="S36" s="11">
        <f t="shared" si="12"/>
        <v>3049.82</v>
      </c>
      <c r="T36" s="54">
        <f t="shared" si="13"/>
        <v>631</v>
      </c>
      <c r="U36" s="4"/>
      <c r="V36" s="55">
        <v>1145</v>
      </c>
      <c r="W36" s="11">
        <f t="shared" si="14"/>
        <v>10625.300000000001</v>
      </c>
      <c r="X36" s="11">
        <f t="shared" si="15"/>
        <v>6026.2699999999995</v>
      </c>
      <c r="Y36" s="54">
        <f t="shared" si="16"/>
        <v>1292</v>
      </c>
      <c r="Z36" s="4"/>
      <c r="AA36" s="55">
        <v>1145</v>
      </c>
      <c r="AB36" s="11">
        <f t="shared" si="17"/>
        <v>249256.28000000003</v>
      </c>
      <c r="AC36" s="11">
        <f t="shared" si="18"/>
        <v>142483.59</v>
      </c>
      <c r="AD36" s="54">
        <f t="shared" si="19"/>
        <v>14545</v>
      </c>
    </row>
    <row r="37" spans="1:30" x14ac:dyDescent="0.3">
      <c r="A37" s="9">
        <v>1229</v>
      </c>
      <c r="B37" s="9" t="s">
        <v>18</v>
      </c>
      <c r="C37" s="14">
        <v>2123.8200000000002</v>
      </c>
      <c r="D37" s="14">
        <v>1316.5200000000002</v>
      </c>
      <c r="E37" s="12">
        <v>351</v>
      </c>
      <c r="F37" s="7"/>
      <c r="G37" s="55">
        <v>1146</v>
      </c>
      <c r="H37" s="11">
        <f t="shared" si="5"/>
        <v>123212.27</v>
      </c>
      <c r="I37" s="11">
        <f t="shared" ca="1" si="6"/>
        <v>70085.66</v>
      </c>
      <c r="J37" s="54">
        <f t="shared" si="7"/>
        <v>21191</v>
      </c>
      <c r="K37" s="4"/>
      <c r="L37" s="55">
        <v>1146</v>
      </c>
      <c r="M37" s="11">
        <f t="shared" si="8"/>
        <v>34691.840000000004</v>
      </c>
      <c r="N37" s="11">
        <f t="shared" si="9"/>
        <v>21641.599999999999</v>
      </c>
      <c r="O37" s="54">
        <f t="shared" si="10"/>
        <v>4463</v>
      </c>
      <c r="P37" s="4"/>
      <c r="Q37" s="55">
        <v>1146</v>
      </c>
      <c r="R37" s="11">
        <f t="shared" si="11"/>
        <v>49259.61</v>
      </c>
      <c r="S37" s="11">
        <f t="shared" si="12"/>
        <v>26623.410000000003</v>
      </c>
      <c r="T37" s="54">
        <f t="shared" si="13"/>
        <v>6302</v>
      </c>
      <c r="U37" s="4"/>
      <c r="V37" s="55">
        <v>1146</v>
      </c>
      <c r="W37" s="11">
        <f t="shared" si="14"/>
        <v>16608.210000000003</v>
      </c>
      <c r="X37" s="11">
        <f t="shared" si="15"/>
        <v>8458.760000000002</v>
      </c>
      <c r="Y37" s="54">
        <f t="shared" si="16"/>
        <v>8631</v>
      </c>
      <c r="Z37" s="4"/>
      <c r="AA37" s="55">
        <v>1146</v>
      </c>
      <c r="AB37" s="11">
        <f t="shared" si="17"/>
        <v>22652.61</v>
      </c>
      <c r="AC37" s="11">
        <f t="shared" si="18"/>
        <v>13361.89</v>
      </c>
      <c r="AD37" s="54">
        <f t="shared" si="19"/>
        <v>1795</v>
      </c>
    </row>
    <row r="38" spans="1:30" x14ac:dyDescent="0.3">
      <c r="A38" s="9">
        <v>1230</v>
      </c>
      <c r="B38" s="9" t="s">
        <v>19</v>
      </c>
      <c r="C38" s="14">
        <v>1353.23</v>
      </c>
      <c r="D38" s="14">
        <v>884.57</v>
      </c>
      <c r="E38" s="12">
        <v>107</v>
      </c>
      <c r="F38" s="7"/>
      <c r="G38" s="55">
        <v>1229</v>
      </c>
      <c r="H38" s="11">
        <f t="shared" si="5"/>
        <v>241031.71000000002</v>
      </c>
      <c r="I38" s="11">
        <f t="shared" ca="1" si="6"/>
        <v>131748.56</v>
      </c>
      <c r="J38" s="54">
        <f t="shared" si="7"/>
        <v>17221</v>
      </c>
      <c r="K38" s="4"/>
      <c r="L38" s="55">
        <v>1229</v>
      </c>
      <c r="M38" s="11">
        <f t="shared" si="8"/>
        <v>18294.48</v>
      </c>
      <c r="N38" s="11">
        <f t="shared" si="9"/>
        <v>9063.16</v>
      </c>
      <c r="O38" s="54">
        <f t="shared" si="10"/>
        <v>2133</v>
      </c>
      <c r="P38" s="4"/>
      <c r="Q38" s="55">
        <v>1229</v>
      </c>
      <c r="R38" s="11">
        <f t="shared" si="11"/>
        <v>172517.62</v>
      </c>
      <c r="S38" s="11">
        <f t="shared" si="12"/>
        <v>97942.98</v>
      </c>
      <c r="T38" s="54">
        <f t="shared" si="13"/>
        <v>7430</v>
      </c>
      <c r="U38" s="4"/>
      <c r="V38" s="55">
        <v>1229</v>
      </c>
      <c r="W38" s="11">
        <f t="shared" si="14"/>
        <v>35696.82</v>
      </c>
      <c r="X38" s="11">
        <f t="shared" si="15"/>
        <v>18147.96</v>
      </c>
      <c r="Y38" s="54">
        <f t="shared" si="16"/>
        <v>3933</v>
      </c>
      <c r="Z38" s="4"/>
      <c r="AA38" s="55">
        <v>1229</v>
      </c>
      <c r="AB38" s="11">
        <f t="shared" si="17"/>
        <v>14522.789999999999</v>
      </c>
      <c r="AC38" s="11">
        <f t="shared" si="18"/>
        <v>6594.4599999999991</v>
      </c>
      <c r="AD38" s="54">
        <f t="shared" si="19"/>
        <v>3725</v>
      </c>
    </row>
    <row r="39" spans="1:30" x14ac:dyDescent="0.3">
      <c r="A39" s="9">
        <v>1231</v>
      </c>
      <c r="B39" s="9" t="s">
        <v>16</v>
      </c>
      <c r="C39" s="14">
        <v>3003.57</v>
      </c>
      <c r="D39" s="14">
        <v>1795.5200000000002</v>
      </c>
      <c r="E39" s="12">
        <v>185</v>
      </c>
      <c r="F39" s="7"/>
      <c r="G39" s="55">
        <v>1230</v>
      </c>
      <c r="H39" s="11">
        <f t="shared" si="5"/>
        <v>90384.43</v>
      </c>
      <c r="I39" s="11">
        <f t="shared" ca="1" si="6"/>
        <v>49432.909999999989</v>
      </c>
      <c r="J39" s="54">
        <f t="shared" si="7"/>
        <v>12406</v>
      </c>
      <c r="K39" s="4"/>
      <c r="L39" s="55">
        <v>1230</v>
      </c>
      <c r="M39" s="11">
        <f t="shared" si="8"/>
        <v>18573.830000000002</v>
      </c>
      <c r="N39" s="11">
        <f t="shared" si="9"/>
        <v>8300.59</v>
      </c>
      <c r="O39" s="54">
        <f t="shared" si="10"/>
        <v>3117</v>
      </c>
      <c r="P39" s="4"/>
      <c r="Q39" s="55">
        <v>1230</v>
      </c>
      <c r="R39" s="11">
        <f t="shared" si="11"/>
        <v>19406.62</v>
      </c>
      <c r="S39" s="11">
        <f t="shared" si="12"/>
        <v>13138.769999999999</v>
      </c>
      <c r="T39" s="54">
        <f t="shared" si="13"/>
        <v>3405</v>
      </c>
      <c r="U39" s="4"/>
      <c r="V39" s="55">
        <v>1230</v>
      </c>
      <c r="W39" s="11">
        <f t="shared" si="14"/>
        <v>41414.589999999997</v>
      </c>
      <c r="X39" s="11">
        <f t="shared" si="15"/>
        <v>21732.04</v>
      </c>
      <c r="Y39" s="54">
        <f t="shared" si="16"/>
        <v>4612</v>
      </c>
      <c r="Z39" s="4"/>
      <c r="AA39" s="55">
        <v>1230</v>
      </c>
      <c r="AB39" s="11">
        <f t="shared" si="17"/>
        <v>10989.39</v>
      </c>
      <c r="AC39" s="11">
        <f t="shared" si="18"/>
        <v>6261.51</v>
      </c>
      <c r="AD39" s="54">
        <f t="shared" si="19"/>
        <v>1272</v>
      </c>
    </row>
    <row r="40" spans="1:30" x14ac:dyDescent="0.3">
      <c r="A40" s="9">
        <v>1250</v>
      </c>
      <c r="B40" s="9" t="s">
        <v>17</v>
      </c>
      <c r="C40" s="14">
        <v>3761.73</v>
      </c>
      <c r="D40" s="14">
        <v>2471.35</v>
      </c>
      <c r="E40" s="12">
        <v>709</v>
      </c>
      <c r="F40" s="7"/>
      <c r="G40" s="55">
        <v>1231</v>
      </c>
      <c r="H40" s="11">
        <f t="shared" si="5"/>
        <v>182246.58000000005</v>
      </c>
      <c r="I40" s="11">
        <f t="shared" ca="1" si="6"/>
        <v>98761.950000000026</v>
      </c>
      <c r="J40" s="54">
        <f t="shared" si="7"/>
        <v>15911</v>
      </c>
      <c r="K40" s="4"/>
      <c r="L40" s="55">
        <v>1231</v>
      </c>
      <c r="M40" s="11">
        <f t="shared" si="8"/>
        <v>30751.649999999998</v>
      </c>
      <c r="N40" s="11">
        <f t="shared" si="9"/>
        <v>17802.46</v>
      </c>
      <c r="O40" s="54">
        <f t="shared" si="10"/>
        <v>4818</v>
      </c>
      <c r="P40" s="4"/>
      <c r="Q40" s="55">
        <v>1231</v>
      </c>
      <c r="R40" s="11">
        <f t="shared" si="11"/>
        <v>3944.26</v>
      </c>
      <c r="S40" s="11">
        <f t="shared" si="12"/>
        <v>2657.66</v>
      </c>
      <c r="T40" s="54">
        <f t="shared" si="13"/>
        <v>511</v>
      </c>
      <c r="U40" s="4"/>
      <c r="V40" s="55">
        <v>1231</v>
      </c>
      <c r="W40" s="11">
        <f t="shared" si="14"/>
        <v>31740.389999999996</v>
      </c>
      <c r="X40" s="11">
        <f t="shared" si="15"/>
        <v>18843.29</v>
      </c>
      <c r="Y40" s="54">
        <f t="shared" si="16"/>
        <v>3770</v>
      </c>
      <c r="Z40" s="4"/>
      <c r="AA40" s="55">
        <v>1231</v>
      </c>
      <c r="AB40" s="11">
        <f t="shared" si="17"/>
        <v>115810.28000000001</v>
      </c>
      <c r="AC40" s="11">
        <f t="shared" si="18"/>
        <v>59458.54</v>
      </c>
      <c r="AD40" s="54">
        <f t="shared" si="19"/>
        <v>6812</v>
      </c>
    </row>
    <row r="41" spans="1:30" x14ac:dyDescent="0.3">
      <c r="A41" s="9">
        <v>1260</v>
      </c>
      <c r="B41" s="9" t="s">
        <v>18</v>
      </c>
      <c r="C41" s="14">
        <v>8109.74</v>
      </c>
      <c r="D41" s="14">
        <v>5530.6299999999992</v>
      </c>
      <c r="E41" s="12">
        <v>739</v>
      </c>
      <c r="F41" s="7"/>
      <c r="G41" s="55">
        <v>1250</v>
      </c>
      <c r="H41" s="11">
        <f t="shared" si="5"/>
        <v>145345.04000000007</v>
      </c>
      <c r="I41" s="11">
        <f t="shared" ca="1" si="6"/>
        <v>84602.59</v>
      </c>
      <c r="J41" s="54">
        <f t="shared" si="7"/>
        <v>12191</v>
      </c>
      <c r="K41" s="4"/>
      <c r="L41" s="55">
        <v>1250</v>
      </c>
      <c r="M41" s="11">
        <f t="shared" si="8"/>
        <v>37473.310000000005</v>
      </c>
      <c r="N41" s="11">
        <f t="shared" si="9"/>
        <v>21605.379999999997</v>
      </c>
      <c r="O41" s="54">
        <f t="shared" si="10"/>
        <v>3080</v>
      </c>
      <c r="P41" s="4"/>
      <c r="Q41" s="55">
        <v>1250</v>
      </c>
      <c r="R41" s="11">
        <f t="shared" si="11"/>
        <v>89181.7</v>
      </c>
      <c r="S41" s="11">
        <f t="shared" si="12"/>
        <v>51653.760000000002</v>
      </c>
      <c r="T41" s="54">
        <f t="shared" si="13"/>
        <v>6223</v>
      </c>
      <c r="U41" s="4"/>
      <c r="V41" s="55">
        <v>1250</v>
      </c>
      <c r="W41" s="11">
        <f t="shared" si="14"/>
        <v>7055.3799999999992</v>
      </c>
      <c r="X41" s="11">
        <f t="shared" si="15"/>
        <v>3619.13</v>
      </c>
      <c r="Y41" s="54">
        <f t="shared" si="16"/>
        <v>1017</v>
      </c>
      <c r="Z41" s="4"/>
      <c r="AA41" s="55">
        <v>1250</v>
      </c>
      <c r="AB41" s="11">
        <f t="shared" si="17"/>
        <v>11634.65</v>
      </c>
      <c r="AC41" s="11">
        <f t="shared" si="18"/>
        <v>7724.3200000000006</v>
      </c>
      <c r="AD41" s="54">
        <f t="shared" si="19"/>
        <v>1871</v>
      </c>
    </row>
    <row r="42" spans="1:30" x14ac:dyDescent="0.3">
      <c r="A42" s="9">
        <v>1261</v>
      </c>
      <c r="B42" s="9" t="s">
        <v>19</v>
      </c>
      <c r="C42" s="14">
        <v>5982.11</v>
      </c>
      <c r="D42" s="14">
        <v>3654.95</v>
      </c>
      <c r="E42" s="12">
        <v>451</v>
      </c>
      <c r="F42" s="7"/>
      <c r="G42" s="55">
        <v>1260</v>
      </c>
      <c r="H42" s="11">
        <f t="shared" si="5"/>
        <v>162048.15999999997</v>
      </c>
      <c r="I42" s="11">
        <f t="shared" ca="1" si="6"/>
        <v>97179.108659999969</v>
      </c>
      <c r="J42" s="54">
        <f t="shared" si="7"/>
        <v>12974.842000000001</v>
      </c>
      <c r="K42" s="4"/>
      <c r="L42" s="55">
        <v>1260</v>
      </c>
      <c r="M42" s="11">
        <f t="shared" si="8"/>
        <v>14426.68</v>
      </c>
      <c r="N42" s="11">
        <f t="shared" si="9"/>
        <v>7062.43</v>
      </c>
      <c r="O42" s="54">
        <f t="shared" si="10"/>
        <v>2560</v>
      </c>
      <c r="P42" s="4"/>
      <c r="Q42" s="55">
        <v>1260</v>
      </c>
      <c r="R42" s="11">
        <f t="shared" si="11"/>
        <v>22103.360000000001</v>
      </c>
      <c r="S42" s="11">
        <f t="shared" si="12"/>
        <v>11747.68</v>
      </c>
      <c r="T42" s="54">
        <f t="shared" si="13"/>
        <v>2765</v>
      </c>
      <c r="U42" s="4"/>
      <c r="V42" s="55">
        <v>1260</v>
      </c>
      <c r="W42" s="11">
        <f t="shared" si="14"/>
        <v>113078.29</v>
      </c>
      <c r="X42" s="11">
        <f t="shared" si="15"/>
        <v>70733.728660000008</v>
      </c>
      <c r="Y42" s="54">
        <f t="shared" si="16"/>
        <v>6182.8420000000006</v>
      </c>
      <c r="Z42" s="4"/>
      <c r="AA42" s="55">
        <v>1260</v>
      </c>
      <c r="AB42" s="11">
        <f t="shared" si="17"/>
        <v>12439.83</v>
      </c>
      <c r="AC42" s="11">
        <f t="shared" si="18"/>
        <v>7635.2700000000013</v>
      </c>
      <c r="AD42" s="54">
        <f t="shared" si="19"/>
        <v>1467</v>
      </c>
    </row>
    <row r="43" spans="1:30" x14ac:dyDescent="0.3">
      <c r="A43" s="9">
        <v>1310</v>
      </c>
      <c r="B43" s="9" t="s">
        <v>16</v>
      </c>
      <c r="C43" s="14">
        <v>3462.13</v>
      </c>
      <c r="D43" s="14">
        <v>2041.4800000000002</v>
      </c>
      <c r="E43" s="12">
        <v>693</v>
      </c>
      <c r="F43" s="7"/>
      <c r="G43" s="55">
        <v>1261</v>
      </c>
      <c r="H43" s="11">
        <f t="shared" si="5"/>
        <v>126488.24999999997</v>
      </c>
      <c r="I43" s="11">
        <f t="shared" ca="1" si="6"/>
        <v>66402.609999999986</v>
      </c>
      <c r="J43" s="54">
        <f t="shared" si="7"/>
        <v>11640</v>
      </c>
      <c r="K43" s="4"/>
      <c r="L43" s="55">
        <v>1261</v>
      </c>
      <c r="M43" s="11">
        <f t="shared" si="8"/>
        <v>23709.75</v>
      </c>
      <c r="N43" s="11">
        <f t="shared" si="9"/>
        <v>15104.68</v>
      </c>
      <c r="O43" s="54">
        <f t="shared" si="10"/>
        <v>3000</v>
      </c>
      <c r="P43" s="4"/>
      <c r="Q43" s="55">
        <v>1261</v>
      </c>
      <c r="R43" s="11">
        <f t="shared" si="11"/>
        <v>9137.8700000000008</v>
      </c>
      <c r="S43" s="11">
        <f t="shared" si="12"/>
        <v>4091.8</v>
      </c>
      <c r="T43" s="54">
        <f t="shared" si="13"/>
        <v>1037</v>
      </c>
      <c r="U43" s="4"/>
      <c r="V43" s="55">
        <v>1261</v>
      </c>
      <c r="W43" s="11">
        <f t="shared" si="14"/>
        <v>47586.549999999996</v>
      </c>
      <c r="X43" s="11">
        <f t="shared" si="15"/>
        <v>20656.699999999997</v>
      </c>
      <c r="Y43" s="54">
        <f t="shared" si="16"/>
        <v>4142</v>
      </c>
      <c r="Z43" s="4"/>
      <c r="AA43" s="55">
        <v>1261</v>
      </c>
      <c r="AB43" s="11">
        <f t="shared" si="17"/>
        <v>46054.080000000002</v>
      </c>
      <c r="AC43" s="11">
        <f t="shared" si="18"/>
        <v>26549.43</v>
      </c>
      <c r="AD43" s="54">
        <f t="shared" si="19"/>
        <v>3461</v>
      </c>
    </row>
    <row r="44" spans="1:30" x14ac:dyDescent="0.3">
      <c r="A44" s="9">
        <v>1320</v>
      </c>
      <c r="B44" s="9" t="s">
        <v>17</v>
      </c>
      <c r="C44" s="14">
        <v>4568.7299999999996</v>
      </c>
      <c r="D44" s="14">
        <v>2572.1299999999997</v>
      </c>
      <c r="E44" s="12">
        <v>670</v>
      </c>
      <c r="F44" s="7"/>
      <c r="G44" s="55">
        <v>1310</v>
      </c>
      <c r="H44" s="11">
        <f t="shared" si="5"/>
        <v>84942.340000000026</v>
      </c>
      <c r="I44" s="11">
        <f t="shared" ca="1" si="6"/>
        <v>40561.230000000003</v>
      </c>
      <c r="J44" s="54">
        <f t="shared" si="7"/>
        <v>10913</v>
      </c>
      <c r="K44" s="4"/>
      <c r="L44" s="55">
        <v>1310</v>
      </c>
      <c r="M44" s="11">
        <f t="shared" si="8"/>
        <v>42660.369999999995</v>
      </c>
      <c r="N44" s="11">
        <f t="shared" si="9"/>
        <v>19126.55</v>
      </c>
      <c r="O44" s="54">
        <f t="shared" si="10"/>
        <v>5027</v>
      </c>
      <c r="P44" s="4"/>
      <c r="Q44" s="55">
        <v>1310</v>
      </c>
      <c r="R44" s="11">
        <f t="shared" si="11"/>
        <v>13566.769999999999</v>
      </c>
      <c r="S44" s="11">
        <f t="shared" si="12"/>
        <v>8043.79</v>
      </c>
      <c r="T44" s="54">
        <f t="shared" si="13"/>
        <v>1909</v>
      </c>
      <c r="U44" s="4"/>
      <c r="V44" s="55">
        <v>1310</v>
      </c>
      <c r="W44" s="11">
        <f t="shared" si="14"/>
        <v>19413.910000000003</v>
      </c>
      <c r="X44" s="11">
        <f t="shared" si="15"/>
        <v>8748.4900000000016</v>
      </c>
      <c r="Y44" s="54">
        <f t="shared" si="16"/>
        <v>2986</v>
      </c>
      <c r="Z44" s="4"/>
      <c r="AA44" s="55">
        <v>1310</v>
      </c>
      <c r="AB44" s="11">
        <f t="shared" si="17"/>
        <v>9301.2900000000009</v>
      </c>
      <c r="AC44" s="11">
        <f t="shared" si="18"/>
        <v>4642.3999999999996</v>
      </c>
      <c r="AD44" s="54">
        <f t="shared" si="19"/>
        <v>991</v>
      </c>
    </row>
    <row r="45" spans="1:30" x14ac:dyDescent="0.3">
      <c r="A45" s="9">
        <v>1330</v>
      </c>
      <c r="B45" s="9" t="s">
        <v>18</v>
      </c>
      <c r="C45" s="14">
        <v>2943.33</v>
      </c>
      <c r="D45" s="14">
        <v>1637.4099999999999</v>
      </c>
      <c r="E45" s="12">
        <v>224</v>
      </c>
      <c r="F45" s="7"/>
      <c r="G45" s="55">
        <v>1320</v>
      </c>
      <c r="H45" s="11">
        <f t="shared" si="5"/>
        <v>186460.93000000002</v>
      </c>
      <c r="I45" s="11">
        <f t="shared" ca="1" si="6"/>
        <v>114815.24</v>
      </c>
      <c r="J45" s="54">
        <f t="shared" si="7"/>
        <v>20510</v>
      </c>
      <c r="K45" s="4"/>
      <c r="L45" s="55">
        <v>1320</v>
      </c>
      <c r="M45" s="11">
        <f t="shared" si="8"/>
        <v>41085.430000000008</v>
      </c>
      <c r="N45" s="11">
        <f t="shared" si="9"/>
        <v>34155.700000000004</v>
      </c>
      <c r="O45" s="54">
        <f t="shared" si="10"/>
        <v>7314</v>
      </c>
      <c r="P45" s="4"/>
      <c r="Q45" s="55">
        <v>1320</v>
      </c>
      <c r="R45" s="11">
        <f t="shared" si="11"/>
        <v>52679.179999999993</v>
      </c>
      <c r="S45" s="11">
        <f t="shared" si="12"/>
        <v>27459.48</v>
      </c>
      <c r="T45" s="54">
        <f t="shared" si="13"/>
        <v>5650</v>
      </c>
      <c r="U45" s="4"/>
      <c r="V45" s="55">
        <v>1320</v>
      </c>
      <c r="W45" s="11">
        <f t="shared" si="14"/>
        <v>63948.58</v>
      </c>
      <c r="X45" s="11">
        <f t="shared" si="15"/>
        <v>39126.01</v>
      </c>
      <c r="Y45" s="54">
        <f t="shared" si="16"/>
        <v>4851</v>
      </c>
      <c r="Z45" s="4"/>
      <c r="AA45" s="55">
        <v>1320</v>
      </c>
      <c r="AB45" s="11">
        <f t="shared" si="17"/>
        <v>28747.74</v>
      </c>
      <c r="AC45" s="11">
        <f t="shared" si="18"/>
        <v>14074.050000000001</v>
      </c>
      <c r="AD45" s="54">
        <f t="shared" si="19"/>
        <v>2695</v>
      </c>
    </row>
    <row r="46" spans="1:30" x14ac:dyDescent="0.3">
      <c r="A46" s="9">
        <v>1440</v>
      </c>
      <c r="B46" s="9" t="s">
        <v>19</v>
      </c>
      <c r="C46" s="14">
        <v>5610.34</v>
      </c>
      <c r="D46" s="14">
        <v>3540.34</v>
      </c>
      <c r="E46" s="12">
        <v>500</v>
      </c>
      <c r="F46" s="7"/>
      <c r="G46" s="55">
        <v>1430</v>
      </c>
      <c r="H46" s="11">
        <f t="shared" si="5"/>
        <v>60462.420000000006</v>
      </c>
      <c r="I46" s="11">
        <f t="shared" ca="1" si="6"/>
        <v>33324.730000000003</v>
      </c>
      <c r="J46" s="54">
        <f t="shared" si="7"/>
        <v>6916</v>
      </c>
      <c r="K46" s="4"/>
      <c r="L46" s="55">
        <v>1430</v>
      </c>
      <c r="M46" s="11">
        <f t="shared" si="8"/>
        <v>9955.44</v>
      </c>
      <c r="N46" s="11">
        <f t="shared" si="9"/>
        <v>6062.06</v>
      </c>
      <c r="O46" s="54">
        <f t="shared" si="10"/>
        <v>1353</v>
      </c>
      <c r="P46" s="4"/>
      <c r="Q46" s="55">
        <v>1430</v>
      </c>
      <c r="R46" s="11">
        <f t="shared" si="11"/>
        <v>19677.810000000001</v>
      </c>
      <c r="S46" s="11">
        <f t="shared" si="12"/>
        <v>9415.090000000002</v>
      </c>
      <c r="T46" s="54">
        <f t="shared" si="13"/>
        <v>1899</v>
      </c>
      <c r="U46" s="4"/>
      <c r="V46" s="55">
        <v>1430</v>
      </c>
      <c r="W46" s="11">
        <f t="shared" si="14"/>
        <v>6828.5599999999995</v>
      </c>
      <c r="X46" s="11">
        <f t="shared" si="15"/>
        <v>4246.0999999999995</v>
      </c>
      <c r="Y46" s="54">
        <f t="shared" si="16"/>
        <v>1226</v>
      </c>
      <c r="Z46" s="4"/>
      <c r="AA46" s="55">
        <v>1430</v>
      </c>
      <c r="AB46" s="11">
        <f t="shared" si="17"/>
        <v>24000.61</v>
      </c>
      <c r="AC46" s="11">
        <f t="shared" si="18"/>
        <v>13601.48</v>
      </c>
      <c r="AD46" s="54">
        <f t="shared" si="19"/>
        <v>2438</v>
      </c>
    </row>
    <row r="47" spans="1:30" ht="15" thickBot="1" x14ac:dyDescent="0.35">
      <c r="A47" s="9">
        <v>900</v>
      </c>
      <c r="B47" s="9" t="s">
        <v>16</v>
      </c>
      <c r="C47" s="14">
        <v>5098.43</v>
      </c>
      <c r="D47" s="14">
        <v>3012.03</v>
      </c>
      <c r="E47" s="12">
        <v>256</v>
      </c>
      <c r="F47" s="7"/>
      <c r="G47" s="56">
        <v>1440</v>
      </c>
      <c r="H47" s="57">
        <f t="shared" si="5"/>
        <v>74265.48</v>
      </c>
      <c r="I47" s="57">
        <f t="shared" ca="1" si="6"/>
        <v>44048.830000000009</v>
      </c>
      <c r="J47" s="58">
        <f t="shared" si="7"/>
        <v>9768</v>
      </c>
      <c r="K47" s="4"/>
      <c r="L47" s="56">
        <v>1440</v>
      </c>
      <c r="M47" s="57">
        <f t="shared" si="8"/>
        <v>16144.390000000001</v>
      </c>
      <c r="N47" s="57">
        <f t="shared" si="9"/>
        <v>10193.370000000001</v>
      </c>
      <c r="O47" s="58">
        <f t="shared" si="10"/>
        <v>1104</v>
      </c>
      <c r="P47" s="4"/>
      <c r="Q47" s="56">
        <v>1440</v>
      </c>
      <c r="R47" s="57">
        <f t="shared" si="11"/>
        <v>4961.67</v>
      </c>
      <c r="S47" s="57">
        <f t="shared" si="12"/>
        <v>3049.33</v>
      </c>
      <c r="T47" s="58">
        <f t="shared" si="13"/>
        <v>1603</v>
      </c>
      <c r="U47" s="4"/>
      <c r="V47" s="56">
        <v>1440</v>
      </c>
      <c r="W47" s="57">
        <f t="shared" si="14"/>
        <v>37051.11</v>
      </c>
      <c r="X47" s="57">
        <f t="shared" si="15"/>
        <v>20583.379999999997</v>
      </c>
      <c r="Y47" s="58">
        <f t="shared" si="16"/>
        <v>5071</v>
      </c>
      <c r="Z47" s="4"/>
      <c r="AA47" s="56">
        <v>1440</v>
      </c>
      <c r="AB47" s="57">
        <f t="shared" si="17"/>
        <v>16108.31</v>
      </c>
      <c r="AC47" s="57">
        <f t="shared" si="18"/>
        <v>10222.75</v>
      </c>
      <c r="AD47" s="58">
        <f t="shared" si="19"/>
        <v>1990</v>
      </c>
    </row>
    <row r="48" spans="1:30" x14ac:dyDescent="0.3">
      <c r="A48" s="9">
        <v>963</v>
      </c>
      <c r="B48" s="9" t="s">
        <v>17</v>
      </c>
      <c r="C48" s="14">
        <v>10933.23</v>
      </c>
      <c r="D48" s="14">
        <v>6552.59</v>
      </c>
      <c r="E48" s="12">
        <v>1048</v>
      </c>
      <c r="F48" s="7"/>
      <c r="G48" s="13"/>
      <c r="H48" s="7"/>
      <c r="I48" s="7"/>
      <c r="J48" s="6"/>
      <c r="K48" s="4"/>
      <c r="L48" s="4"/>
      <c r="M48" s="4"/>
      <c r="N48" s="4"/>
      <c r="O48" s="4"/>
      <c r="P48" s="4"/>
      <c r="Q48" s="4"/>
      <c r="R48" s="4"/>
      <c r="S48" s="4"/>
      <c r="T48" s="4"/>
      <c r="U48" s="4"/>
      <c r="V48" s="22"/>
      <c r="W48" s="8"/>
      <c r="X48" s="8"/>
      <c r="Y48" s="8"/>
      <c r="Z48" s="4"/>
      <c r="AA48" s="4"/>
      <c r="AB48" s="4"/>
      <c r="AC48" s="4"/>
      <c r="AD48" s="4"/>
    </row>
    <row r="49" spans="1:30" x14ac:dyDescent="0.3">
      <c r="A49" s="9">
        <v>964</v>
      </c>
      <c r="B49" s="9" t="s">
        <v>18</v>
      </c>
      <c r="C49" s="14">
        <v>15622.02</v>
      </c>
      <c r="D49" s="14">
        <v>9072.36</v>
      </c>
      <c r="E49" s="12">
        <v>1053</v>
      </c>
      <c r="F49" s="7"/>
      <c r="G49" s="13"/>
      <c r="H49" s="7"/>
      <c r="I49" s="7"/>
      <c r="J49" s="6"/>
      <c r="K49" s="4"/>
      <c r="L49" s="4"/>
      <c r="M49" s="4"/>
      <c r="N49" s="4"/>
      <c r="O49" s="4"/>
      <c r="P49" s="4"/>
      <c r="Q49" s="4"/>
      <c r="R49" s="4"/>
      <c r="S49" s="4"/>
      <c r="T49" s="4"/>
      <c r="U49" s="4"/>
      <c r="V49" s="22"/>
      <c r="W49" s="8"/>
      <c r="X49" s="8"/>
      <c r="Y49" s="8"/>
      <c r="Z49" s="4"/>
      <c r="AA49" s="4"/>
      <c r="AB49" s="4"/>
      <c r="AC49" s="4"/>
      <c r="AD49" s="4"/>
    </row>
    <row r="50" spans="1:30" x14ac:dyDescent="0.3">
      <c r="A50" s="9">
        <v>970</v>
      </c>
      <c r="B50" s="9" t="s">
        <v>19</v>
      </c>
      <c r="C50" s="14">
        <v>4948.88</v>
      </c>
      <c r="D50" s="14">
        <v>3285.13</v>
      </c>
      <c r="E50" s="12">
        <v>1375</v>
      </c>
      <c r="F50" s="7"/>
      <c r="G50" s="7"/>
      <c r="H50" s="7"/>
      <c r="I50" s="7"/>
      <c r="J50" s="4"/>
      <c r="K50" s="4"/>
      <c r="L50" s="4"/>
      <c r="M50" s="4"/>
      <c r="N50" s="4"/>
      <c r="O50" s="4"/>
      <c r="P50" s="4"/>
      <c r="Q50" s="4"/>
      <c r="R50" s="4"/>
      <c r="S50" s="4"/>
      <c r="T50" s="4"/>
      <c r="U50" s="4"/>
      <c r="V50" s="4"/>
      <c r="W50" s="4"/>
      <c r="X50" s="4"/>
      <c r="Y50" s="4"/>
      <c r="Z50" s="4"/>
      <c r="AA50" s="4"/>
      <c r="AB50" s="4"/>
      <c r="AC50" s="4"/>
      <c r="AD50" s="4"/>
    </row>
    <row r="51" spans="1:30" x14ac:dyDescent="0.3">
      <c r="A51" s="9">
        <v>981</v>
      </c>
      <c r="B51" s="9" t="s">
        <v>16</v>
      </c>
      <c r="C51" s="14">
        <v>1889.45</v>
      </c>
      <c r="D51" s="14">
        <v>1236.77</v>
      </c>
      <c r="E51" s="12">
        <v>294</v>
      </c>
      <c r="F51" s="7"/>
      <c r="G51" s="7"/>
      <c r="H51" s="4"/>
      <c r="I51" s="4"/>
      <c r="J51" s="4"/>
      <c r="K51" s="4"/>
      <c r="L51" s="4"/>
      <c r="M51" s="4"/>
      <c r="N51" s="4"/>
      <c r="O51" s="4"/>
      <c r="P51" s="4"/>
      <c r="Q51" s="4"/>
      <c r="R51" s="4"/>
      <c r="S51" s="4"/>
      <c r="T51" s="4"/>
      <c r="U51" s="4"/>
      <c r="V51" s="4"/>
      <c r="W51" s="4"/>
      <c r="X51" s="4"/>
      <c r="Y51" s="4"/>
      <c r="Z51" s="4"/>
      <c r="AA51" s="4"/>
      <c r="AB51" s="4"/>
      <c r="AC51" s="4"/>
      <c r="AD51" s="4"/>
    </row>
    <row r="52" spans="1:30" x14ac:dyDescent="0.3">
      <c r="A52" s="9">
        <v>991</v>
      </c>
      <c r="B52" s="9" t="s">
        <v>17</v>
      </c>
      <c r="C52" s="14">
        <v>7334.87</v>
      </c>
      <c r="D52" s="14">
        <v>5727.05</v>
      </c>
      <c r="E52" s="12">
        <v>762</v>
      </c>
      <c r="F52" s="7"/>
      <c r="G52" s="7"/>
      <c r="H52" s="7"/>
      <c r="I52" s="7"/>
      <c r="J52" s="4"/>
      <c r="K52" s="4"/>
      <c r="L52" s="4"/>
      <c r="M52" s="4"/>
      <c r="N52" s="4"/>
      <c r="O52" s="4"/>
      <c r="P52" s="4"/>
      <c r="Q52" s="4"/>
      <c r="R52" s="4"/>
      <c r="S52" s="4"/>
      <c r="T52" s="4"/>
      <c r="U52" s="4"/>
      <c r="V52" s="4"/>
      <c r="W52" s="4"/>
      <c r="X52" s="4"/>
      <c r="Y52" s="4"/>
      <c r="Z52" s="4"/>
      <c r="AA52" s="4"/>
      <c r="AB52" s="4"/>
      <c r="AC52" s="4"/>
      <c r="AD52" s="4"/>
    </row>
    <row r="53" spans="1:30" x14ac:dyDescent="0.3">
      <c r="A53" s="9">
        <v>1001</v>
      </c>
      <c r="B53" s="9" t="s">
        <v>18</v>
      </c>
      <c r="C53" s="14">
        <v>1386.75</v>
      </c>
      <c r="D53" s="14">
        <v>949.67000000000007</v>
      </c>
      <c r="E53" s="12">
        <v>446</v>
      </c>
      <c r="F53" s="7"/>
      <c r="G53" s="7"/>
      <c r="H53" s="7"/>
      <c r="I53" s="7"/>
      <c r="J53" s="4"/>
      <c r="K53" s="4"/>
      <c r="L53" s="4"/>
      <c r="M53" s="4"/>
      <c r="N53" s="4"/>
      <c r="O53" s="4"/>
      <c r="P53" s="4"/>
      <c r="Q53" s="4"/>
      <c r="R53" s="4"/>
      <c r="S53" s="4"/>
      <c r="T53" s="4"/>
      <c r="U53" s="4"/>
      <c r="V53" s="4"/>
      <c r="W53" s="4"/>
      <c r="X53" s="4"/>
      <c r="Y53" s="4"/>
      <c r="Z53" s="4"/>
      <c r="AA53" s="4"/>
      <c r="AB53" s="4"/>
      <c r="AC53" s="4"/>
      <c r="AD53" s="4"/>
    </row>
    <row r="54" spans="1:30" x14ac:dyDescent="0.3">
      <c r="A54" s="9">
        <v>1010</v>
      </c>
      <c r="B54" s="9" t="s">
        <v>19</v>
      </c>
      <c r="C54" s="14">
        <v>1187.77</v>
      </c>
      <c r="D54" s="14">
        <v>717.97</v>
      </c>
      <c r="E54" s="12">
        <v>180</v>
      </c>
      <c r="F54" s="7"/>
      <c r="G54" s="7"/>
      <c r="H54" s="7"/>
      <c r="I54" s="7"/>
      <c r="J54" s="4"/>
      <c r="K54" s="4"/>
      <c r="L54" s="4"/>
      <c r="M54" s="4"/>
      <c r="N54" s="4"/>
      <c r="O54" s="4"/>
      <c r="P54" s="4"/>
      <c r="Q54" s="4"/>
      <c r="R54" s="4"/>
      <c r="S54" s="4"/>
      <c r="T54" s="4"/>
      <c r="U54" s="4"/>
      <c r="V54" s="4"/>
      <c r="W54" s="4"/>
      <c r="X54" s="4"/>
      <c r="Y54" s="4"/>
      <c r="Z54" s="4"/>
      <c r="AA54" s="4"/>
      <c r="AB54" s="4"/>
      <c r="AC54" s="4"/>
      <c r="AD54" s="4"/>
    </row>
    <row r="55" spans="1:30" x14ac:dyDescent="0.3">
      <c r="A55" s="9">
        <v>1020</v>
      </c>
      <c r="B55" s="9" t="s">
        <v>16</v>
      </c>
      <c r="C55" s="14">
        <v>1785.4</v>
      </c>
      <c r="D55" s="14">
        <v>1163.5900000000001</v>
      </c>
      <c r="E55" s="12">
        <v>423</v>
      </c>
      <c r="F55" s="7"/>
      <c r="G55" s="7"/>
      <c r="H55" s="7"/>
      <c r="I55" s="7"/>
      <c r="J55" s="4"/>
      <c r="K55" s="4"/>
      <c r="L55" s="4"/>
      <c r="M55" s="4"/>
      <c r="N55" s="4"/>
      <c r="O55" s="4"/>
      <c r="P55" s="4"/>
      <c r="Q55" s="4"/>
      <c r="R55" s="4"/>
      <c r="S55" s="4"/>
      <c r="T55" s="4"/>
      <c r="U55" s="4"/>
      <c r="V55" s="4"/>
      <c r="W55" s="4"/>
      <c r="X55" s="4"/>
      <c r="Y55" s="4"/>
      <c r="Z55" s="4"/>
      <c r="AA55" s="4"/>
      <c r="AB55" s="4"/>
      <c r="AC55" s="4"/>
      <c r="AD55" s="4"/>
    </row>
    <row r="56" spans="1:30" x14ac:dyDescent="0.3">
      <c r="A56" s="9">
        <v>1040</v>
      </c>
      <c r="B56" s="9" t="s">
        <v>17</v>
      </c>
      <c r="C56" s="14">
        <v>4185.96</v>
      </c>
      <c r="D56" s="14">
        <v>2540.36</v>
      </c>
      <c r="E56" s="12">
        <v>680</v>
      </c>
      <c r="F56" s="7"/>
      <c r="G56" s="7"/>
      <c r="H56" s="7"/>
      <c r="I56" s="7"/>
      <c r="J56" s="4"/>
      <c r="K56" s="4"/>
      <c r="L56" s="4"/>
      <c r="M56" s="4"/>
      <c r="N56" s="4"/>
      <c r="O56" s="4"/>
      <c r="P56" s="4"/>
      <c r="Q56" s="4"/>
      <c r="R56" s="4"/>
      <c r="S56" s="4"/>
      <c r="T56" s="4"/>
      <c r="U56" s="4"/>
      <c r="V56" s="4"/>
      <c r="W56" s="4"/>
      <c r="X56" s="4"/>
      <c r="Y56" s="4"/>
      <c r="Z56" s="4"/>
      <c r="AA56" s="4"/>
      <c r="AB56" s="4"/>
      <c r="AC56" s="4"/>
      <c r="AD56" s="4"/>
    </row>
    <row r="57" spans="1:30" x14ac:dyDescent="0.3">
      <c r="A57" s="9">
        <v>1042</v>
      </c>
      <c r="B57" s="9" t="s">
        <v>18</v>
      </c>
      <c r="C57" s="14">
        <v>2214.27</v>
      </c>
      <c r="D57" s="14">
        <v>1565.67</v>
      </c>
      <c r="E57" s="12">
        <v>690</v>
      </c>
      <c r="F57" s="7"/>
      <c r="G57" s="7"/>
      <c r="H57" s="7"/>
      <c r="I57" s="7"/>
      <c r="J57" s="4"/>
      <c r="K57" s="4"/>
      <c r="L57" s="4"/>
      <c r="M57" s="4"/>
      <c r="N57" s="4"/>
      <c r="O57" s="4"/>
      <c r="P57" s="4"/>
      <c r="Q57" s="4"/>
      <c r="R57" s="4"/>
      <c r="S57" s="4"/>
      <c r="T57" s="4"/>
      <c r="U57" s="4"/>
      <c r="V57" s="4"/>
      <c r="W57" s="4"/>
      <c r="X57" s="4"/>
      <c r="Y57" s="4"/>
      <c r="Z57" s="4"/>
      <c r="AA57" s="4"/>
      <c r="AB57" s="4"/>
      <c r="AC57" s="4"/>
      <c r="AD57" s="4"/>
    </row>
    <row r="58" spans="1:30" x14ac:dyDescent="0.3">
      <c r="A58" s="9">
        <v>1043</v>
      </c>
      <c r="B58" s="9" t="s">
        <v>19</v>
      </c>
      <c r="C58" s="14">
        <v>974.02</v>
      </c>
      <c r="D58" s="14">
        <v>542.67999999999995</v>
      </c>
      <c r="E58" s="12">
        <v>237</v>
      </c>
      <c r="F58" s="7"/>
      <c r="G58" s="7"/>
      <c r="H58" s="7"/>
      <c r="I58" s="7"/>
      <c r="J58" s="4"/>
      <c r="K58" s="4"/>
      <c r="L58" s="4"/>
      <c r="M58" s="4"/>
      <c r="N58" s="4"/>
      <c r="O58" s="4"/>
      <c r="P58" s="4"/>
      <c r="Q58" s="4"/>
      <c r="R58" s="4"/>
      <c r="S58" s="4"/>
      <c r="T58" s="4"/>
      <c r="U58" s="4"/>
      <c r="V58" s="4"/>
      <c r="W58" s="4"/>
      <c r="X58" s="4"/>
      <c r="Y58" s="4"/>
      <c r="Z58" s="4"/>
      <c r="AA58" s="4"/>
      <c r="AB58" s="4"/>
      <c r="AC58" s="4"/>
      <c r="AD58" s="4"/>
    </row>
    <row r="59" spans="1:30" x14ac:dyDescent="0.3">
      <c r="A59" s="9">
        <v>1044</v>
      </c>
      <c r="B59" s="9" t="s">
        <v>16</v>
      </c>
      <c r="C59" s="14">
        <v>1992.34</v>
      </c>
      <c r="D59" s="14">
        <v>1312.34</v>
      </c>
      <c r="E59" s="12">
        <v>272</v>
      </c>
      <c r="F59" s="7"/>
      <c r="G59" s="7"/>
      <c r="H59" s="7"/>
      <c r="I59" s="7"/>
      <c r="J59" s="4"/>
      <c r="K59" s="4"/>
      <c r="L59" s="4"/>
      <c r="M59" s="4"/>
      <c r="N59" s="4"/>
      <c r="O59" s="4"/>
      <c r="P59" s="4"/>
      <c r="Q59" s="4"/>
      <c r="R59" s="4"/>
      <c r="S59" s="4"/>
      <c r="T59" s="4"/>
      <c r="U59" s="4"/>
      <c r="V59" s="4"/>
      <c r="W59" s="4"/>
      <c r="X59" s="4"/>
      <c r="Y59" s="4"/>
      <c r="Z59" s="4"/>
      <c r="AA59" s="4"/>
      <c r="AB59" s="4"/>
      <c r="AC59" s="4"/>
      <c r="AD59" s="4"/>
    </row>
    <row r="60" spans="1:30" x14ac:dyDescent="0.3">
      <c r="A60" s="9">
        <v>1045</v>
      </c>
      <c r="B60" s="9" t="s">
        <v>17</v>
      </c>
      <c r="C60" s="14">
        <v>2005.28</v>
      </c>
      <c r="D60" s="14">
        <v>1260.6799999999998</v>
      </c>
      <c r="E60" s="12">
        <v>204</v>
      </c>
      <c r="F60" s="7"/>
      <c r="G60" s="7"/>
      <c r="H60" s="7"/>
      <c r="I60" s="7"/>
      <c r="J60" s="4"/>
      <c r="K60" s="4"/>
      <c r="L60" s="4"/>
      <c r="M60" s="4"/>
      <c r="N60" s="4"/>
      <c r="O60" s="4"/>
      <c r="P60" s="4"/>
      <c r="Q60" s="4"/>
      <c r="R60" s="4"/>
      <c r="S60" s="4"/>
      <c r="T60" s="4"/>
      <c r="U60" s="4"/>
      <c r="V60" s="4"/>
      <c r="W60" s="4"/>
      <c r="X60" s="4"/>
      <c r="Y60" s="4"/>
      <c r="Z60" s="4"/>
      <c r="AA60" s="4"/>
      <c r="AB60" s="4"/>
      <c r="AC60" s="4"/>
      <c r="AD60" s="4"/>
    </row>
    <row r="61" spans="1:30" x14ac:dyDescent="0.3">
      <c r="A61" s="9">
        <v>1046</v>
      </c>
      <c r="B61" s="9" t="s">
        <v>18</v>
      </c>
      <c r="C61" s="14">
        <v>2111.4299999999998</v>
      </c>
      <c r="D61" s="14">
        <v>1605.09</v>
      </c>
      <c r="E61" s="12">
        <v>522</v>
      </c>
      <c r="F61" s="7"/>
      <c r="G61" s="7"/>
      <c r="H61" s="7"/>
      <c r="I61" s="7"/>
      <c r="J61" s="4"/>
      <c r="K61" s="4"/>
      <c r="L61" s="4"/>
      <c r="M61" s="4"/>
      <c r="N61" s="4"/>
      <c r="O61" s="4"/>
      <c r="P61" s="4"/>
      <c r="Q61" s="4"/>
      <c r="R61" s="4"/>
      <c r="S61" s="4"/>
      <c r="T61" s="4"/>
      <c r="U61" s="4"/>
      <c r="V61" s="4"/>
      <c r="W61" s="4"/>
      <c r="X61" s="4"/>
      <c r="Y61" s="4"/>
      <c r="Z61" s="4"/>
      <c r="AA61" s="4"/>
      <c r="AB61" s="4"/>
      <c r="AC61" s="4"/>
      <c r="AD61" s="4"/>
    </row>
    <row r="62" spans="1:30" x14ac:dyDescent="0.3">
      <c r="A62" s="9">
        <v>1047</v>
      </c>
      <c r="B62" s="9" t="s">
        <v>19</v>
      </c>
      <c r="C62" s="14">
        <v>5211.25</v>
      </c>
      <c r="D62" s="14">
        <v>4021.51</v>
      </c>
      <c r="E62" s="12">
        <v>753</v>
      </c>
      <c r="F62" s="7"/>
      <c r="G62" s="7"/>
      <c r="H62" s="7"/>
      <c r="I62" s="7"/>
      <c r="J62" s="4"/>
      <c r="K62" s="4"/>
      <c r="L62" s="4"/>
      <c r="M62" s="4"/>
      <c r="N62" s="4"/>
      <c r="O62" s="4"/>
      <c r="P62" s="4"/>
      <c r="Q62" s="4"/>
      <c r="R62" s="4"/>
      <c r="S62" s="4"/>
      <c r="T62" s="4"/>
      <c r="U62" s="4"/>
      <c r="V62" s="4"/>
      <c r="W62" s="4"/>
      <c r="X62" s="4"/>
      <c r="Y62" s="4"/>
      <c r="Z62" s="4"/>
      <c r="AA62" s="4"/>
      <c r="AB62" s="4"/>
      <c r="AC62" s="4"/>
      <c r="AD62" s="4"/>
    </row>
    <row r="63" spans="1:30" x14ac:dyDescent="0.3">
      <c r="A63" s="9">
        <v>1049</v>
      </c>
      <c r="B63" s="9" t="s">
        <v>16</v>
      </c>
      <c r="C63" s="14">
        <v>3022.27</v>
      </c>
      <c r="D63" s="14">
        <v>2354.42</v>
      </c>
      <c r="E63" s="12">
        <v>361</v>
      </c>
      <c r="F63" s="7"/>
      <c r="G63" s="7"/>
      <c r="H63" s="7"/>
      <c r="I63" s="7"/>
      <c r="J63" s="4"/>
      <c r="K63" s="4"/>
      <c r="L63" s="4"/>
      <c r="M63" s="4"/>
      <c r="N63" s="4"/>
      <c r="O63" s="4"/>
      <c r="P63" s="4"/>
      <c r="Q63" s="4"/>
      <c r="R63" s="4"/>
      <c r="S63" s="4"/>
      <c r="T63" s="4"/>
      <c r="U63" s="4"/>
      <c r="V63" s="4"/>
      <c r="W63" s="4"/>
      <c r="X63" s="4"/>
      <c r="Y63" s="4"/>
      <c r="Z63" s="4"/>
      <c r="AA63" s="4"/>
      <c r="AB63" s="4"/>
      <c r="AC63" s="4"/>
      <c r="AD63" s="4"/>
    </row>
    <row r="64" spans="1:30" x14ac:dyDescent="0.3">
      <c r="A64" s="9">
        <v>1067</v>
      </c>
      <c r="B64" s="9" t="s">
        <v>17</v>
      </c>
      <c r="C64" s="14">
        <v>3100.95</v>
      </c>
      <c r="D64" s="14">
        <v>2496.71</v>
      </c>
      <c r="E64" s="12">
        <v>332</v>
      </c>
      <c r="F64" s="7"/>
      <c r="G64" s="7"/>
      <c r="H64" s="7"/>
      <c r="I64" s="7"/>
      <c r="J64" s="4"/>
      <c r="K64" s="4"/>
      <c r="L64" s="4"/>
      <c r="M64" s="4"/>
      <c r="N64" s="4"/>
      <c r="O64" s="4"/>
      <c r="P64" s="4"/>
      <c r="Q64" s="4"/>
      <c r="R64" s="4"/>
      <c r="S64" s="4"/>
      <c r="T64" s="4"/>
      <c r="U64" s="4"/>
      <c r="V64" s="4"/>
      <c r="W64" s="4"/>
      <c r="X64" s="4"/>
      <c r="Y64" s="4"/>
      <c r="Z64" s="4"/>
      <c r="AA64" s="4"/>
      <c r="AB64" s="4"/>
      <c r="AC64" s="4"/>
      <c r="AD64" s="4"/>
    </row>
    <row r="65" spans="1:9" x14ac:dyDescent="0.3">
      <c r="A65" s="9">
        <v>1068</v>
      </c>
      <c r="B65" s="9" t="s">
        <v>18</v>
      </c>
      <c r="C65" s="14">
        <v>7463.78</v>
      </c>
      <c r="D65" s="14">
        <v>5278.74</v>
      </c>
      <c r="E65" s="12">
        <v>572</v>
      </c>
      <c r="F65" s="7"/>
      <c r="G65" s="7"/>
      <c r="H65" s="7"/>
      <c r="I65" s="7"/>
    </row>
    <row r="66" spans="1:9" x14ac:dyDescent="0.3">
      <c r="A66" s="9">
        <v>1080</v>
      </c>
      <c r="B66" s="9" t="s">
        <v>19</v>
      </c>
      <c r="C66" s="14">
        <v>12103.23</v>
      </c>
      <c r="D66" s="14">
        <v>9418.65</v>
      </c>
      <c r="E66" s="12">
        <v>1329</v>
      </c>
      <c r="F66" s="7"/>
      <c r="G66" s="7"/>
      <c r="H66" s="7"/>
      <c r="I66" s="7"/>
    </row>
    <row r="67" spans="1:9" x14ac:dyDescent="0.3">
      <c r="A67" s="9">
        <v>1084</v>
      </c>
      <c r="B67" s="9" t="s">
        <v>16</v>
      </c>
      <c r="C67" s="14">
        <v>17579.93</v>
      </c>
      <c r="D67" s="14">
        <v>13533.09</v>
      </c>
      <c r="E67" s="12">
        <v>1043</v>
      </c>
      <c r="F67" s="7"/>
      <c r="G67" s="7"/>
      <c r="H67" s="7"/>
      <c r="I67" s="7"/>
    </row>
    <row r="68" spans="1:9" x14ac:dyDescent="0.3">
      <c r="A68" s="9">
        <v>1085</v>
      </c>
      <c r="B68" s="9" t="s">
        <v>17</v>
      </c>
      <c r="C68" s="14">
        <v>2688.49</v>
      </c>
      <c r="D68" s="14">
        <v>2070.7299999999996</v>
      </c>
      <c r="E68" s="12">
        <v>572</v>
      </c>
      <c r="F68" s="7"/>
      <c r="G68" s="7"/>
      <c r="H68" s="7"/>
      <c r="I68" s="7"/>
    </row>
    <row r="69" spans="1:9" x14ac:dyDescent="0.3">
      <c r="A69" s="9">
        <v>1086</v>
      </c>
      <c r="B69" s="9" t="s">
        <v>18</v>
      </c>
      <c r="C69" s="14">
        <v>2247.6999999999998</v>
      </c>
      <c r="D69" s="14">
        <v>1812.8199999999997</v>
      </c>
      <c r="E69" s="12">
        <v>906</v>
      </c>
      <c r="F69" s="7"/>
      <c r="G69" s="7"/>
      <c r="H69" s="7"/>
      <c r="I69" s="7"/>
    </row>
    <row r="70" spans="1:9" x14ac:dyDescent="0.3">
      <c r="A70" s="9">
        <v>1087</v>
      </c>
      <c r="B70" s="9" t="s">
        <v>19</v>
      </c>
      <c r="C70" s="14">
        <v>5181.8</v>
      </c>
      <c r="D70" s="14">
        <v>4409.9800000000005</v>
      </c>
      <c r="E70" s="12">
        <v>2086</v>
      </c>
      <c r="F70" s="7"/>
      <c r="G70" s="7"/>
      <c r="H70" s="7"/>
      <c r="I70" s="7"/>
    </row>
    <row r="71" spans="1:9" x14ac:dyDescent="0.3">
      <c r="A71" s="9">
        <v>1091</v>
      </c>
      <c r="B71" s="9" t="s">
        <v>16</v>
      </c>
      <c r="C71" s="14">
        <v>4004.83</v>
      </c>
      <c r="D71" s="14">
        <v>3678.89</v>
      </c>
      <c r="E71" s="12">
        <v>758</v>
      </c>
      <c r="F71" s="7"/>
      <c r="G71" s="7"/>
      <c r="H71" s="7"/>
      <c r="I71" s="7"/>
    </row>
    <row r="72" spans="1:9" x14ac:dyDescent="0.3">
      <c r="A72" s="9">
        <v>1092</v>
      </c>
      <c r="B72" s="9" t="s">
        <v>17</v>
      </c>
      <c r="C72" s="14">
        <v>2658.49</v>
      </c>
      <c r="D72" s="14">
        <v>1947.6999999999998</v>
      </c>
      <c r="E72" s="12">
        <v>1247</v>
      </c>
      <c r="F72" s="7"/>
      <c r="G72" s="7"/>
      <c r="H72" s="7"/>
      <c r="I72" s="7"/>
    </row>
    <row r="73" spans="1:9" x14ac:dyDescent="0.3">
      <c r="A73" s="9">
        <v>1093</v>
      </c>
      <c r="B73" s="9" t="s">
        <v>18</v>
      </c>
      <c r="C73" s="14">
        <v>1429.26</v>
      </c>
      <c r="D73" s="14">
        <v>728.61</v>
      </c>
      <c r="E73" s="12">
        <v>405</v>
      </c>
      <c r="F73" s="7"/>
      <c r="G73" s="7"/>
      <c r="H73" s="7"/>
      <c r="I73" s="7"/>
    </row>
    <row r="74" spans="1:9" x14ac:dyDescent="0.3">
      <c r="A74" s="9">
        <v>1098</v>
      </c>
      <c r="B74" s="9" t="s">
        <v>19</v>
      </c>
      <c r="C74" s="14">
        <v>4873.1499999999996</v>
      </c>
      <c r="D74" s="14">
        <v>2391.5499999999997</v>
      </c>
      <c r="E74" s="12">
        <v>752</v>
      </c>
      <c r="F74" s="7"/>
      <c r="G74" s="7"/>
      <c r="H74" s="7"/>
      <c r="I74" s="7"/>
    </row>
    <row r="75" spans="1:9" x14ac:dyDescent="0.3">
      <c r="A75" s="9">
        <v>1120</v>
      </c>
      <c r="B75" s="9" t="s">
        <v>16</v>
      </c>
      <c r="C75" s="14">
        <v>1536.98</v>
      </c>
      <c r="D75" s="14">
        <v>1267.7</v>
      </c>
      <c r="E75" s="12">
        <v>204</v>
      </c>
      <c r="F75" s="7"/>
      <c r="G75" s="7"/>
      <c r="H75" s="7"/>
      <c r="I75" s="7"/>
    </row>
    <row r="76" spans="1:9" x14ac:dyDescent="0.3">
      <c r="A76" s="9">
        <v>1125</v>
      </c>
      <c r="B76" s="9" t="s">
        <v>17</v>
      </c>
      <c r="C76" s="14">
        <v>989.5</v>
      </c>
      <c r="D76" s="14">
        <v>730.67000000000007</v>
      </c>
      <c r="E76" s="12">
        <v>143</v>
      </c>
      <c r="F76" s="7"/>
      <c r="G76" s="7"/>
      <c r="H76" s="7"/>
      <c r="I76" s="7"/>
    </row>
    <row r="77" spans="1:9" x14ac:dyDescent="0.3">
      <c r="A77" s="9">
        <v>1132</v>
      </c>
      <c r="B77" s="9" t="s">
        <v>18</v>
      </c>
      <c r="C77" s="14">
        <v>2705.08</v>
      </c>
      <c r="D77" s="14">
        <v>2090.1</v>
      </c>
      <c r="E77" s="12">
        <v>317</v>
      </c>
      <c r="F77" s="7"/>
      <c r="G77" s="7"/>
      <c r="H77" s="7"/>
      <c r="I77" s="7"/>
    </row>
    <row r="78" spans="1:9" x14ac:dyDescent="0.3">
      <c r="A78" s="9">
        <v>1138</v>
      </c>
      <c r="B78" s="9" t="s">
        <v>19</v>
      </c>
      <c r="C78" s="14">
        <v>2136.61</v>
      </c>
      <c r="D78" s="14">
        <v>1346.8600000000001</v>
      </c>
      <c r="E78" s="12">
        <v>351</v>
      </c>
      <c r="F78" s="7"/>
      <c r="G78" s="7"/>
      <c r="H78" s="7"/>
      <c r="I78" s="7"/>
    </row>
    <row r="79" spans="1:9" x14ac:dyDescent="0.3">
      <c r="A79" s="9">
        <v>1139</v>
      </c>
      <c r="B79" s="9" t="s">
        <v>16</v>
      </c>
      <c r="C79" s="14">
        <v>2116.13</v>
      </c>
      <c r="D79" s="14">
        <v>1223.75</v>
      </c>
      <c r="E79" s="12">
        <v>278</v>
      </c>
      <c r="F79" s="7"/>
      <c r="G79" s="7"/>
      <c r="H79" s="7"/>
      <c r="I79" s="7"/>
    </row>
    <row r="80" spans="1:9" x14ac:dyDescent="0.3">
      <c r="A80" s="9">
        <v>1140</v>
      </c>
      <c r="B80" s="9" t="s">
        <v>17</v>
      </c>
      <c r="C80" s="14">
        <v>1687.19</v>
      </c>
      <c r="D80" s="14">
        <v>794.39</v>
      </c>
      <c r="E80" s="12">
        <v>248</v>
      </c>
      <c r="F80" s="7"/>
      <c r="G80" s="7"/>
      <c r="H80" s="7"/>
      <c r="I80" s="7"/>
    </row>
    <row r="81" spans="1:9" x14ac:dyDescent="0.3">
      <c r="A81" s="9">
        <v>1145</v>
      </c>
      <c r="B81" s="9" t="s">
        <v>18</v>
      </c>
      <c r="C81" s="14">
        <v>1635.7</v>
      </c>
      <c r="D81" s="14">
        <v>1017.46</v>
      </c>
      <c r="E81" s="12">
        <v>184</v>
      </c>
      <c r="F81" s="7"/>
      <c r="G81" s="7"/>
      <c r="H81" s="7"/>
      <c r="I81" s="7"/>
    </row>
    <row r="82" spans="1:9" x14ac:dyDescent="0.3">
      <c r="A82" s="9">
        <v>1146</v>
      </c>
      <c r="B82" s="9" t="s">
        <v>19</v>
      </c>
      <c r="C82" s="14">
        <v>7144.83</v>
      </c>
      <c r="D82" s="14">
        <v>4517.1399999999994</v>
      </c>
      <c r="E82" s="12">
        <v>493</v>
      </c>
      <c r="F82" s="7"/>
      <c r="G82" s="7"/>
      <c r="H82" s="7"/>
      <c r="I82" s="7"/>
    </row>
    <row r="83" spans="1:9" x14ac:dyDescent="0.3">
      <c r="A83" s="9">
        <v>1229</v>
      </c>
      <c r="B83" s="9" t="s">
        <v>16</v>
      </c>
      <c r="C83" s="14">
        <v>5971.32</v>
      </c>
      <c r="D83" s="14">
        <v>3096.5999999999995</v>
      </c>
      <c r="E83" s="12">
        <v>678</v>
      </c>
      <c r="F83" s="7"/>
      <c r="G83" s="7"/>
      <c r="H83" s="7"/>
      <c r="I83" s="7"/>
    </row>
    <row r="84" spans="1:9" x14ac:dyDescent="0.3">
      <c r="A84" s="9">
        <v>1230</v>
      </c>
      <c r="B84" s="9" t="s">
        <v>17</v>
      </c>
      <c r="C84" s="14">
        <v>4363.03</v>
      </c>
      <c r="D84" s="14">
        <v>2910.2599999999998</v>
      </c>
      <c r="E84" s="12">
        <v>517</v>
      </c>
      <c r="F84" s="7"/>
      <c r="G84" s="7"/>
      <c r="H84" s="7"/>
      <c r="I84" s="7"/>
    </row>
    <row r="85" spans="1:9" x14ac:dyDescent="0.3">
      <c r="A85" s="9">
        <v>1231</v>
      </c>
      <c r="B85" s="9" t="s">
        <v>18</v>
      </c>
      <c r="C85" s="14">
        <v>4894.12</v>
      </c>
      <c r="D85" s="14">
        <v>3229.64</v>
      </c>
      <c r="E85" s="12">
        <v>404</v>
      </c>
      <c r="F85" s="7"/>
      <c r="G85" s="7"/>
      <c r="H85" s="7"/>
      <c r="I85" s="7"/>
    </row>
    <row r="86" spans="1:9" x14ac:dyDescent="0.3">
      <c r="A86" s="9">
        <v>1250</v>
      </c>
      <c r="B86" s="9" t="s">
        <v>19</v>
      </c>
      <c r="C86" s="14">
        <v>1086.94</v>
      </c>
      <c r="D86" s="14">
        <v>705.79</v>
      </c>
      <c r="E86" s="12">
        <v>165</v>
      </c>
      <c r="F86" s="7"/>
      <c r="G86" s="7"/>
      <c r="H86" s="7"/>
      <c r="I86" s="7"/>
    </row>
    <row r="87" spans="1:9" x14ac:dyDescent="0.3">
      <c r="A87" s="9">
        <v>1261</v>
      </c>
      <c r="B87" s="9" t="s">
        <v>16</v>
      </c>
      <c r="C87" s="14">
        <v>5257.84</v>
      </c>
      <c r="D87" s="14">
        <v>3177.09</v>
      </c>
      <c r="E87" s="12">
        <v>1189</v>
      </c>
      <c r="F87" s="7"/>
      <c r="G87" s="7"/>
      <c r="H87" s="4"/>
      <c r="I87" s="4"/>
    </row>
    <row r="88" spans="1:9" x14ac:dyDescent="0.3">
      <c r="A88" s="9">
        <v>1310</v>
      </c>
      <c r="B88" s="9" t="s">
        <v>17</v>
      </c>
      <c r="C88" s="14">
        <v>1350.58</v>
      </c>
      <c r="D88" s="14">
        <v>851.37999999999988</v>
      </c>
      <c r="E88" s="12">
        <v>195</v>
      </c>
      <c r="F88" s="7"/>
      <c r="G88" s="7"/>
      <c r="H88" s="7"/>
      <c r="I88" s="7"/>
    </row>
    <row r="89" spans="1:9" x14ac:dyDescent="0.3">
      <c r="A89" s="9">
        <v>1320</v>
      </c>
      <c r="B89" s="9" t="s">
        <v>18</v>
      </c>
      <c r="C89" s="14">
        <v>6353.33</v>
      </c>
      <c r="D89" s="14">
        <v>3888.33</v>
      </c>
      <c r="E89" s="12">
        <v>500</v>
      </c>
      <c r="F89" s="7"/>
      <c r="G89" s="7"/>
      <c r="H89" s="7"/>
      <c r="I89" s="7"/>
    </row>
    <row r="90" spans="1:9" x14ac:dyDescent="0.3">
      <c r="A90" s="9">
        <v>1330</v>
      </c>
      <c r="B90" s="9" t="s">
        <v>19</v>
      </c>
      <c r="C90" s="14">
        <v>3864.99</v>
      </c>
      <c r="D90" s="14">
        <v>2180.4499999999998</v>
      </c>
      <c r="E90" s="12">
        <v>494</v>
      </c>
      <c r="F90" s="7"/>
      <c r="G90" s="7"/>
      <c r="H90" s="7"/>
      <c r="I90" s="7"/>
    </row>
    <row r="91" spans="1:9" x14ac:dyDescent="0.3">
      <c r="A91" s="9">
        <v>1430</v>
      </c>
      <c r="B91" s="9" t="s">
        <v>16</v>
      </c>
      <c r="C91" s="14">
        <v>1506.14</v>
      </c>
      <c r="D91" s="14">
        <v>890.48000000000013</v>
      </c>
      <c r="E91" s="12">
        <v>93</v>
      </c>
      <c r="F91" s="7"/>
      <c r="G91" s="7"/>
      <c r="H91" s="7"/>
      <c r="I91" s="7"/>
    </row>
    <row r="92" spans="1:9" x14ac:dyDescent="0.3">
      <c r="A92" s="9">
        <v>1440</v>
      </c>
      <c r="B92" s="9" t="s">
        <v>17</v>
      </c>
      <c r="C92" s="14">
        <v>626.1</v>
      </c>
      <c r="D92" s="14">
        <v>453.90000000000003</v>
      </c>
      <c r="E92" s="12">
        <v>140</v>
      </c>
      <c r="F92" s="7"/>
      <c r="G92" s="7"/>
      <c r="H92" s="7"/>
      <c r="I92" s="7"/>
    </row>
    <row r="93" spans="1:9" x14ac:dyDescent="0.3">
      <c r="A93" s="9">
        <v>900</v>
      </c>
      <c r="B93" s="9" t="s">
        <v>18</v>
      </c>
      <c r="C93" s="14">
        <v>2444.5500000000002</v>
      </c>
      <c r="D93" s="14">
        <v>1585.0300000000002</v>
      </c>
      <c r="E93" s="12">
        <v>544</v>
      </c>
      <c r="F93" s="7"/>
      <c r="G93" s="7"/>
      <c r="H93" s="7"/>
      <c r="I93" s="7"/>
    </row>
    <row r="94" spans="1:9" x14ac:dyDescent="0.3">
      <c r="A94" s="9">
        <v>963</v>
      </c>
      <c r="B94" s="9" t="s">
        <v>19</v>
      </c>
      <c r="C94" s="14">
        <v>1568.33</v>
      </c>
      <c r="D94" s="14">
        <v>994.08999999999992</v>
      </c>
      <c r="E94" s="12">
        <v>194</v>
      </c>
      <c r="F94" s="7"/>
      <c r="G94" s="7"/>
      <c r="H94" s="4"/>
      <c r="I94" s="4"/>
    </row>
    <row r="95" spans="1:9" x14ac:dyDescent="0.3">
      <c r="A95" s="9">
        <v>970</v>
      </c>
      <c r="B95" s="9" t="s">
        <v>16</v>
      </c>
      <c r="C95" s="14">
        <v>1340.2</v>
      </c>
      <c r="D95" s="14">
        <v>982</v>
      </c>
      <c r="E95" s="12">
        <v>199</v>
      </c>
      <c r="F95" s="7"/>
      <c r="G95" s="7"/>
      <c r="H95" s="7"/>
      <c r="I95" s="7"/>
    </row>
    <row r="96" spans="1:9" x14ac:dyDescent="0.3">
      <c r="A96" s="9">
        <v>981</v>
      </c>
      <c r="B96" s="9" t="s">
        <v>17</v>
      </c>
      <c r="C96" s="14">
        <v>3119.3</v>
      </c>
      <c r="D96" s="14">
        <v>2160.38</v>
      </c>
      <c r="E96" s="12">
        <v>366</v>
      </c>
      <c r="F96" s="7"/>
      <c r="G96" s="7"/>
      <c r="H96" s="7"/>
      <c r="I96" s="7"/>
    </row>
    <row r="97" spans="1:9" x14ac:dyDescent="0.3">
      <c r="A97" s="9">
        <v>991</v>
      </c>
      <c r="B97" s="9" t="s">
        <v>18</v>
      </c>
      <c r="C97" s="14">
        <v>2487.7600000000002</v>
      </c>
      <c r="D97" s="14">
        <v>1769.1400000000003</v>
      </c>
      <c r="E97" s="12">
        <v>354</v>
      </c>
      <c r="F97" s="7"/>
      <c r="G97" s="7"/>
      <c r="H97" s="7"/>
      <c r="I97" s="7"/>
    </row>
    <row r="98" spans="1:9" x14ac:dyDescent="0.3">
      <c r="A98" s="9">
        <v>1001</v>
      </c>
      <c r="B98" s="9" t="s">
        <v>19</v>
      </c>
      <c r="C98" s="14">
        <v>5105.8</v>
      </c>
      <c r="D98" s="14">
        <v>3525.55</v>
      </c>
      <c r="E98" s="12">
        <v>525</v>
      </c>
      <c r="F98" s="7"/>
      <c r="G98" s="7"/>
      <c r="H98" s="7"/>
      <c r="I98" s="7"/>
    </row>
    <row r="99" spans="1:9" x14ac:dyDescent="0.3">
      <c r="A99" s="9">
        <v>1010</v>
      </c>
      <c r="B99" s="9" t="s">
        <v>16</v>
      </c>
      <c r="C99" s="14">
        <v>1658.45</v>
      </c>
      <c r="D99" s="14">
        <v>1173.95</v>
      </c>
      <c r="E99" s="12">
        <v>285</v>
      </c>
      <c r="F99" s="7"/>
      <c r="G99" s="7"/>
      <c r="H99" s="7"/>
      <c r="I99" s="7"/>
    </row>
    <row r="100" spans="1:9" x14ac:dyDescent="0.3">
      <c r="A100" s="9">
        <v>1020</v>
      </c>
      <c r="B100" s="9" t="s">
        <v>17</v>
      </c>
      <c r="C100" s="14">
        <v>2125.8200000000002</v>
      </c>
      <c r="D100" s="14">
        <v>1468.5500000000002</v>
      </c>
      <c r="E100" s="12">
        <v>201</v>
      </c>
      <c r="F100" s="7"/>
      <c r="G100" s="7"/>
      <c r="H100" s="7"/>
      <c r="I100" s="7"/>
    </row>
    <row r="101" spans="1:9" x14ac:dyDescent="0.3">
      <c r="A101" s="9">
        <v>1040</v>
      </c>
      <c r="B101" s="9" t="s">
        <v>18</v>
      </c>
      <c r="C101" s="14">
        <v>6211.34</v>
      </c>
      <c r="D101" s="14">
        <v>4154.51</v>
      </c>
      <c r="E101" s="12">
        <v>629</v>
      </c>
      <c r="F101" s="7"/>
      <c r="G101" s="7"/>
      <c r="H101" s="7"/>
      <c r="I101" s="7"/>
    </row>
    <row r="102" spans="1:9" x14ac:dyDescent="0.3">
      <c r="A102" s="9">
        <v>1042</v>
      </c>
      <c r="B102" s="9" t="s">
        <v>19</v>
      </c>
      <c r="C102" s="14">
        <v>2156.3200000000002</v>
      </c>
      <c r="D102" s="14">
        <v>1453.46</v>
      </c>
      <c r="E102" s="12">
        <v>113</v>
      </c>
      <c r="F102" s="7"/>
      <c r="G102" s="7"/>
      <c r="H102" s="7"/>
      <c r="I102" s="7"/>
    </row>
    <row r="103" spans="1:9" x14ac:dyDescent="0.3">
      <c r="A103" s="9">
        <v>1043</v>
      </c>
      <c r="B103" s="9" t="s">
        <v>16</v>
      </c>
      <c r="C103" s="14">
        <v>2057.83</v>
      </c>
      <c r="D103" s="14">
        <v>1289.77</v>
      </c>
      <c r="E103" s="12">
        <v>502</v>
      </c>
      <c r="F103" s="7"/>
      <c r="G103" s="7"/>
      <c r="H103" s="7"/>
      <c r="I103" s="7"/>
    </row>
    <row r="104" spans="1:9" x14ac:dyDescent="0.3">
      <c r="A104" s="9">
        <v>1044</v>
      </c>
      <c r="B104" s="9" t="s">
        <v>17</v>
      </c>
      <c r="C104" s="14">
        <v>753.96</v>
      </c>
      <c r="D104" s="14">
        <v>476.62</v>
      </c>
      <c r="E104" s="12">
        <v>98</v>
      </c>
      <c r="F104" s="7"/>
      <c r="G104" s="7"/>
      <c r="H104" s="4"/>
      <c r="I104" s="4"/>
    </row>
    <row r="105" spans="1:9" x14ac:dyDescent="0.3">
      <c r="A105" s="9">
        <v>1045</v>
      </c>
      <c r="B105" s="9" t="s">
        <v>18</v>
      </c>
      <c r="C105" s="14">
        <v>5443.21</v>
      </c>
      <c r="D105" s="14">
        <v>3137.92</v>
      </c>
      <c r="E105" s="12">
        <v>771</v>
      </c>
      <c r="F105" s="7"/>
      <c r="G105" s="7"/>
      <c r="H105" s="7"/>
      <c r="I105" s="7"/>
    </row>
    <row r="106" spans="1:9" x14ac:dyDescent="0.3">
      <c r="A106" s="9">
        <v>1046</v>
      </c>
      <c r="B106" s="9" t="s">
        <v>19</v>
      </c>
      <c r="C106" s="14">
        <v>5908.56</v>
      </c>
      <c r="D106" s="14">
        <v>3121.6500000000005</v>
      </c>
      <c r="E106" s="12">
        <v>577</v>
      </c>
      <c r="F106" s="7"/>
      <c r="G106" s="7"/>
      <c r="H106" s="7"/>
      <c r="I106" s="7"/>
    </row>
    <row r="107" spans="1:9" x14ac:dyDescent="0.3">
      <c r="A107" s="9">
        <v>1047</v>
      </c>
      <c r="B107" s="9" t="s">
        <v>16</v>
      </c>
      <c r="C107" s="14">
        <v>23184.53</v>
      </c>
      <c r="D107" s="14">
        <v>14460.369999999999</v>
      </c>
      <c r="E107" s="12">
        <v>3184</v>
      </c>
      <c r="F107" s="7"/>
      <c r="G107" s="7"/>
      <c r="H107" s="7"/>
      <c r="I107" s="7"/>
    </row>
    <row r="108" spans="1:9" x14ac:dyDescent="0.3">
      <c r="A108" s="9">
        <v>1049</v>
      </c>
      <c r="B108" s="9" t="s">
        <v>17</v>
      </c>
      <c r="C108" s="14">
        <v>17672.349999999999</v>
      </c>
      <c r="D108" s="14">
        <v>10631.289999999999</v>
      </c>
      <c r="E108" s="12">
        <v>1326</v>
      </c>
      <c r="F108" s="7"/>
      <c r="G108" s="7"/>
      <c r="H108" s="7"/>
      <c r="I108" s="7"/>
    </row>
    <row r="109" spans="1:9" x14ac:dyDescent="0.3">
      <c r="A109" s="9">
        <v>1067</v>
      </c>
      <c r="B109" s="9" t="s">
        <v>18</v>
      </c>
      <c r="C109" s="14">
        <v>16320.09</v>
      </c>
      <c r="D109" s="14">
        <v>10093.93</v>
      </c>
      <c r="E109" s="12">
        <v>1784</v>
      </c>
      <c r="F109" s="7"/>
      <c r="G109" s="7"/>
      <c r="H109" s="7"/>
      <c r="I109" s="7"/>
    </row>
    <row r="110" spans="1:9" x14ac:dyDescent="0.3">
      <c r="A110" s="9">
        <v>1068</v>
      </c>
      <c r="B110" s="9" t="s">
        <v>19</v>
      </c>
      <c r="C110" s="14">
        <v>4951.8999999999996</v>
      </c>
      <c r="D110" s="14">
        <v>3463.8199999999997</v>
      </c>
      <c r="E110" s="12">
        <v>1672</v>
      </c>
      <c r="F110" s="7"/>
      <c r="G110" s="7"/>
      <c r="H110" s="7"/>
      <c r="I110" s="7"/>
    </row>
    <row r="111" spans="1:9" x14ac:dyDescent="0.3">
      <c r="A111" s="9">
        <v>1080</v>
      </c>
      <c r="B111" s="9" t="s">
        <v>16</v>
      </c>
      <c r="C111" s="14">
        <v>5443.2</v>
      </c>
      <c r="D111" s="14">
        <v>3632.04</v>
      </c>
      <c r="E111" s="12">
        <v>1161</v>
      </c>
      <c r="F111" s="7"/>
      <c r="G111" s="7"/>
      <c r="H111" s="7"/>
      <c r="I111" s="7"/>
    </row>
    <row r="112" spans="1:9" x14ac:dyDescent="0.3">
      <c r="A112" s="9">
        <v>1084</v>
      </c>
      <c r="B112" s="9" t="s">
        <v>17</v>
      </c>
      <c r="C112" s="14">
        <v>4619.7</v>
      </c>
      <c r="D112" s="14">
        <v>3067.7699999999995</v>
      </c>
      <c r="E112" s="12">
        <v>537</v>
      </c>
      <c r="F112" s="7"/>
      <c r="G112" s="7"/>
      <c r="H112" s="7"/>
      <c r="I112" s="7"/>
    </row>
    <row r="113" spans="1:9" x14ac:dyDescent="0.3">
      <c r="A113" s="9">
        <v>1085</v>
      </c>
      <c r="B113" s="9" t="s">
        <v>18</v>
      </c>
      <c r="C113" s="14">
        <v>2216.4499999999998</v>
      </c>
      <c r="D113" s="14">
        <v>1300.0499999999997</v>
      </c>
      <c r="E113" s="12">
        <v>232</v>
      </c>
      <c r="F113" s="7"/>
      <c r="G113" s="7"/>
      <c r="H113" s="7"/>
      <c r="I113" s="7"/>
    </row>
    <row r="114" spans="1:9" x14ac:dyDescent="0.3">
      <c r="A114" s="9">
        <v>1086</v>
      </c>
      <c r="B114" s="9" t="s">
        <v>19</v>
      </c>
      <c r="C114" s="14">
        <v>3058.86</v>
      </c>
      <c r="D114" s="14">
        <v>1691.3400000000001</v>
      </c>
      <c r="E114" s="12">
        <v>176</v>
      </c>
      <c r="F114" s="7"/>
      <c r="G114" s="7"/>
      <c r="H114" s="7"/>
      <c r="I114" s="7"/>
    </row>
    <row r="115" spans="1:9" x14ac:dyDescent="0.3">
      <c r="A115" s="9">
        <v>1087</v>
      </c>
      <c r="B115" s="9" t="s">
        <v>16</v>
      </c>
      <c r="C115" s="14">
        <v>5115.78</v>
      </c>
      <c r="D115" s="14">
        <v>3060.1</v>
      </c>
      <c r="E115" s="12">
        <v>704</v>
      </c>
      <c r="F115" s="7"/>
      <c r="G115" s="7"/>
      <c r="H115" s="7"/>
      <c r="I115" s="7"/>
    </row>
    <row r="116" spans="1:9" x14ac:dyDescent="0.3">
      <c r="A116" s="9">
        <v>1091</v>
      </c>
      <c r="B116" s="9" t="s">
        <v>17</v>
      </c>
      <c r="C116" s="14">
        <v>5004.82</v>
      </c>
      <c r="D116" s="14">
        <v>2917.7599999999998</v>
      </c>
      <c r="E116" s="12">
        <v>482</v>
      </c>
      <c r="F116" s="7"/>
      <c r="G116" s="7"/>
      <c r="H116" s="7"/>
      <c r="I116" s="7"/>
    </row>
    <row r="117" spans="1:9" x14ac:dyDescent="0.3">
      <c r="A117" s="9">
        <v>1092</v>
      </c>
      <c r="B117" s="9" t="s">
        <v>18</v>
      </c>
      <c r="C117" s="14">
        <v>12648.13</v>
      </c>
      <c r="D117" s="14">
        <v>6545.1299999999992</v>
      </c>
      <c r="E117" s="12">
        <v>718</v>
      </c>
      <c r="F117" s="7"/>
      <c r="G117" s="7"/>
      <c r="H117" s="7"/>
      <c r="I117" s="7"/>
    </row>
    <row r="118" spans="1:9" x14ac:dyDescent="0.3">
      <c r="A118" s="9">
        <v>1093</v>
      </c>
      <c r="B118" s="9" t="s">
        <v>19</v>
      </c>
      <c r="C118" s="14">
        <v>5290.82</v>
      </c>
      <c r="D118" s="14">
        <v>2893.14</v>
      </c>
      <c r="E118" s="12">
        <v>697</v>
      </c>
      <c r="F118" s="7"/>
      <c r="G118" s="7"/>
      <c r="H118" s="7"/>
      <c r="I118" s="7"/>
    </row>
    <row r="119" spans="1:9" x14ac:dyDescent="0.3">
      <c r="A119" s="9">
        <v>1098</v>
      </c>
      <c r="B119" s="9" t="s">
        <v>16</v>
      </c>
      <c r="C119" s="14">
        <v>7213.45</v>
      </c>
      <c r="D119" s="14">
        <v>3776.35</v>
      </c>
      <c r="E119" s="12">
        <v>513</v>
      </c>
      <c r="F119" s="7"/>
      <c r="G119" s="7"/>
      <c r="H119" s="7"/>
      <c r="I119" s="7"/>
    </row>
    <row r="120" spans="1:9" x14ac:dyDescent="0.3">
      <c r="A120" s="9">
        <v>1120</v>
      </c>
      <c r="B120" s="9" t="s">
        <v>17</v>
      </c>
      <c r="C120" s="14">
        <v>1322</v>
      </c>
      <c r="D120" s="14">
        <v>773.68</v>
      </c>
      <c r="E120" s="12">
        <v>149</v>
      </c>
      <c r="F120" s="7"/>
      <c r="G120" s="7"/>
      <c r="H120" s="7"/>
      <c r="I120" s="7"/>
    </row>
    <row r="121" spans="1:9" x14ac:dyDescent="0.3">
      <c r="A121" s="9">
        <v>1125</v>
      </c>
      <c r="B121" s="9" t="s">
        <v>18</v>
      </c>
      <c r="C121" s="14">
        <v>1318.82</v>
      </c>
      <c r="D121" s="14">
        <v>891.6099999999999</v>
      </c>
      <c r="E121" s="12">
        <v>359</v>
      </c>
      <c r="F121" s="7"/>
      <c r="G121" s="7"/>
      <c r="H121" s="7"/>
      <c r="I121" s="7"/>
    </row>
    <row r="122" spans="1:9" x14ac:dyDescent="0.3">
      <c r="A122" s="9">
        <v>1132</v>
      </c>
      <c r="B122" s="9" t="s">
        <v>19</v>
      </c>
      <c r="C122" s="14">
        <v>3260.18</v>
      </c>
      <c r="D122" s="14">
        <v>2209.9399999999996</v>
      </c>
      <c r="E122" s="12">
        <v>547</v>
      </c>
      <c r="F122" s="7"/>
      <c r="G122" s="7"/>
      <c r="H122" s="7"/>
      <c r="I122" s="7"/>
    </row>
    <row r="123" spans="1:9" x14ac:dyDescent="0.3">
      <c r="A123" s="9">
        <v>1138</v>
      </c>
      <c r="B123" s="9" t="s">
        <v>16</v>
      </c>
      <c r="C123" s="14">
        <v>3447.22</v>
      </c>
      <c r="D123" s="14">
        <v>1410.7399999999998</v>
      </c>
      <c r="E123" s="12">
        <v>688</v>
      </c>
      <c r="F123" s="7"/>
      <c r="G123" s="7"/>
      <c r="H123" s="7"/>
      <c r="I123" s="7"/>
    </row>
    <row r="124" spans="1:9" x14ac:dyDescent="0.3">
      <c r="A124" s="9">
        <v>1139</v>
      </c>
      <c r="B124" s="9" t="s">
        <v>17</v>
      </c>
      <c r="C124" s="14">
        <v>3571.66</v>
      </c>
      <c r="D124" s="14">
        <v>1636.72</v>
      </c>
      <c r="E124" s="12">
        <v>542</v>
      </c>
      <c r="F124" s="7"/>
      <c r="G124" s="7"/>
      <c r="H124" s="7"/>
      <c r="I124" s="7"/>
    </row>
    <row r="125" spans="1:9" x14ac:dyDescent="0.3">
      <c r="A125" s="9">
        <v>1140</v>
      </c>
      <c r="B125" s="9" t="s">
        <v>18</v>
      </c>
      <c r="C125" s="14">
        <v>6773.98</v>
      </c>
      <c r="D125" s="14">
        <v>2826.75</v>
      </c>
      <c r="E125" s="12">
        <v>749</v>
      </c>
      <c r="F125" s="7"/>
      <c r="G125" s="7"/>
      <c r="H125" s="4"/>
      <c r="I125" s="4"/>
    </row>
    <row r="126" spans="1:9" x14ac:dyDescent="0.3">
      <c r="A126" s="9">
        <v>1145</v>
      </c>
      <c r="B126" s="9" t="s">
        <v>19</v>
      </c>
      <c r="C126" s="14">
        <v>5626.49</v>
      </c>
      <c r="D126" s="14">
        <v>3398.2899999999995</v>
      </c>
      <c r="E126" s="12">
        <v>857</v>
      </c>
      <c r="F126" s="7"/>
      <c r="G126" s="7"/>
      <c r="H126" s="7"/>
      <c r="I126" s="7"/>
    </row>
    <row r="127" spans="1:9" x14ac:dyDescent="0.3">
      <c r="A127" s="9">
        <v>1146</v>
      </c>
      <c r="B127" s="9" t="s">
        <v>16</v>
      </c>
      <c r="C127" s="14">
        <v>5210.8900000000003</v>
      </c>
      <c r="D127" s="14">
        <v>3256.3300000000004</v>
      </c>
      <c r="E127" s="12">
        <v>509</v>
      </c>
      <c r="F127" s="7"/>
      <c r="G127" s="7"/>
      <c r="H127" s="7"/>
      <c r="I127" s="7"/>
    </row>
    <row r="128" spans="1:9" x14ac:dyDescent="0.3">
      <c r="A128" s="9">
        <v>1229</v>
      </c>
      <c r="B128" s="9" t="s">
        <v>17</v>
      </c>
      <c r="C128" s="14">
        <v>838.8</v>
      </c>
      <c r="D128" s="14">
        <v>547.53</v>
      </c>
      <c r="E128" s="12">
        <v>133</v>
      </c>
      <c r="F128" s="7"/>
      <c r="G128" s="7"/>
      <c r="H128" s="7"/>
      <c r="I128" s="7"/>
    </row>
    <row r="129" spans="1:9" x14ac:dyDescent="0.3">
      <c r="A129" s="9">
        <v>1230</v>
      </c>
      <c r="B129" s="9" t="s">
        <v>18</v>
      </c>
      <c r="C129" s="14">
        <v>2444.7199999999998</v>
      </c>
      <c r="D129" s="14">
        <v>1727.9599999999998</v>
      </c>
      <c r="E129" s="12">
        <v>362</v>
      </c>
      <c r="F129" s="7"/>
      <c r="G129" s="7"/>
      <c r="H129" s="7"/>
      <c r="I129" s="7"/>
    </row>
    <row r="130" spans="1:9" x14ac:dyDescent="0.3">
      <c r="A130" s="9">
        <v>1231</v>
      </c>
      <c r="B130" s="9" t="s">
        <v>19</v>
      </c>
      <c r="C130" s="14">
        <v>1406.66</v>
      </c>
      <c r="D130" s="14">
        <v>967.25</v>
      </c>
      <c r="E130" s="12">
        <v>151</v>
      </c>
      <c r="F130" s="7"/>
      <c r="G130" s="7"/>
      <c r="H130" s="7"/>
      <c r="I130" s="7"/>
    </row>
    <row r="131" spans="1:9" x14ac:dyDescent="0.3">
      <c r="A131" s="9">
        <v>1250</v>
      </c>
      <c r="B131" s="9" t="s">
        <v>16</v>
      </c>
      <c r="C131" s="14">
        <v>2327.21</v>
      </c>
      <c r="D131" s="14">
        <v>1539.08</v>
      </c>
      <c r="E131" s="12">
        <v>139</v>
      </c>
      <c r="F131" s="7"/>
      <c r="G131" s="7"/>
      <c r="H131" s="7"/>
      <c r="I131" s="7"/>
    </row>
    <row r="132" spans="1:9" x14ac:dyDescent="0.3">
      <c r="A132" s="9">
        <v>1260</v>
      </c>
      <c r="B132" s="9" t="s">
        <v>17</v>
      </c>
      <c r="C132" s="14">
        <v>981.63</v>
      </c>
      <c r="D132" s="14">
        <v>673.17</v>
      </c>
      <c r="E132" s="12">
        <v>106</v>
      </c>
      <c r="F132" s="7"/>
      <c r="G132" s="7"/>
      <c r="H132" s="7"/>
      <c r="I132" s="7"/>
    </row>
    <row r="133" spans="1:9" x14ac:dyDescent="0.3">
      <c r="A133" s="9">
        <v>1261</v>
      </c>
      <c r="B133" s="9" t="s">
        <v>18</v>
      </c>
      <c r="C133" s="14">
        <v>924.42</v>
      </c>
      <c r="D133" s="14">
        <v>675.14</v>
      </c>
      <c r="E133" s="12">
        <v>76</v>
      </c>
      <c r="F133" s="7"/>
      <c r="G133" s="7"/>
      <c r="H133" s="7"/>
      <c r="I133" s="7"/>
    </row>
    <row r="134" spans="1:9" x14ac:dyDescent="0.3">
      <c r="A134" s="9">
        <v>1310</v>
      </c>
      <c r="B134" s="9" t="s">
        <v>19</v>
      </c>
      <c r="C134" s="14">
        <v>373.2</v>
      </c>
      <c r="D134" s="14">
        <v>276.39999999999998</v>
      </c>
      <c r="E134" s="12">
        <v>20</v>
      </c>
      <c r="F134" s="7"/>
      <c r="G134" s="7"/>
      <c r="H134" s="7"/>
      <c r="I134" s="7"/>
    </row>
    <row r="135" spans="1:9" x14ac:dyDescent="0.3">
      <c r="A135" s="9">
        <v>1330</v>
      </c>
      <c r="B135" s="9" t="s">
        <v>16</v>
      </c>
      <c r="C135" s="14">
        <v>1864.64</v>
      </c>
      <c r="D135" s="14">
        <v>1300.3400000000001</v>
      </c>
      <c r="E135" s="12">
        <v>99</v>
      </c>
      <c r="F135" s="7"/>
      <c r="G135" s="7"/>
      <c r="H135" s="7"/>
      <c r="I135" s="7"/>
    </row>
    <row r="136" spans="1:9" x14ac:dyDescent="0.3">
      <c r="A136" s="9">
        <v>1430</v>
      </c>
      <c r="B136" s="9" t="s">
        <v>17</v>
      </c>
      <c r="C136" s="14">
        <v>711.34</v>
      </c>
      <c r="D136" s="14">
        <v>465.34000000000003</v>
      </c>
      <c r="E136" s="12">
        <v>123</v>
      </c>
      <c r="F136" s="7"/>
      <c r="G136" s="7"/>
      <c r="H136" s="7"/>
      <c r="I136" s="7"/>
    </row>
    <row r="137" spans="1:9" x14ac:dyDescent="0.3">
      <c r="A137" s="9">
        <v>1440</v>
      </c>
      <c r="B137" s="9" t="s">
        <v>18</v>
      </c>
      <c r="C137" s="14">
        <v>2386.1999999999998</v>
      </c>
      <c r="D137" s="14">
        <v>1546.9499999999998</v>
      </c>
      <c r="E137" s="12">
        <v>373</v>
      </c>
      <c r="F137" s="7"/>
      <c r="G137" s="7"/>
      <c r="H137" s="7"/>
      <c r="I137" s="7"/>
    </row>
    <row r="138" spans="1:9" x14ac:dyDescent="0.3">
      <c r="A138" s="9">
        <v>900</v>
      </c>
      <c r="B138" s="9" t="s">
        <v>19</v>
      </c>
      <c r="C138" s="14">
        <v>1385.3</v>
      </c>
      <c r="D138" s="14">
        <v>907.22</v>
      </c>
      <c r="E138" s="12">
        <v>144</v>
      </c>
      <c r="F138" s="7"/>
      <c r="G138" s="7"/>
      <c r="H138" s="7"/>
      <c r="I138" s="7"/>
    </row>
    <row r="139" spans="1:9" x14ac:dyDescent="0.3">
      <c r="A139" s="9">
        <v>963</v>
      </c>
      <c r="B139" s="9" t="s">
        <v>16</v>
      </c>
      <c r="C139" s="14">
        <v>2723.4</v>
      </c>
      <c r="D139" s="14">
        <v>1611.9</v>
      </c>
      <c r="E139" s="12">
        <v>171</v>
      </c>
      <c r="F139" s="7"/>
      <c r="G139" s="7"/>
      <c r="H139" s="7"/>
      <c r="I139" s="7"/>
    </row>
    <row r="140" spans="1:9" x14ac:dyDescent="0.3">
      <c r="A140" s="9">
        <v>964</v>
      </c>
      <c r="B140" s="9" t="s">
        <v>17</v>
      </c>
      <c r="C140" s="14">
        <v>943.19</v>
      </c>
      <c r="D140" s="14">
        <v>420.61000000000013</v>
      </c>
      <c r="E140" s="12">
        <v>106</v>
      </c>
      <c r="F140" s="7"/>
      <c r="G140" s="7"/>
      <c r="H140" s="7"/>
      <c r="I140" s="7"/>
    </row>
    <row r="141" spans="1:9" x14ac:dyDescent="0.3">
      <c r="A141" s="9">
        <v>970</v>
      </c>
      <c r="B141" s="9" t="s">
        <v>18</v>
      </c>
      <c r="C141" s="14">
        <v>703.29</v>
      </c>
      <c r="D141" s="14">
        <v>343.14</v>
      </c>
      <c r="E141" s="12">
        <v>49</v>
      </c>
      <c r="F141" s="7"/>
      <c r="G141" s="7"/>
      <c r="H141" s="7"/>
      <c r="I141" s="7"/>
    </row>
    <row r="142" spans="1:9" x14ac:dyDescent="0.3">
      <c r="A142" s="9">
        <v>981</v>
      </c>
      <c r="B142" s="9" t="s">
        <v>19</v>
      </c>
      <c r="C142" s="14">
        <v>6029.65</v>
      </c>
      <c r="D142" s="14">
        <v>1581.8199999999997</v>
      </c>
      <c r="E142" s="12">
        <v>519</v>
      </c>
      <c r="F142" s="7"/>
      <c r="G142" s="7"/>
      <c r="H142" s="7"/>
      <c r="I142" s="7"/>
    </row>
    <row r="143" spans="1:9" x14ac:dyDescent="0.3">
      <c r="A143" s="9">
        <v>991</v>
      </c>
      <c r="B143" s="9" t="s">
        <v>16</v>
      </c>
      <c r="C143" s="14">
        <v>8118.59</v>
      </c>
      <c r="D143" s="14">
        <v>5801.66</v>
      </c>
      <c r="E143" s="12">
        <v>1239</v>
      </c>
      <c r="F143" s="7"/>
      <c r="G143" s="7"/>
      <c r="H143" s="7"/>
      <c r="I143" s="7"/>
    </row>
    <row r="144" spans="1:9" x14ac:dyDescent="0.3">
      <c r="A144" s="9">
        <v>1001</v>
      </c>
      <c r="B144" s="9" t="s">
        <v>17</v>
      </c>
      <c r="C144" s="14">
        <v>7730.5</v>
      </c>
      <c r="D144" s="14">
        <v>4906.1499999999996</v>
      </c>
      <c r="E144" s="12">
        <v>991</v>
      </c>
      <c r="F144" s="7"/>
      <c r="G144" s="7"/>
      <c r="H144" s="7"/>
      <c r="I144" s="7"/>
    </row>
    <row r="145" spans="1:9" x14ac:dyDescent="0.3">
      <c r="A145" s="9">
        <v>1010</v>
      </c>
      <c r="B145" s="9" t="s">
        <v>18</v>
      </c>
      <c r="C145" s="14">
        <v>5369.55</v>
      </c>
      <c r="D145" s="14">
        <v>3376.8300000000004</v>
      </c>
      <c r="E145" s="12">
        <v>361</v>
      </c>
      <c r="F145" s="7"/>
      <c r="G145" s="7"/>
      <c r="H145" s="7"/>
      <c r="I145" s="7"/>
    </row>
    <row r="146" spans="1:9" x14ac:dyDescent="0.3">
      <c r="A146" s="9">
        <v>1020</v>
      </c>
      <c r="B146" s="9" t="s">
        <v>19</v>
      </c>
      <c r="C146" s="14">
        <v>4936.5</v>
      </c>
      <c r="D146" s="14">
        <v>3623.1</v>
      </c>
      <c r="E146" s="12">
        <v>597</v>
      </c>
      <c r="F146" s="7"/>
      <c r="G146" s="7"/>
      <c r="H146" s="7"/>
      <c r="I146" s="7"/>
    </row>
    <row r="147" spans="1:9" x14ac:dyDescent="0.3">
      <c r="A147" s="9">
        <v>1040</v>
      </c>
      <c r="B147" s="9" t="s">
        <v>16</v>
      </c>
      <c r="C147" s="14">
        <v>8181.06</v>
      </c>
      <c r="D147" s="14">
        <v>5663.4800000000005</v>
      </c>
      <c r="E147" s="12">
        <v>598</v>
      </c>
      <c r="F147" s="7"/>
      <c r="G147" s="7"/>
      <c r="H147" s="7"/>
      <c r="I147" s="7"/>
    </row>
    <row r="148" spans="1:9" x14ac:dyDescent="0.3">
      <c r="A148" s="9">
        <v>1042</v>
      </c>
      <c r="B148" s="9" t="s">
        <v>17</v>
      </c>
      <c r="C148" s="14">
        <v>5546.44</v>
      </c>
      <c r="D148" s="14">
        <v>3417.8099999999995</v>
      </c>
      <c r="E148" s="12">
        <v>647</v>
      </c>
      <c r="F148" s="7"/>
      <c r="G148" s="7"/>
      <c r="H148" s="7"/>
      <c r="I148" s="7"/>
    </row>
    <row r="149" spans="1:9" x14ac:dyDescent="0.3">
      <c r="A149" s="9">
        <v>1043</v>
      </c>
      <c r="B149" s="9" t="s">
        <v>18</v>
      </c>
      <c r="C149" s="14">
        <v>6649.05</v>
      </c>
      <c r="D149" s="14">
        <v>3978.75</v>
      </c>
      <c r="E149" s="12">
        <v>414</v>
      </c>
      <c r="F149" s="7"/>
      <c r="G149" s="7"/>
      <c r="H149" s="4"/>
      <c r="I149" s="4"/>
    </row>
    <row r="150" spans="1:9" x14ac:dyDescent="0.3">
      <c r="A150" s="9">
        <v>1044</v>
      </c>
      <c r="B150" s="9" t="s">
        <v>19</v>
      </c>
      <c r="C150" s="14">
        <v>6635.54</v>
      </c>
      <c r="D150" s="14">
        <v>3838.72</v>
      </c>
      <c r="E150" s="12">
        <v>403</v>
      </c>
      <c r="F150" s="7"/>
      <c r="G150" s="7"/>
      <c r="H150" s="7"/>
      <c r="I150" s="7"/>
    </row>
    <row r="151" spans="1:9" x14ac:dyDescent="0.3">
      <c r="A151" s="9">
        <v>1045</v>
      </c>
      <c r="B151" s="9" t="s">
        <v>16</v>
      </c>
      <c r="C151" s="14">
        <v>4279.96</v>
      </c>
      <c r="D151" s="14">
        <v>2621.16</v>
      </c>
      <c r="E151" s="12">
        <v>260</v>
      </c>
      <c r="F151" s="7"/>
      <c r="G151" s="7"/>
      <c r="H151" s="7"/>
      <c r="I151" s="7"/>
    </row>
    <row r="152" spans="1:9" x14ac:dyDescent="0.3">
      <c r="A152" s="9">
        <v>1046</v>
      </c>
      <c r="B152" s="9" t="s">
        <v>17</v>
      </c>
      <c r="C152" s="14">
        <v>1553.15</v>
      </c>
      <c r="D152" s="14">
        <v>1042.43</v>
      </c>
      <c r="E152" s="12">
        <v>224</v>
      </c>
      <c r="F152" s="7"/>
      <c r="G152" s="7"/>
      <c r="H152" s="4"/>
      <c r="I152" s="4"/>
    </row>
    <row r="153" spans="1:9" x14ac:dyDescent="0.3">
      <c r="A153" s="9">
        <v>1047</v>
      </c>
      <c r="B153" s="9" t="s">
        <v>18</v>
      </c>
      <c r="C153" s="14">
        <v>3117.27</v>
      </c>
      <c r="D153" s="14">
        <v>1929.27</v>
      </c>
      <c r="E153" s="12">
        <v>270</v>
      </c>
      <c r="F153" s="7"/>
      <c r="G153" s="7"/>
      <c r="H153" s="7"/>
      <c r="I153" s="7"/>
    </row>
    <row r="154" spans="1:9" x14ac:dyDescent="0.3">
      <c r="A154" s="9">
        <v>1049</v>
      </c>
      <c r="B154" s="9" t="s">
        <v>19</v>
      </c>
      <c r="C154" s="14">
        <v>4350.76</v>
      </c>
      <c r="D154" s="14">
        <v>2521.4500000000003</v>
      </c>
      <c r="E154" s="12">
        <v>281</v>
      </c>
      <c r="F154" s="7"/>
      <c r="G154" s="7"/>
      <c r="H154" s="7"/>
      <c r="I154" s="7"/>
    </row>
    <row r="155" spans="1:9" x14ac:dyDescent="0.3">
      <c r="A155" s="9">
        <v>1067</v>
      </c>
      <c r="B155" s="9" t="s">
        <v>16</v>
      </c>
      <c r="C155" s="14">
        <v>440.62</v>
      </c>
      <c r="D155" s="14">
        <v>228.58</v>
      </c>
      <c r="E155" s="12">
        <v>62</v>
      </c>
      <c r="F155" s="7"/>
      <c r="G155" s="7"/>
      <c r="H155" s="7"/>
      <c r="I155" s="7"/>
    </row>
    <row r="156" spans="1:9" x14ac:dyDescent="0.3">
      <c r="A156" s="9">
        <v>1068</v>
      </c>
      <c r="B156" s="9" t="s">
        <v>17</v>
      </c>
      <c r="C156" s="14">
        <v>562.19000000000005</v>
      </c>
      <c r="D156" s="14">
        <v>294.19000000000005</v>
      </c>
      <c r="E156" s="12">
        <v>40</v>
      </c>
      <c r="F156" s="7"/>
      <c r="G156" s="7"/>
      <c r="H156" s="7"/>
      <c r="I156" s="7"/>
    </row>
    <row r="157" spans="1:9" x14ac:dyDescent="0.3">
      <c r="A157" s="9">
        <v>1070</v>
      </c>
      <c r="B157" s="9" t="s">
        <v>18</v>
      </c>
      <c r="C157" s="14">
        <v>506.19</v>
      </c>
      <c r="D157" s="14">
        <v>248.26999999999998</v>
      </c>
      <c r="E157" s="12">
        <v>26</v>
      </c>
      <c r="F157" s="7"/>
      <c r="G157" s="7"/>
      <c r="H157" s="7"/>
      <c r="I157" s="7"/>
    </row>
    <row r="158" spans="1:9" x14ac:dyDescent="0.3">
      <c r="A158" s="9">
        <v>1084</v>
      </c>
      <c r="B158" s="9" t="s">
        <v>19</v>
      </c>
      <c r="C158" s="14">
        <v>2286.29</v>
      </c>
      <c r="D158" s="14">
        <v>1139.9299999999998</v>
      </c>
      <c r="E158" s="12">
        <v>164</v>
      </c>
      <c r="F158" s="7"/>
      <c r="G158" s="7"/>
      <c r="H158" s="7"/>
      <c r="I158" s="7"/>
    </row>
    <row r="159" spans="1:9" x14ac:dyDescent="0.3">
      <c r="A159" s="9">
        <v>1085</v>
      </c>
      <c r="B159" s="9" t="s">
        <v>16</v>
      </c>
      <c r="C159" s="14">
        <v>1264.33</v>
      </c>
      <c r="D159" s="14">
        <v>620.14999999999986</v>
      </c>
      <c r="E159" s="12">
        <v>62</v>
      </c>
      <c r="F159" s="7"/>
      <c r="G159" s="7"/>
      <c r="H159" s="7"/>
      <c r="I159" s="7"/>
    </row>
    <row r="160" spans="1:9" x14ac:dyDescent="0.3">
      <c r="A160" s="9">
        <v>1086</v>
      </c>
      <c r="B160" s="9" t="s">
        <v>17</v>
      </c>
      <c r="C160" s="14">
        <v>2114.09</v>
      </c>
      <c r="D160" s="14">
        <v>896.9200000000003</v>
      </c>
      <c r="E160" s="12">
        <v>59</v>
      </c>
      <c r="F160" s="7"/>
      <c r="G160" s="7"/>
      <c r="H160" s="7"/>
      <c r="I160" s="7"/>
    </row>
    <row r="161" spans="1:9" x14ac:dyDescent="0.3">
      <c r="A161" s="9">
        <v>1087</v>
      </c>
      <c r="B161" s="9" t="s">
        <v>18</v>
      </c>
      <c r="C161" s="14">
        <v>2045.28</v>
      </c>
      <c r="D161" s="14">
        <v>1050.24</v>
      </c>
      <c r="E161" s="12">
        <v>144</v>
      </c>
      <c r="F161" s="7"/>
      <c r="G161" s="7"/>
      <c r="H161" s="7"/>
      <c r="I161" s="7"/>
    </row>
    <row r="162" spans="1:9" x14ac:dyDescent="0.3">
      <c r="A162" s="9">
        <v>1091</v>
      </c>
      <c r="B162" s="9" t="s">
        <v>19</v>
      </c>
      <c r="C162" s="14">
        <v>6296.29</v>
      </c>
      <c r="D162" s="14">
        <v>2890.3</v>
      </c>
      <c r="E162" s="12">
        <v>331</v>
      </c>
      <c r="F162" s="7"/>
      <c r="G162" s="7"/>
      <c r="H162" s="7"/>
      <c r="I162" s="7"/>
    </row>
    <row r="163" spans="1:9" x14ac:dyDescent="0.3">
      <c r="A163" s="9">
        <v>1092</v>
      </c>
      <c r="B163" s="9" t="s">
        <v>16</v>
      </c>
      <c r="C163" s="14">
        <v>968.8</v>
      </c>
      <c r="D163" s="14">
        <v>580.20000000000005</v>
      </c>
      <c r="E163" s="12">
        <v>134</v>
      </c>
      <c r="F163" s="7"/>
      <c r="G163" s="7"/>
      <c r="H163" s="7"/>
      <c r="I163" s="7"/>
    </row>
    <row r="164" spans="1:9" x14ac:dyDescent="0.3">
      <c r="A164" s="9">
        <v>1093</v>
      </c>
      <c r="B164" s="9" t="s">
        <v>17</v>
      </c>
      <c r="C164" s="14">
        <v>1552.69</v>
      </c>
      <c r="D164" s="14">
        <v>872.29000000000008</v>
      </c>
      <c r="E164" s="12">
        <v>120</v>
      </c>
      <c r="F164" s="7"/>
      <c r="G164" s="7"/>
      <c r="H164" s="7"/>
      <c r="I164" s="7"/>
    </row>
    <row r="165" spans="1:9" x14ac:dyDescent="0.3">
      <c r="A165" s="9">
        <v>1098</v>
      </c>
      <c r="B165" s="9" t="s">
        <v>18</v>
      </c>
      <c r="C165" s="14">
        <v>3111</v>
      </c>
      <c r="D165" s="14">
        <v>1691.3999999999999</v>
      </c>
      <c r="E165" s="12">
        <v>169</v>
      </c>
      <c r="F165" s="7"/>
      <c r="G165" s="7"/>
      <c r="H165" s="7"/>
      <c r="I165" s="7"/>
    </row>
    <row r="166" spans="1:9" x14ac:dyDescent="0.3">
      <c r="A166" s="9">
        <v>1120</v>
      </c>
      <c r="B166" s="9" t="s">
        <v>19</v>
      </c>
      <c r="C166" s="14">
        <v>1081.0999999999999</v>
      </c>
      <c r="D166" s="14">
        <v>602.2399999999999</v>
      </c>
      <c r="E166" s="12">
        <v>138</v>
      </c>
      <c r="F166" s="7"/>
      <c r="G166" s="7"/>
      <c r="H166" s="7"/>
      <c r="I166" s="7"/>
    </row>
    <row r="167" spans="1:9" x14ac:dyDescent="0.3">
      <c r="A167" s="9">
        <v>1125</v>
      </c>
      <c r="B167" s="9" t="s">
        <v>16</v>
      </c>
      <c r="C167" s="14">
        <v>1887.56</v>
      </c>
      <c r="D167" s="14">
        <v>1008.76</v>
      </c>
      <c r="E167" s="12">
        <v>130</v>
      </c>
      <c r="F167" s="7"/>
      <c r="G167" s="7"/>
      <c r="H167" s="7"/>
      <c r="I167" s="7"/>
    </row>
    <row r="168" spans="1:9" x14ac:dyDescent="0.3">
      <c r="A168" s="9">
        <v>1132</v>
      </c>
      <c r="B168" s="9" t="s">
        <v>17</v>
      </c>
      <c r="C168" s="14">
        <v>1153.3599999999999</v>
      </c>
      <c r="D168" s="14">
        <v>571.04</v>
      </c>
      <c r="E168" s="12">
        <v>58</v>
      </c>
      <c r="F168" s="7"/>
      <c r="G168" s="7"/>
      <c r="H168" s="7"/>
      <c r="I168" s="7"/>
    </row>
    <row r="169" spans="1:9" x14ac:dyDescent="0.3">
      <c r="A169" s="9">
        <v>1138</v>
      </c>
      <c r="B169" s="9" t="s">
        <v>18</v>
      </c>
      <c r="C169" s="14">
        <v>2270.88</v>
      </c>
      <c r="D169" s="14">
        <v>997.92000000000007</v>
      </c>
      <c r="E169" s="12">
        <v>64</v>
      </c>
      <c r="F169" s="7"/>
      <c r="G169" s="7"/>
      <c r="H169" s="7"/>
      <c r="I169" s="7"/>
    </row>
    <row r="170" spans="1:9" x14ac:dyDescent="0.3">
      <c r="A170" s="9">
        <v>1139</v>
      </c>
      <c r="B170" s="9" t="s">
        <v>19</v>
      </c>
      <c r="C170" s="14">
        <v>1944.78</v>
      </c>
      <c r="D170" s="14">
        <v>1380.3</v>
      </c>
      <c r="E170" s="12">
        <v>147</v>
      </c>
      <c r="F170" s="7"/>
      <c r="G170" s="7"/>
      <c r="H170" s="7"/>
      <c r="I170" s="7"/>
    </row>
    <row r="171" spans="1:9" x14ac:dyDescent="0.3">
      <c r="A171" s="9">
        <v>1140</v>
      </c>
      <c r="B171" s="9" t="s">
        <v>16</v>
      </c>
      <c r="C171" s="14">
        <v>1284.5</v>
      </c>
      <c r="D171" s="14">
        <v>909.5</v>
      </c>
      <c r="E171" s="12">
        <v>50</v>
      </c>
      <c r="F171" s="7"/>
      <c r="G171" s="7"/>
      <c r="H171" s="7"/>
      <c r="I171" s="7"/>
    </row>
    <row r="172" spans="1:9" x14ac:dyDescent="0.3">
      <c r="A172" s="9">
        <v>1145</v>
      </c>
      <c r="B172" s="9" t="s">
        <v>17</v>
      </c>
      <c r="C172" s="14">
        <v>3315.53</v>
      </c>
      <c r="D172" s="14">
        <v>1846.4300000000003</v>
      </c>
      <c r="E172" s="12">
        <v>415</v>
      </c>
      <c r="F172" s="7"/>
      <c r="G172" s="7"/>
      <c r="H172" s="7"/>
      <c r="I172" s="7"/>
    </row>
    <row r="173" spans="1:9" x14ac:dyDescent="0.3">
      <c r="A173" s="9">
        <v>1146</v>
      </c>
      <c r="B173" s="9" t="s">
        <v>18</v>
      </c>
      <c r="C173" s="14">
        <v>4638.3900000000003</v>
      </c>
      <c r="D173" s="14">
        <v>2567.2900000000004</v>
      </c>
      <c r="E173" s="12">
        <v>298</v>
      </c>
      <c r="F173" s="7"/>
      <c r="G173" s="7"/>
      <c r="H173" s="7"/>
      <c r="I173" s="7"/>
    </row>
    <row r="174" spans="1:9" x14ac:dyDescent="0.3">
      <c r="A174" s="9">
        <v>1229</v>
      </c>
      <c r="B174" s="9" t="s">
        <v>19</v>
      </c>
      <c r="C174" s="14">
        <v>9214.4599999999991</v>
      </c>
      <c r="D174" s="14">
        <v>4579.4599999999991</v>
      </c>
      <c r="E174" s="12">
        <v>450</v>
      </c>
      <c r="F174" s="7"/>
      <c r="G174" s="7"/>
      <c r="H174" s="7"/>
      <c r="I174" s="7"/>
    </row>
    <row r="175" spans="1:9" x14ac:dyDescent="0.3">
      <c r="A175" s="9">
        <v>1230</v>
      </c>
      <c r="B175" s="9" t="s">
        <v>16</v>
      </c>
      <c r="C175" s="14">
        <v>16353.29</v>
      </c>
      <c r="D175" s="14">
        <v>7318.8099999999995</v>
      </c>
      <c r="E175" s="12">
        <v>442</v>
      </c>
      <c r="F175" s="7"/>
      <c r="G175" s="7"/>
      <c r="H175" s="7"/>
      <c r="I175" s="7"/>
    </row>
    <row r="176" spans="1:9" x14ac:dyDescent="0.3">
      <c r="A176" s="9">
        <v>1231</v>
      </c>
      <c r="B176" s="9" t="s">
        <v>17</v>
      </c>
      <c r="C176" s="14">
        <v>960.02</v>
      </c>
      <c r="D176" s="14">
        <v>539.6</v>
      </c>
      <c r="E176" s="12">
        <v>78</v>
      </c>
      <c r="F176" s="7"/>
      <c r="G176" s="7"/>
      <c r="H176" s="7"/>
      <c r="I176" s="7"/>
    </row>
    <row r="177" spans="1:9" x14ac:dyDescent="0.3">
      <c r="A177" s="9">
        <v>1250</v>
      </c>
      <c r="B177" s="9" t="s">
        <v>18</v>
      </c>
      <c r="C177" s="14">
        <v>1980.15</v>
      </c>
      <c r="D177" s="14">
        <v>898.95</v>
      </c>
      <c r="E177" s="12">
        <v>102</v>
      </c>
      <c r="F177" s="7"/>
      <c r="G177" s="7"/>
      <c r="H177" s="7"/>
      <c r="I177" s="7"/>
    </row>
    <row r="178" spans="1:9" x14ac:dyDescent="0.3">
      <c r="A178" s="9">
        <v>1260</v>
      </c>
      <c r="B178" s="9" t="s">
        <v>19</v>
      </c>
      <c r="C178" s="14">
        <v>4341.43</v>
      </c>
      <c r="D178" s="14">
        <v>2967.7300000000005</v>
      </c>
      <c r="E178" s="12">
        <v>285</v>
      </c>
      <c r="F178" s="7"/>
      <c r="G178" s="7"/>
      <c r="H178" s="4"/>
      <c r="I178" s="4"/>
    </row>
    <row r="179" spans="1:9" x14ac:dyDescent="0.3">
      <c r="A179" s="9">
        <v>1261</v>
      </c>
      <c r="B179" s="9" t="s">
        <v>16</v>
      </c>
      <c r="C179" s="14">
        <v>1837.61</v>
      </c>
      <c r="D179" s="14">
        <v>1284.29</v>
      </c>
      <c r="E179" s="12">
        <v>58</v>
      </c>
      <c r="F179" s="7"/>
      <c r="G179" s="7"/>
      <c r="H179" s="7"/>
      <c r="I179" s="7"/>
    </row>
    <row r="180" spans="1:9" x14ac:dyDescent="0.3">
      <c r="A180" s="9">
        <v>1310</v>
      </c>
      <c r="B180" s="9" t="s">
        <v>17</v>
      </c>
      <c r="C180" s="14">
        <v>2863.63</v>
      </c>
      <c r="D180" s="14">
        <v>1485.3700000000001</v>
      </c>
      <c r="E180" s="12">
        <v>171</v>
      </c>
      <c r="F180" s="7"/>
      <c r="G180" s="7"/>
      <c r="H180" s="7"/>
      <c r="I180" s="7"/>
    </row>
    <row r="181" spans="1:9" x14ac:dyDescent="0.3">
      <c r="A181" s="9">
        <v>1320</v>
      </c>
      <c r="B181" s="9" t="s">
        <v>18</v>
      </c>
      <c r="C181" s="14">
        <v>27082.82</v>
      </c>
      <c r="D181" s="14">
        <v>16219.869999999999</v>
      </c>
      <c r="E181" s="12">
        <v>1435</v>
      </c>
      <c r="F181" s="7"/>
      <c r="G181" s="7"/>
      <c r="H181" s="7"/>
      <c r="I181" s="7"/>
    </row>
    <row r="182" spans="1:9" x14ac:dyDescent="0.3">
      <c r="A182" s="9">
        <v>1330</v>
      </c>
      <c r="B182" s="9" t="s">
        <v>19</v>
      </c>
      <c r="C182" s="14">
        <v>48440.61</v>
      </c>
      <c r="D182" s="14">
        <v>29286.11</v>
      </c>
      <c r="E182" s="12">
        <v>1450</v>
      </c>
      <c r="F182" s="7"/>
      <c r="G182" s="7"/>
      <c r="H182" s="7"/>
      <c r="I182" s="7"/>
    </row>
    <row r="183" spans="1:9" x14ac:dyDescent="0.3">
      <c r="A183" s="9">
        <v>1430</v>
      </c>
      <c r="B183" s="9" t="s">
        <v>16</v>
      </c>
      <c r="C183" s="14">
        <v>3723.01</v>
      </c>
      <c r="D183" s="14">
        <v>2245.2600000000002</v>
      </c>
      <c r="E183" s="12">
        <v>257</v>
      </c>
      <c r="F183" s="7"/>
      <c r="G183" s="7"/>
      <c r="H183" s="7"/>
      <c r="I183" s="7"/>
    </row>
    <row r="184" spans="1:9" x14ac:dyDescent="0.3">
      <c r="A184" s="9">
        <v>900</v>
      </c>
      <c r="B184" s="9" t="s">
        <v>17</v>
      </c>
      <c r="C184" s="14">
        <v>65733.34</v>
      </c>
      <c r="D184" s="14">
        <v>41927.899999999994</v>
      </c>
      <c r="E184" s="12">
        <v>4376</v>
      </c>
      <c r="F184" s="7"/>
      <c r="G184" s="7"/>
      <c r="H184" s="7"/>
      <c r="I184" s="7"/>
    </row>
    <row r="185" spans="1:9" x14ac:dyDescent="0.3">
      <c r="A185" s="9">
        <v>963</v>
      </c>
      <c r="B185" s="9" t="s">
        <v>18</v>
      </c>
      <c r="C185" s="14">
        <v>116717.93</v>
      </c>
      <c r="D185" s="14">
        <v>75142.889999999985</v>
      </c>
      <c r="E185" s="12">
        <v>4208</v>
      </c>
      <c r="F185" s="7"/>
      <c r="G185" s="7"/>
      <c r="H185" s="7"/>
      <c r="I185" s="7"/>
    </row>
    <row r="186" spans="1:9" x14ac:dyDescent="0.3">
      <c r="A186" s="9">
        <v>964</v>
      </c>
      <c r="B186" s="9" t="s">
        <v>19</v>
      </c>
      <c r="C186" s="14">
        <v>1234.27</v>
      </c>
      <c r="D186" s="14">
        <v>640.99</v>
      </c>
      <c r="E186" s="12">
        <v>96</v>
      </c>
      <c r="F186" s="7"/>
      <c r="G186" s="7"/>
      <c r="H186" s="7"/>
      <c r="I186" s="7"/>
    </row>
    <row r="187" spans="1:9" x14ac:dyDescent="0.3">
      <c r="A187" s="9">
        <v>970</v>
      </c>
      <c r="B187" s="9" t="s">
        <v>16</v>
      </c>
      <c r="C187" s="14">
        <v>956.63</v>
      </c>
      <c r="D187" s="14">
        <v>507.3</v>
      </c>
      <c r="E187" s="12">
        <v>49</v>
      </c>
      <c r="F187" s="7"/>
      <c r="G187" s="7"/>
      <c r="H187" s="7"/>
      <c r="I187" s="7"/>
    </row>
    <row r="188" spans="1:9" x14ac:dyDescent="0.3">
      <c r="A188" s="9">
        <v>981</v>
      </c>
      <c r="B188" s="9" t="s">
        <v>17</v>
      </c>
      <c r="C188" s="14">
        <v>2294.9499999999998</v>
      </c>
      <c r="D188" s="14">
        <v>1094.4099999999996</v>
      </c>
      <c r="E188" s="12">
        <v>66</v>
      </c>
      <c r="F188" s="7"/>
      <c r="G188" s="7"/>
      <c r="H188" s="7"/>
      <c r="I188" s="7"/>
    </row>
    <row r="189" spans="1:9" x14ac:dyDescent="0.3">
      <c r="A189" s="9">
        <v>991</v>
      </c>
      <c r="B189" s="9" t="s">
        <v>18</v>
      </c>
      <c r="C189" s="14">
        <v>4550.96</v>
      </c>
      <c r="D189" s="14">
        <v>2291.0099999999998</v>
      </c>
      <c r="E189" s="12">
        <v>587</v>
      </c>
      <c r="F189" s="7"/>
      <c r="G189" s="7"/>
      <c r="H189" s="7"/>
      <c r="I189" s="7"/>
    </row>
    <row r="190" spans="1:9" x14ac:dyDescent="0.3">
      <c r="A190" s="9">
        <v>1001</v>
      </c>
      <c r="B190" s="9" t="s">
        <v>19</v>
      </c>
      <c r="C190" s="14">
        <v>12511.83</v>
      </c>
      <c r="D190" s="14">
        <v>7226.58</v>
      </c>
      <c r="E190" s="12">
        <v>1305</v>
      </c>
      <c r="F190" s="7"/>
      <c r="G190" s="7"/>
      <c r="H190" s="7"/>
      <c r="I190" s="7"/>
    </row>
    <row r="191" spans="1:9" x14ac:dyDescent="0.3">
      <c r="A191" s="9">
        <v>1010</v>
      </c>
      <c r="B191" s="9" t="s">
        <v>16</v>
      </c>
      <c r="C191" s="14">
        <v>9812.1200000000008</v>
      </c>
      <c r="D191" s="14">
        <v>5341.9600000000009</v>
      </c>
      <c r="E191" s="12">
        <v>568</v>
      </c>
      <c r="F191" s="7"/>
      <c r="G191" s="7"/>
      <c r="H191" s="7"/>
      <c r="I191" s="7"/>
    </row>
    <row r="192" spans="1:9" x14ac:dyDescent="0.3">
      <c r="A192" s="9">
        <v>1020</v>
      </c>
      <c r="B192" s="9" t="s">
        <v>17</v>
      </c>
      <c r="C192" s="14">
        <v>38231.46</v>
      </c>
      <c r="D192" s="14">
        <v>17894.060000000001</v>
      </c>
      <c r="E192" s="12">
        <v>3334</v>
      </c>
      <c r="F192" s="7"/>
      <c r="G192" s="7"/>
      <c r="H192" s="7"/>
      <c r="I192" s="7"/>
    </row>
    <row r="193" spans="1:9" x14ac:dyDescent="0.3">
      <c r="A193" s="9">
        <v>1040</v>
      </c>
      <c r="B193" s="9" t="s">
        <v>18</v>
      </c>
      <c r="C193" s="14">
        <v>52846.79</v>
      </c>
      <c r="D193" s="14">
        <v>31402.850000000002</v>
      </c>
      <c r="E193" s="12">
        <v>4941</v>
      </c>
      <c r="F193" s="7"/>
      <c r="G193" s="7"/>
      <c r="H193" s="7"/>
      <c r="I193" s="7"/>
    </row>
    <row r="194" spans="1:9" x14ac:dyDescent="0.3">
      <c r="A194" s="9">
        <v>1042</v>
      </c>
      <c r="B194" s="9" t="s">
        <v>19</v>
      </c>
      <c r="C194" s="14">
        <v>4481.3100000000004</v>
      </c>
      <c r="D194" s="14">
        <v>2085.9700000000003</v>
      </c>
      <c r="E194" s="12">
        <v>458</v>
      </c>
      <c r="F194" s="7"/>
      <c r="G194" s="7"/>
      <c r="H194" s="4"/>
      <c r="I194" s="4"/>
    </row>
    <row r="195" spans="1:9" x14ac:dyDescent="0.3">
      <c r="A195" s="9">
        <v>1043</v>
      </c>
      <c r="B195" s="9" t="s">
        <v>16</v>
      </c>
      <c r="C195" s="14">
        <v>20173.240000000002</v>
      </c>
      <c r="D195" s="14">
        <v>11805.310000000003</v>
      </c>
      <c r="E195" s="12">
        <v>981</v>
      </c>
      <c r="F195" s="7"/>
      <c r="G195" s="7"/>
      <c r="H195" s="7"/>
      <c r="I195" s="7"/>
    </row>
    <row r="196" spans="1:9" x14ac:dyDescent="0.3">
      <c r="A196" s="9">
        <v>1044</v>
      </c>
      <c r="B196" s="9" t="s">
        <v>17</v>
      </c>
      <c r="C196" s="14">
        <v>21839.87</v>
      </c>
      <c r="D196" s="14">
        <v>13702.519999999999</v>
      </c>
      <c r="E196" s="12">
        <v>2535</v>
      </c>
      <c r="F196" s="7"/>
      <c r="G196" s="7"/>
      <c r="H196" s="7"/>
      <c r="I196" s="7"/>
    </row>
    <row r="197" spans="1:9" x14ac:dyDescent="0.3">
      <c r="A197" s="9">
        <v>1045</v>
      </c>
      <c r="B197" s="9" t="s">
        <v>18</v>
      </c>
      <c r="C197" s="14">
        <v>8179.88</v>
      </c>
      <c r="D197" s="14">
        <v>5024.93</v>
      </c>
      <c r="E197" s="12">
        <v>513</v>
      </c>
      <c r="F197" s="7"/>
      <c r="G197" s="7"/>
      <c r="H197" s="7"/>
      <c r="I197" s="7"/>
    </row>
    <row r="198" spans="1:9" x14ac:dyDescent="0.3">
      <c r="A198" s="9">
        <v>1046</v>
      </c>
      <c r="B198" s="9" t="s">
        <v>19</v>
      </c>
      <c r="C198" s="14">
        <v>35097.269999999997</v>
      </c>
      <c r="D198" s="14">
        <v>20486.519999999997</v>
      </c>
      <c r="E198" s="12">
        <v>2541</v>
      </c>
      <c r="F198" s="7"/>
      <c r="G198" s="7"/>
      <c r="H198" s="7"/>
      <c r="I198" s="7"/>
    </row>
    <row r="199" spans="1:9" x14ac:dyDescent="0.3">
      <c r="A199" s="9">
        <v>1047</v>
      </c>
      <c r="B199" s="9" t="s">
        <v>16</v>
      </c>
      <c r="C199" s="14">
        <v>34672.21</v>
      </c>
      <c r="D199" s="14">
        <v>19706.449999999997</v>
      </c>
      <c r="E199" s="12">
        <v>2528</v>
      </c>
      <c r="F199" s="7"/>
      <c r="G199" s="7"/>
      <c r="H199" s="7"/>
      <c r="I199" s="7"/>
    </row>
    <row r="200" spans="1:9" x14ac:dyDescent="0.3">
      <c r="A200" s="9">
        <v>1049</v>
      </c>
      <c r="B200" s="9" t="s">
        <v>17</v>
      </c>
      <c r="C200" s="14">
        <v>1602.01</v>
      </c>
      <c r="D200" s="14">
        <v>1083.1300000000001</v>
      </c>
      <c r="E200" s="12">
        <v>282</v>
      </c>
      <c r="F200" s="7"/>
      <c r="G200" s="7"/>
      <c r="H200" s="7"/>
      <c r="I200" s="7"/>
    </row>
    <row r="201" spans="1:9" x14ac:dyDescent="0.3">
      <c r="A201" s="9">
        <v>1067</v>
      </c>
      <c r="B201" s="9" t="s">
        <v>18</v>
      </c>
      <c r="C201" s="14">
        <v>1753.3</v>
      </c>
      <c r="D201" s="14">
        <v>1103.5</v>
      </c>
      <c r="E201" s="12">
        <v>180</v>
      </c>
      <c r="F201" s="7"/>
      <c r="G201" s="7"/>
      <c r="H201" s="7"/>
      <c r="I201" s="7"/>
    </row>
    <row r="202" spans="1:9" x14ac:dyDescent="0.3">
      <c r="A202" s="9">
        <v>1068</v>
      </c>
      <c r="B202" s="9" t="s">
        <v>19</v>
      </c>
      <c r="C202" s="14">
        <v>1023.02</v>
      </c>
      <c r="D202" s="14">
        <v>470.03999999999996</v>
      </c>
      <c r="E202" s="12">
        <v>86</v>
      </c>
      <c r="F202" s="7"/>
      <c r="G202" s="7"/>
      <c r="H202" s="7"/>
      <c r="I202" s="7"/>
    </row>
    <row r="203" spans="1:9" x14ac:dyDescent="0.3">
      <c r="A203" s="9">
        <v>1070</v>
      </c>
      <c r="B203" s="9" t="s">
        <v>16</v>
      </c>
      <c r="C203" s="14">
        <v>24642.23</v>
      </c>
      <c r="D203" s="14">
        <v>17843.27</v>
      </c>
      <c r="E203" s="12">
        <v>1278</v>
      </c>
      <c r="F203" s="7"/>
      <c r="G203" s="7"/>
      <c r="H203" s="7"/>
      <c r="I203" s="7"/>
    </row>
    <row r="204" spans="1:9" x14ac:dyDescent="0.3">
      <c r="A204" s="9">
        <v>1080</v>
      </c>
      <c r="B204" s="9" t="s">
        <v>17</v>
      </c>
      <c r="C204" s="14">
        <v>2740.98</v>
      </c>
      <c r="D204" s="14">
        <v>1387.3200000000002</v>
      </c>
      <c r="E204" s="12">
        <v>154</v>
      </c>
      <c r="F204" s="7"/>
      <c r="G204" s="7"/>
      <c r="H204" s="7"/>
      <c r="I204" s="7"/>
    </row>
    <row r="205" spans="1:9" x14ac:dyDescent="0.3">
      <c r="A205" s="9">
        <v>1085</v>
      </c>
      <c r="B205" s="9" t="s">
        <v>18</v>
      </c>
      <c r="C205" s="14">
        <v>3625.1</v>
      </c>
      <c r="D205" s="14">
        <v>2549.8999999999996</v>
      </c>
      <c r="E205" s="12">
        <v>560</v>
      </c>
      <c r="F205" s="7"/>
      <c r="G205" s="7"/>
      <c r="H205" s="7"/>
      <c r="I205" s="7"/>
    </row>
    <row r="206" spans="1:9" x14ac:dyDescent="0.3">
      <c r="A206" s="9">
        <v>1086</v>
      </c>
      <c r="B206" s="9" t="s">
        <v>19</v>
      </c>
      <c r="C206" s="14">
        <v>5049.25</v>
      </c>
      <c r="D206" s="14">
        <v>3492.61</v>
      </c>
      <c r="E206" s="12">
        <v>414</v>
      </c>
      <c r="F206" s="7"/>
      <c r="G206" s="7"/>
      <c r="H206" s="7"/>
      <c r="I206" s="7"/>
    </row>
    <row r="207" spans="1:9" x14ac:dyDescent="0.3">
      <c r="A207" s="9">
        <v>1087</v>
      </c>
      <c r="B207" s="9" t="s">
        <v>16</v>
      </c>
      <c r="C207" s="14">
        <v>2214.58</v>
      </c>
      <c r="D207" s="14">
        <v>1410.62</v>
      </c>
      <c r="E207" s="12">
        <v>398</v>
      </c>
      <c r="F207" s="7"/>
      <c r="G207" s="7"/>
      <c r="H207" s="7"/>
      <c r="I207" s="7"/>
    </row>
    <row r="208" spans="1:9" x14ac:dyDescent="0.3">
      <c r="A208" s="9">
        <v>1091</v>
      </c>
      <c r="B208" s="9" t="s">
        <v>17</v>
      </c>
      <c r="C208" s="14">
        <v>933.63</v>
      </c>
      <c r="D208" s="14">
        <v>542.34999999999991</v>
      </c>
      <c r="E208" s="12">
        <v>146</v>
      </c>
      <c r="F208" s="7"/>
      <c r="G208" s="7"/>
      <c r="H208" s="7"/>
      <c r="I208" s="7"/>
    </row>
    <row r="209" spans="1:9" x14ac:dyDescent="0.3">
      <c r="A209" s="9">
        <v>1092</v>
      </c>
      <c r="B209" s="9" t="s">
        <v>18</v>
      </c>
      <c r="C209" s="14">
        <v>651.57000000000005</v>
      </c>
      <c r="D209" s="14">
        <v>338.37000000000006</v>
      </c>
      <c r="E209" s="12">
        <v>60</v>
      </c>
      <c r="F209" s="7"/>
      <c r="G209" s="7"/>
      <c r="H209" s="7"/>
      <c r="I209" s="7"/>
    </row>
    <row r="210" spans="1:9" x14ac:dyDescent="0.3">
      <c r="A210" s="9">
        <v>1093</v>
      </c>
      <c r="B210" s="9" t="s">
        <v>19</v>
      </c>
      <c r="C210" s="14">
        <v>3291.85</v>
      </c>
      <c r="D210" s="14">
        <v>2308.6</v>
      </c>
      <c r="E210" s="12">
        <v>437</v>
      </c>
      <c r="F210" s="7"/>
      <c r="G210" s="7"/>
      <c r="H210" s="4"/>
      <c r="I210" s="4"/>
    </row>
    <row r="211" spans="1:9" x14ac:dyDescent="0.3">
      <c r="A211" s="9">
        <v>1098</v>
      </c>
      <c r="B211" s="9" t="s">
        <v>16</v>
      </c>
      <c r="C211" s="14">
        <v>994.11</v>
      </c>
      <c r="D211" s="14">
        <v>697.33</v>
      </c>
      <c r="E211" s="12">
        <v>209</v>
      </c>
      <c r="F211" s="7"/>
      <c r="G211" s="7"/>
      <c r="H211" s="7"/>
      <c r="I211" s="7"/>
    </row>
    <row r="212" spans="1:9" x14ac:dyDescent="0.3">
      <c r="A212" s="9">
        <v>1120</v>
      </c>
      <c r="B212" s="9" t="s">
        <v>17</v>
      </c>
      <c r="C212" s="14">
        <v>3216.42</v>
      </c>
      <c r="D212" s="14">
        <v>2069.67</v>
      </c>
      <c r="E212" s="12">
        <v>417</v>
      </c>
      <c r="F212" s="7"/>
      <c r="G212" s="7"/>
      <c r="H212" s="7"/>
      <c r="I212" s="7"/>
    </row>
    <row r="213" spans="1:9" x14ac:dyDescent="0.3">
      <c r="A213" s="9">
        <v>1125</v>
      </c>
      <c r="B213" s="9" t="s">
        <v>18</v>
      </c>
      <c r="C213" s="14">
        <v>2102.52</v>
      </c>
      <c r="D213" s="14">
        <v>1350.12</v>
      </c>
      <c r="E213" s="12">
        <v>440</v>
      </c>
      <c r="F213" s="7"/>
      <c r="G213" s="7"/>
      <c r="H213" s="7"/>
      <c r="I213" s="7"/>
    </row>
    <row r="214" spans="1:9" x14ac:dyDescent="0.3">
      <c r="A214" s="9">
        <v>1132</v>
      </c>
      <c r="B214" s="9" t="s">
        <v>19</v>
      </c>
      <c r="C214" s="14">
        <v>6864.31</v>
      </c>
      <c r="D214" s="14">
        <v>4173.2800000000007</v>
      </c>
      <c r="E214" s="12">
        <v>813</v>
      </c>
      <c r="F214" s="7"/>
      <c r="G214" s="7"/>
      <c r="H214" s="7"/>
      <c r="I214" s="7"/>
    </row>
    <row r="215" spans="1:9" x14ac:dyDescent="0.3">
      <c r="A215" s="9">
        <v>1138</v>
      </c>
      <c r="B215" s="9" t="s">
        <v>16</v>
      </c>
      <c r="C215" s="14">
        <v>1424.33</v>
      </c>
      <c r="D215" s="14">
        <v>944.44999999999993</v>
      </c>
      <c r="E215" s="12">
        <v>372</v>
      </c>
      <c r="F215" s="7"/>
      <c r="G215" s="7"/>
      <c r="H215" s="7"/>
      <c r="I215" s="7"/>
    </row>
    <row r="216" spans="1:9" x14ac:dyDescent="0.3">
      <c r="A216" s="9">
        <v>1139</v>
      </c>
      <c r="B216" s="9" t="s">
        <v>17</v>
      </c>
      <c r="C216" s="14">
        <v>1721.28</v>
      </c>
      <c r="D216" s="14">
        <v>1128.56</v>
      </c>
      <c r="E216" s="12">
        <v>248</v>
      </c>
      <c r="F216" s="7"/>
      <c r="G216" s="7"/>
      <c r="H216" s="7"/>
      <c r="I216" s="7"/>
    </row>
    <row r="217" spans="1:9" x14ac:dyDescent="0.3">
      <c r="A217" s="9">
        <v>1140</v>
      </c>
      <c r="B217" s="9" t="s">
        <v>18</v>
      </c>
      <c r="C217" s="14">
        <v>5417.56</v>
      </c>
      <c r="D217" s="14">
        <v>2824.4800000000005</v>
      </c>
      <c r="E217" s="12">
        <v>1029</v>
      </c>
      <c r="F217" s="7"/>
      <c r="G217" s="7"/>
      <c r="H217" s="7"/>
      <c r="I217" s="7"/>
    </row>
    <row r="218" spans="1:9" x14ac:dyDescent="0.3">
      <c r="A218" s="9">
        <v>1145</v>
      </c>
      <c r="B218" s="9" t="s">
        <v>19</v>
      </c>
      <c r="C218" s="14">
        <v>4024.82</v>
      </c>
      <c r="D218" s="14">
        <v>1906.9</v>
      </c>
      <c r="E218" s="12">
        <v>434</v>
      </c>
      <c r="F218" s="7"/>
      <c r="G218" s="7"/>
      <c r="H218" s="4"/>
      <c r="I218" s="4"/>
    </row>
    <row r="219" spans="1:9" x14ac:dyDescent="0.3">
      <c r="A219" s="9">
        <v>1146</v>
      </c>
      <c r="B219" s="9" t="s">
        <v>16</v>
      </c>
      <c r="C219" s="14">
        <v>4900.45</v>
      </c>
      <c r="D219" s="14">
        <v>4084.6</v>
      </c>
      <c r="E219" s="12">
        <v>555</v>
      </c>
      <c r="F219" s="7"/>
      <c r="G219" s="7"/>
      <c r="H219" s="7"/>
      <c r="I219" s="7"/>
    </row>
    <row r="220" spans="1:9" x14ac:dyDescent="0.3">
      <c r="A220" s="9">
        <v>1229</v>
      </c>
      <c r="B220" s="9" t="s">
        <v>17</v>
      </c>
      <c r="C220" s="14">
        <v>5714.58</v>
      </c>
      <c r="D220" s="14">
        <v>4679.6399999999994</v>
      </c>
      <c r="E220" s="12">
        <v>367</v>
      </c>
      <c r="F220" s="7"/>
      <c r="G220" s="7"/>
      <c r="H220" s="7"/>
      <c r="I220" s="7"/>
    </row>
    <row r="221" spans="1:9" x14ac:dyDescent="0.3">
      <c r="A221" s="9">
        <v>1230</v>
      </c>
      <c r="B221" s="9" t="s">
        <v>18</v>
      </c>
      <c r="C221" s="14">
        <v>2907.61</v>
      </c>
      <c r="D221" s="14">
        <v>2012.6100000000001</v>
      </c>
      <c r="E221" s="12">
        <v>500</v>
      </c>
      <c r="F221" s="7"/>
      <c r="G221" s="7"/>
      <c r="H221" s="7"/>
      <c r="I221" s="7"/>
    </row>
    <row r="222" spans="1:9" x14ac:dyDescent="0.3">
      <c r="A222" s="9">
        <v>1231</v>
      </c>
      <c r="B222" s="9" t="s">
        <v>19</v>
      </c>
      <c r="C222" s="14">
        <v>1506.88</v>
      </c>
      <c r="D222" s="14">
        <v>1045.96</v>
      </c>
      <c r="E222" s="12">
        <v>138</v>
      </c>
      <c r="F222" s="7"/>
      <c r="G222" s="7"/>
      <c r="H222" s="7"/>
      <c r="I222" s="7"/>
    </row>
    <row r="223" spans="1:9" x14ac:dyDescent="0.3">
      <c r="A223" s="9">
        <v>1250</v>
      </c>
      <c r="B223" s="9" t="s">
        <v>16</v>
      </c>
      <c r="C223" s="14">
        <v>1614.65</v>
      </c>
      <c r="D223" s="14">
        <v>1050.0300000000002</v>
      </c>
      <c r="E223" s="12">
        <v>218</v>
      </c>
      <c r="F223" s="7"/>
      <c r="G223" s="7"/>
      <c r="H223" s="7"/>
      <c r="I223" s="7"/>
    </row>
    <row r="224" spans="1:9" x14ac:dyDescent="0.3">
      <c r="A224" s="9">
        <v>1260</v>
      </c>
      <c r="B224" s="9" t="s">
        <v>17</v>
      </c>
      <c r="C224" s="14">
        <v>2115.44</v>
      </c>
      <c r="D224" s="14">
        <v>1386.9</v>
      </c>
      <c r="E224" s="12">
        <v>146</v>
      </c>
      <c r="F224" s="7"/>
      <c r="G224" s="7"/>
      <c r="H224" s="7"/>
      <c r="I224" s="7"/>
    </row>
    <row r="225" spans="1:9" x14ac:dyDescent="0.3">
      <c r="A225" s="9">
        <v>1261</v>
      </c>
      <c r="B225" s="9" t="s">
        <v>18</v>
      </c>
      <c r="C225" s="14">
        <v>9072.06</v>
      </c>
      <c r="D225" s="14">
        <v>4679.3599999999988</v>
      </c>
      <c r="E225" s="12">
        <v>2015</v>
      </c>
      <c r="F225" s="7"/>
      <c r="G225" s="7"/>
      <c r="H225" s="7"/>
      <c r="I225" s="7"/>
    </row>
    <row r="226" spans="1:9" x14ac:dyDescent="0.3">
      <c r="A226" s="9">
        <v>1310</v>
      </c>
      <c r="B226" s="9" t="s">
        <v>19</v>
      </c>
      <c r="C226" s="14">
        <v>2648.68</v>
      </c>
      <c r="D226" s="14">
        <v>1732.0399999999997</v>
      </c>
      <c r="E226" s="12">
        <v>674</v>
      </c>
      <c r="F226" s="7"/>
      <c r="G226" s="7"/>
      <c r="H226" s="7"/>
      <c r="I226" s="7"/>
    </row>
    <row r="227" spans="1:9" x14ac:dyDescent="0.3">
      <c r="A227" s="9">
        <v>1320</v>
      </c>
      <c r="B227" s="9" t="s">
        <v>16</v>
      </c>
      <c r="C227" s="14">
        <v>30453.86</v>
      </c>
      <c r="D227" s="14">
        <v>27774.68</v>
      </c>
      <c r="E227" s="12">
        <v>6379</v>
      </c>
      <c r="F227" s="7"/>
      <c r="G227" s="7"/>
      <c r="H227" s="7"/>
      <c r="I227" s="7"/>
    </row>
    <row r="228" spans="1:9" x14ac:dyDescent="0.3">
      <c r="A228" s="9">
        <v>1330</v>
      </c>
      <c r="B228" s="9" t="s">
        <v>17</v>
      </c>
      <c r="C228" s="14">
        <v>2420.48</v>
      </c>
      <c r="D228" s="14">
        <v>1666.19</v>
      </c>
      <c r="E228" s="12">
        <v>867</v>
      </c>
      <c r="F228" s="7"/>
      <c r="G228" s="7"/>
      <c r="H228" s="7"/>
      <c r="I228" s="7"/>
    </row>
    <row r="229" spans="1:9" x14ac:dyDescent="0.3">
      <c r="A229" s="9">
        <v>1440</v>
      </c>
      <c r="B229" s="9" t="s">
        <v>18</v>
      </c>
      <c r="C229" s="14">
        <v>13974.13</v>
      </c>
      <c r="D229" s="14">
        <v>9534.1299999999992</v>
      </c>
      <c r="E229" s="12">
        <v>2400</v>
      </c>
      <c r="F229" s="7"/>
      <c r="G229" s="7"/>
      <c r="H229" s="7"/>
      <c r="I229" s="7"/>
    </row>
    <row r="230" spans="1:9" x14ac:dyDescent="0.3">
      <c r="A230" s="9">
        <v>900</v>
      </c>
      <c r="B230" s="9" t="s">
        <v>19</v>
      </c>
      <c r="C230" s="14">
        <v>2338.6999999999998</v>
      </c>
      <c r="D230" s="14">
        <v>1944.2999999999997</v>
      </c>
      <c r="E230" s="12">
        <v>680</v>
      </c>
      <c r="F230" s="7"/>
      <c r="G230" s="7"/>
      <c r="H230" s="7"/>
      <c r="I230" s="7"/>
    </row>
    <row r="231" spans="1:9" x14ac:dyDescent="0.3">
      <c r="A231" s="9">
        <v>963</v>
      </c>
      <c r="B231" s="9" t="s">
        <v>16</v>
      </c>
      <c r="C231" s="14">
        <v>1153.26</v>
      </c>
      <c r="D231" s="14">
        <v>666.84</v>
      </c>
      <c r="E231" s="12">
        <v>242</v>
      </c>
      <c r="F231" s="7"/>
      <c r="G231" s="7"/>
      <c r="H231" s="7"/>
      <c r="I231" s="7"/>
    </row>
    <row r="232" spans="1:9" x14ac:dyDescent="0.3">
      <c r="A232" s="9">
        <v>964</v>
      </c>
      <c r="B232" s="9" t="s">
        <v>17</v>
      </c>
      <c r="C232" s="14">
        <v>1942.77</v>
      </c>
      <c r="D232" s="14">
        <v>1691.21</v>
      </c>
      <c r="E232" s="12">
        <v>331</v>
      </c>
      <c r="F232" s="7"/>
      <c r="G232" s="7"/>
      <c r="H232" s="7"/>
      <c r="I232" s="7"/>
    </row>
    <row r="233" spans="1:9" x14ac:dyDescent="0.3">
      <c r="A233" s="9">
        <v>970</v>
      </c>
      <c r="B233" s="9" t="s">
        <v>18</v>
      </c>
      <c r="C233" s="14">
        <v>2327.9299999999998</v>
      </c>
      <c r="D233" s="14">
        <v>1420.5699999999997</v>
      </c>
      <c r="E233" s="12">
        <v>424</v>
      </c>
      <c r="F233" s="7"/>
      <c r="G233" s="7"/>
      <c r="H233" s="7"/>
      <c r="I233" s="7"/>
    </row>
    <row r="234" spans="1:9" x14ac:dyDescent="0.3">
      <c r="A234" s="9">
        <v>981</v>
      </c>
      <c r="B234" s="9" t="s">
        <v>19</v>
      </c>
      <c r="C234" s="14">
        <v>680.09</v>
      </c>
      <c r="D234" s="14">
        <v>391.69</v>
      </c>
      <c r="E234" s="12">
        <v>70</v>
      </c>
      <c r="F234" s="7"/>
      <c r="G234" s="7"/>
      <c r="H234" s="7"/>
      <c r="I234" s="7"/>
    </row>
    <row r="235" spans="1:9" x14ac:dyDescent="0.3">
      <c r="A235" s="9">
        <v>991</v>
      </c>
      <c r="B235" s="9" t="s">
        <v>16</v>
      </c>
      <c r="C235" s="14">
        <v>1362.1</v>
      </c>
      <c r="D235" s="14">
        <v>1089.4199999999998</v>
      </c>
      <c r="E235" s="12">
        <v>401</v>
      </c>
      <c r="F235" s="7"/>
      <c r="G235" s="7"/>
      <c r="H235" s="7"/>
      <c r="I235" s="7"/>
    </row>
    <row r="236" spans="1:9" x14ac:dyDescent="0.3">
      <c r="A236" s="9">
        <v>1001</v>
      </c>
      <c r="B236" s="9" t="s">
        <v>17</v>
      </c>
      <c r="C236" s="14">
        <v>3146.99</v>
      </c>
      <c r="D236" s="14">
        <v>1776.4699999999998</v>
      </c>
      <c r="E236" s="12">
        <v>486</v>
      </c>
      <c r="F236" s="7"/>
      <c r="G236" s="7"/>
      <c r="H236" s="7"/>
      <c r="I236" s="7"/>
    </row>
    <row r="237" spans="1:9" x14ac:dyDescent="0.3">
      <c r="A237" s="9">
        <v>1010</v>
      </c>
      <c r="B237" s="9" t="s">
        <v>18</v>
      </c>
      <c r="C237" s="14">
        <v>1028.77</v>
      </c>
      <c r="D237" s="14">
        <v>869.38</v>
      </c>
      <c r="E237" s="12">
        <v>253</v>
      </c>
      <c r="F237" s="7"/>
      <c r="G237" s="7"/>
      <c r="H237" s="7"/>
      <c r="I237" s="7"/>
    </row>
    <row r="238" spans="1:9" x14ac:dyDescent="0.3">
      <c r="A238" s="9">
        <v>1020</v>
      </c>
      <c r="B238" s="9" t="s">
        <v>19</v>
      </c>
      <c r="C238" s="14">
        <v>2882.26</v>
      </c>
      <c r="D238" s="14">
        <v>2434.5600000000004</v>
      </c>
      <c r="E238" s="12">
        <v>407</v>
      </c>
      <c r="F238" s="7"/>
      <c r="G238" s="7"/>
      <c r="H238" s="7"/>
      <c r="I238" s="7"/>
    </row>
    <row r="239" spans="1:9" x14ac:dyDescent="0.3">
      <c r="A239" s="9">
        <v>1040</v>
      </c>
      <c r="B239" s="9" t="s">
        <v>16</v>
      </c>
      <c r="C239" s="14">
        <v>2231.9899999999998</v>
      </c>
      <c r="D239" s="14">
        <v>1572.5899999999997</v>
      </c>
      <c r="E239" s="12">
        <v>471</v>
      </c>
      <c r="F239" s="7"/>
      <c r="G239" s="7"/>
      <c r="H239" s="7"/>
      <c r="I239" s="7"/>
    </row>
    <row r="240" spans="1:9" x14ac:dyDescent="0.3">
      <c r="A240" s="9">
        <v>1042</v>
      </c>
      <c r="B240" s="9" t="s">
        <v>17</v>
      </c>
      <c r="C240" s="14">
        <v>1158.99</v>
      </c>
      <c r="D240" s="14">
        <v>818.39</v>
      </c>
      <c r="E240" s="12">
        <v>131</v>
      </c>
      <c r="F240" s="7"/>
      <c r="G240" s="7"/>
      <c r="H240" s="7"/>
      <c r="I240" s="7"/>
    </row>
    <row r="241" spans="1:9" x14ac:dyDescent="0.3">
      <c r="A241" s="9">
        <v>1043</v>
      </c>
      <c r="B241" s="9" t="s">
        <v>18</v>
      </c>
      <c r="C241" s="14">
        <v>1671.21</v>
      </c>
      <c r="D241" s="14">
        <v>1281.3499999999999</v>
      </c>
      <c r="E241" s="12">
        <v>386</v>
      </c>
      <c r="F241" s="7"/>
      <c r="G241" s="7"/>
      <c r="H241" s="7"/>
      <c r="I241" s="7"/>
    </row>
    <row r="242" spans="1:9" x14ac:dyDescent="0.3">
      <c r="A242" s="9">
        <v>1044</v>
      </c>
      <c r="B242" s="9" t="s">
        <v>19</v>
      </c>
      <c r="C242" s="14">
        <v>2558.33</v>
      </c>
      <c r="D242" s="14">
        <v>1941.37</v>
      </c>
      <c r="E242" s="12">
        <v>964</v>
      </c>
      <c r="F242" s="7"/>
      <c r="G242" s="7"/>
      <c r="H242" s="7"/>
      <c r="I242" s="7"/>
    </row>
    <row r="243" spans="1:9" x14ac:dyDescent="0.3">
      <c r="A243" s="9">
        <v>1045</v>
      </c>
      <c r="B243" s="9" t="s">
        <v>16</v>
      </c>
      <c r="C243" s="14">
        <v>3462.24</v>
      </c>
      <c r="D243" s="14">
        <v>2217.2799999999997</v>
      </c>
      <c r="E243" s="12">
        <v>1004</v>
      </c>
      <c r="F243" s="7"/>
      <c r="G243" s="7"/>
      <c r="H243" s="7"/>
      <c r="I243" s="7"/>
    </row>
    <row r="244" spans="1:9" x14ac:dyDescent="0.3">
      <c r="A244" s="9">
        <v>1046</v>
      </c>
      <c r="B244" s="9" t="s">
        <v>17</v>
      </c>
      <c r="C244" s="14">
        <v>4957.13</v>
      </c>
      <c r="D244" s="14">
        <v>3073.8500000000004</v>
      </c>
      <c r="E244" s="12">
        <v>826</v>
      </c>
      <c r="F244" s="7"/>
      <c r="G244" s="7"/>
      <c r="H244" s="7"/>
      <c r="I244" s="7"/>
    </row>
    <row r="245" spans="1:9" x14ac:dyDescent="0.3">
      <c r="A245" s="9">
        <v>1047</v>
      </c>
      <c r="B245" s="9" t="s">
        <v>18</v>
      </c>
      <c r="C245" s="14">
        <v>3035.72</v>
      </c>
      <c r="D245" s="14">
        <v>1536.1199999999997</v>
      </c>
      <c r="E245" s="12">
        <v>815</v>
      </c>
      <c r="F245" s="7"/>
      <c r="G245" s="7"/>
      <c r="H245" s="7"/>
      <c r="I245" s="7"/>
    </row>
    <row r="246" spans="1:9" x14ac:dyDescent="0.3">
      <c r="A246" s="9">
        <v>1049</v>
      </c>
      <c r="B246" s="9" t="s">
        <v>19</v>
      </c>
      <c r="C246" s="14">
        <v>2075.92</v>
      </c>
      <c r="D246" s="14">
        <v>982.06000000000017</v>
      </c>
      <c r="E246" s="12">
        <v>309</v>
      </c>
      <c r="F246" s="7"/>
      <c r="G246" s="7"/>
      <c r="H246" s="7"/>
      <c r="I246" s="7"/>
    </row>
    <row r="247" spans="1:9" x14ac:dyDescent="0.3">
      <c r="A247" s="9">
        <v>1067</v>
      </c>
      <c r="B247" s="9" t="s">
        <v>16</v>
      </c>
      <c r="C247" s="14">
        <v>4222.22</v>
      </c>
      <c r="D247" s="14">
        <v>2597.4700000000003</v>
      </c>
      <c r="E247" s="12">
        <v>485</v>
      </c>
      <c r="F247" s="7"/>
      <c r="G247" s="7"/>
      <c r="H247" s="7"/>
      <c r="I247" s="7"/>
    </row>
    <row r="248" spans="1:9" x14ac:dyDescent="0.3">
      <c r="A248" s="9">
        <v>1068</v>
      </c>
      <c r="B248" s="9" t="s">
        <v>17</v>
      </c>
      <c r="C248" s="14">
        <v>1261.44</v>
      </c>
      <c r="D248" s="14">
        <v>316.44000000000005</v>
      </c>
      <c r="E248" s="12">
        <v>140</v>
      </c>
      <c r="F248" s="7"/>
      <c r="G248" s="7"/>
      <c r="H248" s="4"/>
      <c r="I248" s="4"/>
    </row>
    <row r="249" spans="1:9" x14ac:dyDescent="0.3">
      <c r="A249" s="9">
        <v>1080</v>
      </c>
      <c r="B249" s="9" t="s">
        <v>18</v>
      </c>
      <c r="C249" s="14">
        <v>6151.18</v>
      </c>
      <c r="D249" s="14">
        <v>3551.53</v>
      </c>
      <c r="E249" s="12">
        <v>477</v>
      </c>
      <c r="F249" s="7"/>
      <c r="G249" s="7"/>
      <c r="H249" s="7"/>
      <c r="I249" s="7"/>
    </row>
    <row r="250" spans="1:9" x14ac:dyDescent="0.3">
      <c r="A250" s="9">
        <v>1084</v>
      </c>
      <c r="B250" s="9" t="s">
        <v>19</v>
      </c>
      <c r="C250" s="14">
        <v>8619.7099999999991</v>
      </c>
      <c r="D250" s="14">
        <v>4314.4499999999989</v>
      </c>
      <c r="E250" s="12">
        <v>1289</v>
      </c>
      <c r="F250" s="7"/>
      <c r="G250" s="7"/>
      <c r="H250" s="4"/>
      <c r="I250" s="4"/>
    </row>
    <row r="251" spans="1:9" x14ac:dyDescent="0.3">
      <c r="A251" s="9">
        <v>1086</v>
      </c>
      <c r="B251" s="9" t="s">
        <v>16</v>
      </c>
      <c r="C251" s="14">
        <v>9868.48</v>
      </c>
      <c r="D251" s="14">
        <v>5658.82</v>
      </c>
      <c r="E251" s="12">
        <v>1638</v>
      </c>
      <c r="F251" s="7"/>
      <c r="G251" s="7"/>
      <c r="H251" s="7"/>
      <c r="I251" s="7"/>
    </row>
    <row r="252" spans="1:9" x14ac:dyDescent="0.3">
      <c r="A252" s="9">
        <v>1087</v>
      </c>
      <c r="B252" s="9" t="s">
        <v>17</v>
      </c>
      <c r="C252" s="14">
        <v>16899.46</v>
      </c>
      <c r="D252" s="14">
        <v>10432.5</v>
      </c>
      <c r="E252" s="12">
        <v>1412</v>
      </c>
      <c r="F252" s="7"/>
      <c r="G252" s="7"/>
      <c r="H252" s="4"/>
      <c r="I252" s="4"/>
    </row>
    <row r="253" spans="1:9" x14ac:dyDescent="0.3">
      <c r="A253" s="9">
        <v>1091</v>
      </c>
      <c r="B253" s="9" t="s">
        <v>18</v>
      </c>
      <c r="C253" s="14">
        <v>10579.64</v>
      </c>
      <c r="D253" s="14">
        <v>6855.26</v>
      </c>
      <c r="E253" s="12">
        <v>891</v>
      </c>
      <c r="F253" s="7"/>
      <c r="G253" s="7"/>
      <c r="H253" s="7"/>
      <c r="I253" s="7"/>
    </row>
    <row r="254" spans="1:9" x14ac:dyDescent="0.3">
      <c r="A254" s="9">
        <v>1092</v>
      </c>
      <c r="B254" s="9" t="s">
        <v>19</v>
      </c>
      <c r="C254" s="14">
        <v>2014.76</v>
      </c>
      <c r="D254" s="14">
        <v>1164.26</v>
      </c>
      <c r="E254" s="12">
        <v>162</v>
      </c>
      <c r="F254" s="7"/>
      <c r="G254" s="7"/>
      <c r="H254" s="7"/>
      <c r="I254" s="7"/>
    </row>
    <row r="255" spans="1:9" x14ac:dyDescent="0.3">
      <c r="A255" s="9">
        <v>1093</v>
      </c>
      <c r="B255" s="9" t="s">
        <v>16</v>
      </c>
      <c r="C255" s="14">
        <v>5606.57</v>
      </c>
      <c r="D255" s="14">
        <v>3200.77</v>
      </c>
      <c r="E255" s="12">
        <v>1046</v>
      </c>
      <c r="F255" s="7"/>
      <c r="G255" s="7"/>
      <c r="H255" s="7"/>
      <c r="I255" s="7"/>
    </row>
    <row r="256" spans="1:9" x14ac:dyDescent="0.3">
      <c r="A256" s="9">
        <v>1098</v>
      </c>
      <c r="B256" s="9" t="s">
        <v>17</v>
      </c>
      <c r="C256" s="14">
        <v>1423.35</v>
      </c>
      <c r="D256" s="14">
        <v>1017.4499999999999</v>
      </c>
      <c r="E256" s="12">
        <v>246</v>
      </c>
      <c r="F256" s="7"/>
      <c r="G256" s="7"/>
      <c r="H256" s="7"/>
      <c r="I256" s="7"/>
    </row>
    <row r="257" spans="1:9" x14ac:dyDescent="0.3">
      <c r="A257" s="9">
        <v>1120</v>
      </c>
      <c r="B257" s="9" t="s">
        <v>18</v>
      </c>
      <c r="C257" s="14">
        <v>2185.3000000000002</v>
      </c>
      <c r="D257" s="14">
        <v>1493.3000000000002</v>
      </c>
      <c r="E257" s="12">
        <v>346</v>
      </c>
      <c r="F257" s="7"/>
      <c r="G257" s="7"/>
      <c r="H257" s="7"/>
      <c r="I257" s="7"/>
    </row>
    <row r="258" spans="1:9" x14ac:dyDescent="0.3">
      <c r="A258" s="9">
        <v>1125</v>
      </c>
      <c r="B258" s="9" t="s">
        <v>19</v>
      </c>
      <c r="C258" s="14">
        <v>2134.54</v>
      </c>
      <c r="D258" s="14">
        <v>1667.08</v>
      </c>
      <c r="E258" s="12">
        <v>318</v>
      </c>
      <c r="F258" s="7"/>
      <c r="G258" s="7"/>
      <c r="H258" s="7"/>
      <c r="I258" s="7"/>
    </row>
    <row r="259" spans="1:9" x14ac:dyDescent="0.3">
      <c r="A259" s="9">
        <v>1132</v>
      </c>
      <c r="B259" s="9" t="s">
        <v>16</v>
      </c>
      <c r="C259" s="14">
        <v>1079.49</v>
      </c>
      <c r="D259" s="14">
        <v>368.01</v>
      </c>
      <c r="E259" s="12">
        <v>242</v>
      </c>
      <c r="F259" s="7"/>
      <c r="G259" s="7"/>
      <c r="H259" s="7"/>
      <c r="I259" s="7"/>
    </row>
    <row r="260" spans="1:9" x14ac:dyDescent="0.3">
      <c r="A260" s="9">
        <v>1138</v>
      </c>
      <c r="B260" s="9" t="s">
        <v>17</v>
      </c>
      <c r="C260" s="14">
        <v>2423.37</v>
      </c>
      <c r="D260" s="14">
        <v>1274.97</v>
      </c>
      <c r="E260" s="12">
        <v>495</v>
      </c>
      <c r="F260" s="7"/>
      <c r="G260" s="7"/>
      <c r="H260" s="7"/>
      <c r="I260" s="7"/>
    </row>
    <row r="261" spans="1:9" x14ac:dyDescent="0.3">
      <c r="A261" s="9">
        <v>1139</v>
      </c>
      <c r="B261" s="9" t="s">
        <v>18</v>
      </c>
      <c r="C261" s="14">
        <v>31182.97</v>
      </c>
      <c r="D261" s="14">
        <v>19220.25</v>
      </c>
      <c r="E261" s="12">
        <v>7768</v>
      </c>
      <c r="F261" s="7"/>
      <c r="G261" s="7"/>
      <c r="H261" s="7"/>
      <c r="I261" s="7"/>
    </row>
    <row r="262" spans="1:9" x14ac:dyDescent="0.3">
      <c r="A262" s="9">
        <v>1140</v>
      </c>
      <c r="B262" s="9" t="s">
        <v>19</v>
      </c>
      <c r="C262" s="14">
        <v>38603.53</v>
      </c>
      <c r="D262" s="14">
        <v>23051.79</v>
      </c>
      <c r="E262" s="12">
        <v>3694</v>
      </c>
      <c r="F262" s="7"/>
      <c r="G262" s="7"/>
      <c r="H262" s="7"/>
      <c r="I262" s="7"/>
    </row>
    <row r="263" spans="1:9" x14ac:dyDescent="0.3">
      <c r="A263" s="9">
        <v>1145</v>
      </c>
      <c r="B263" s="9" t="s">
        <v>16</v>
      </c>
      <c r="C263" s="14">
        <v>20955.95</v>
      </c>
      <c r="D263" s="14">
        <v>12698.36</v>
      </c>
      <c r="E263" s="12">
        <v>1317</v>
      </c>
      <c r="F263" s="7"/>
      <c r="G263" s="7"/>
      <c r="H263" s="7"/>
      <c r="I263" s="7"/>
    </row>
    <row r="264" spans="1:9" x14ac:dyDescent="0.3">
      <c r="A264" s="9">
        <v>1146</v>
      </c>
      <c r="B264" s="9" t="s">
        <v>17</v>
      </c>
      <c r="C264" s="14">
        <v>7856.84</v>
      </c>
      <c r="D264" s="14">
        <v>4385.68</v>
      </c>
      <c r="E264" s="12">
        <v>1372</v>
      </c>
      <c r="F264" s="7"/>
      <c r="G264" s="7"/>
      <c r="H264" s="4"/>
      <c r="I264" s="4"/>
    </row>
    <row r="265" spans="1:9" x14ac:dyDescent="0.3">
      <c r="A265" s="9">
        <v>1229</v>
      </c>
      <c r="B265" s="9" t="s">
        <v>18</v>
      </c>
      <c r="C265" s="14">
        <v>5730.87</v>
      </c>
      <c r="D265" s="14">
        <v>3122.11</v>
      </c>
      <c r="E265" s="12">
        <v>539</v>
      </c>
      <c r="F265" s="7"/>
      <c r="G265" s="7"/>
      <c r="H265" s="7"/>
      <c r="I265" s="7"/>
    </row>
    <row r="266" spans="1:9" x14ac:dyDescent="0.3">
      <c r="A266" s="9">
        <v>1230</v>
      </c>
      <c r="B266" s="9" t="s">
        <v>19</v>
      </c>
      <c r="C266" s="14">
        <v>2600.91</v>
      </c>
      <c r="D266" s="14">
        <v>1716.27</v>
      </c>
      <c r="E266" s="12">
        <v>456</v>
      </c>
      <c r="F266" s="7"/>
      <c r="G266" s="7"/>
      <c r="H266" s="7"/>
      <c r="I266" s="7"/>
    </row>
    <row r="267" spans="1:9" x14ac:dyDescent="0.3">
      <c r="A267" s="9">
        <v>1231</v>
      </c>
      <c r="B267" s="9" t="s">
        <v>16</v>
      </c>
      <c r="C267" s="14">
        <v>1559.69</v>
      </c>
      <c r="D267" s="14">
        <v>861.08</v>
      </c>
      <c r="E267" s="12">
        <v>219</v>
      </c>
      <c r="F267" s="7"/>
      <c r="G267" s="7"/>
      <c r="H267" s="7"/>
      <c r="I267" s="7"/>
    </row>
    <row r="268" spans="1:9" x14ac:dyDescent="0.3">
      <c r="A268" s="9">
        <v>1250</v>
      </c>
      <c r="B268" s="9" t="s">
        <v>17</v>
      </c>
      <c r="C268" s="14">
        <v>5995.63</v>
      </c>
      <c r="D268" s="14">
        <v>3144.48</v>
      </c>
      <c r="E268" s="12">
        <v>635</v>
      </c>
      <c r="F268" s="7"/>
      <c r="G268" s="7"/>
      <c r="H268" s="7"/>
      <c r="I268" s="7"/>
    </row>
    <row r="269" spans="1:9" x14ac:dyDescent="0.3">
      <c r="A269" s="9">
        <v>1260</v>
      </c>
      <c r="B269" s="9" t="s">
        <v>18</v>
      </c>
      <c r="C269" s="14">
        <v>1538.27</v>
      </c>
      <c r="D269" s="14">
        <v>943.18999999999994</v>
      </c>
      <c r="E269" s="12">
        <v>171</v>
      </c>
      <c r="F269" s="7"/>
      <c r="G269" s="7"/>
      <c r="H269" s="7"/>
      <c r="I269" s="7"/>
    </row>
    <row r="270" spans="1:9" x14ac:dyDescent="0.3">
      <c r="A270" s="9">
        <v>1261</v>
      </c>
      <c r="B270" s="9" t="s">
        <v>19</v>
      </c>
      <c r="C270" s="14">
        <v>2948.88</v>
      </c>
      <c r="D270" s="14">
        <v>1727.01</v>
      </c>
      <c r="E270" s="12">
        <v>241</v>
      </c>
      <c r="F270" s="7"/>
      <c r="G270" s="7"/>
      <c r="H270" s="7"/>
      <c r="I270" s="7"/>
    </row>
    <row r="271" spans="1:9" x14ac:dyDescent="0.3">
      <c r="A271" s="9">
        <v>1310</v>
      </c>
      <c r="B271" s="9" t="s">
        <v>16</v>
      </c>
      <c r="C271" s="14">
        <v>3062.65</v>
      </c>
      <c r="D271" s="14">
        <v>1974.85</v>
      </c>
      <c r="E271" s="12">
        <v>444</v>
      </c>
      <c r="F271" s="7"/>
      <c r="G271" s="7"/>
      <c r="H271" s="7"/>
      <c r="I271" s="7"/>
    </row>
    <row r="272" spans="1:9" x14ac:dyDescent="0.3">
      <c r="A272" s="9">
        <v>1320</v>
      </c>
      <c r="B272" s="9" t="s">
        <v>17</v>
      </c>
      <c r="C272" s="14">
        <v>14247.2</v>
      </c>
      <c r="D272" s="14">
        <v>8746.0400000000009</v>
      </c>
      <c r="E272" s="12">
        <v>1554</v>
      </c>
      <c r="F272" s="7"/>
      <c r="G272" s="7"/>
      <c r="H272" s="4"/>
      <c r="I272" s="4"/>
    </row>
    <row r="273" spans="1:9" x14ac:dyDescent="0.3">
      <c r="A273" s="9">
        <v>1330</v>
      </c>
      <c r="B273" s="9" t="s">
        <v>18</v>
      </c>
      <c r="C273" s="14">
        <v>10371.459999999999</v>
      </c>
      <c r="D273" s="14">
        <v>6202.0499999999984</v>
      </c>
      <c r="E273" s="12">
        <v>889</v>
      </c>
      <c r="F273" s="7"/>
      <c r="G273" s="7"/>
      <c r="H273" s="7"/>
      <c r="I273" s="7"/>
    </row>
    <row r="274" spans="1:9" x14ac:dyDescent="0.3">
      <c r="A274" s="9">
        <v>1430</v>
      </c>
      <c r="B274" s="9" t="s">
        <v>19</v>
      </c>
      <c r="C274" s="14">
        <v>2097.29</v>
      </c>
      <c r="D274" s="14">
        <v>940.73</v>
      </c>
      <c r="E274" s="12">
        <v>183</v>
      </c>
      <c r="F274" s="7"/>
      <c r="G274" s="7"/>
      <c r="H274" s="4"/>
      <c r="I274" s="4"/>
    </row>
    <row r="275" spans="1:9" x14ac:dyDescent="0.3">
      <c r="A275" s="9">
        <v>900</v>
      </c>
      <c r="B275" s="9" t="s">
        <v>16</v>
      </c>
      <c r="C275" s="14">
        <v>1102.78</v>
      </c>
      <c r="D275" s="14">
        <v>598.78</v>
      </c>
      <c r="E275" s="12">
        <v>160</v>
      </c>
      <c r="F275" s="7"/>
      <c r="G275" s="7"/>
      <c r="H275" s="7"/>
      <c r="I275" s="7"/>
    </row>
    <row r="276" spans="1:9" x14ac:dyDescent="0.3">
      <c r="A276" s="9">
        <v>963</v>
      </c>
      <c r="B276" s="9" t="s">
        <v>17</v>
      </c>
      <c r="C276" s="14">
        <v>1110.4100000000001</v>
      </c>
      <c r="D276" s="14">
        <v>589.45000000000005</v>
      </c>
      <c r="E276" s="12">
        <v>128</v>
      </c>
      <c r="F276" s="7"/>
      <c r="G276" s="7"/>
      <c r="H276" s="7"/>
      <c r="I276" s="7"/>
    </row>
    <row r="277" spans="1:9" x14ac:dyDescent="0.3">
      <c r="A277" s="9">
        <v>964</v>
      </c>
      <c r="B277" s="9" t="s">
        <v>18</v>
      </c>
      <c r="C277" s="14">
        <v>6691.18</v>
      </c>
      <c r="D277" s="14">
        <v>5116.18</v>
      </c>
      <c r="E277" s="12">
        <v>700</v>
      </c>
      <c r="F277" s="7"/>
      <c r="G277" s="7"/>
      <c r="H277" s="7"/>
      <c r="I277" s="7"/>
    </row>
    <row r="278" spans="1:9" x14ac:dyDescent="0.3">
      <c r="A278" s="9">
        <v>970</v>
      </c>
      <c r="B278" s="9" t="s">
        <v>19</v>
      </c>
      <c r="C278" s="14">
        <v>3137.2</v>
      </c>
      <c r="D278" s="14">
        <v>2269.5099999999998</v>
      </c>
      <c r="E278" s="12">
        <v>279</v>
      </c>
      <c r="F278" s="7"/>
      <c r="G278" s="7"/>
      <c r="H278" s="7"/>
      <c r="I278" s="7"/>
    </row>
    <row r="279" spans="1:9" x14ac:dyDescent="0.3">
      <c r="A279" s="9">
        <v>981</v>
      </c>
      <c r="B279" s="9" t="s">
        <v>16</v>
      </c>
      <c r="C279" s="14">
        <v>3856.65</v>
      </c>
      <c r="D279" s="14">
        <v>2560.3500000000004</v>
      </c>
      <c r="E279" s="12">
        <v>745</v>
      </c>
      <c r="F279" s="7"/>
      <c r="G279" s="7"/>
      <c r="H279" s="7"/>
      <c r="I279" s="7"/>
    </row>
    <row r="280" spans="1:9" x14ac:dyDescent="0.3">
      <c r="A280" s="9">
        <v>991</v>
      </c>
      <c r="B280" s="9" t="s">
        <v>17</v>
      </c>
      <c r="C280" s="14">
        <v>3086.49</v>
      </c>
      <c r="D280" s="14">
        <v>883.56</v>
      </c>
      <c r="E280" s="12">
        <v>369</v>
      </c>
      <c r="F280" s="7"/>
      <c r="G280" s="7"/>
      <c r="H280" s="7"/>
      <c r="I280" s="7"/>
    </row>
    <row r="281" spans="1:9" x14ac:dyDescent="0.3">
      <c r="A281" s="9">
        <v>1001</v>
      </c>
      <c r="B281" s="9" t="s">
        <v>18</v>
      </c>
      <c r="C281" s="14">
        <v>5691.43</v>
      </c>
      <c r="D281" s="14">
        <v>2783.8</v>
      </c>
      <c r="E281" s="12">
        <v>363</v>
      </c>
      <c r="F281" s="7"/>
      <c r="G281" s="7"/>
      <c r="H281" s="4"/>
      <c r="I281" s="4"/>
    </row>
    <row r="282" spans="1:9" x14ac:dyDescent="0.3">
      <c r="A282" s="9">
        <v>1010</v>
      </c>
      <c r="B282" s="9" t="s">
        <v>19</v>
      </c>
      <c r="C282" s="14">
        <v>6746.19</v>
      </c>
      <c r="D282" s="14">
        <v>4691.2699999999995</v>
      </c>
      <c r="E282" s="12">
        <v>358</v>
      </c>
      <c r="F282" s="7"/>
      <c r="G282" s="7"/>
      <c r="H282" s="4"/>
      <c r="I282" s="4"/>
    </row>
    <row r="283" spans="1:9" x14ac:dyDescent="0.3">
      <c r="A283" s="9">
        <v>1020</v>
      </c>
      <c r="B283" s="9" t="s">
        <v>16</v>
      </c>
      <c r="C283" s="14">
        <v>1792.14</v>
      </c>
      <c r="D283" s="14">
        <v>629.49000000000024</v>
      </c>
      <c r="E283" s="12">
        <v>115</v>
      </c>
      <c r="F283" s="7"/>
      <c r="G283" s="7"/>
      <c r="H283" s="7"/>
      <c r="I283" s="7"/>
    </row>
    <row r="284" spans="1:9" x14ac:dyDescent="0.3">
      <c r="A284" s="9">
        <v>1040</v>
      </c>
      <c r="B284" s="9" t="s">
        <v>17</v>
      </c>
      <c r="C284" s="14">
        <v>7724.36</v>
      </c>
      <c r="D284" s="14">
        <v>4453.7599999999993</v>
      </c>
      <c r="E284" s="12">
        <v>474</v>
      </c>
      <c r="F284" s="7"/>
      <c r="G284" s="7"/>
      <c r="H284" s="7"/>
      <c r="I284" s="7"/>
    </row>
    <row r="285" spans="1:9" x14ac:dyDescent="0.3">
      <c r="A285" s="9">
        <v>1042</v>
      </c>
      <c r="B285" s="9" t="s">
        <v>18</v>
      </c>
      <c r="C285" s="14">
        <v>2131.64</v>
      </c>
      <c r="D285" s="14">
        <v>1196.3899999999999</v>
      </c>
      <c r="E285" s="12">
        <v>129</v>
      </c>
      <c r="F285" s="7"/>
      <c r="G285" s="7"/>
      <c r="H285" s="7"/>
      <c r="I285" s="7"/>
    </row>
    <row r="286" spans="1:9" x14ac:dyDescent="0.3">
      <c r="A286" s="9">
        <v>1043</v>
      </c>
      <c r="B286" s="9" t="s">
        <v>19</v>
      </c>
      <c r="C286" s="14">
        <v>510.33</v>
      </c>
      <c r="D286" s="14">
        <v>274.14999999999998</v>
      </c>
      <c r="E286" s="12">
        <v>49</v>
      </c>
      <c r="F286" s="7"/>
      <c r="G286" s="7"/>
      <c r="H286" s="7"/>
      <c r="I286" s="7"/>
    </row>
    <row r="287" spans="1:9" x14ac:dyDescent="0.3">
      <c r="A287" s="9">
        <v>1044</v>
      </c>
      <c r="B287" s="9" t="s">
        <v>16</v>
      </c>
      <c r="C287" s="14">
        <v>9920.08</v>
      </c>
      <c r="D287" s="14">
        <v>1705.6100000000006</v>
      </c>
      <c r="E287" s="12">
        <v>1409</v>
      </c>
      <c r="F287" s="7"/>
      <c r="G287" s="7"/>
      <c r="H287" s="7"/>
      <c r="I287" s="7"/>
    </row>
    <row r="288" spans="1:9" x14ac:dyDescent="0.3">
      <c r="A288" s="9">
        <v>1045</v>
      </c>
      <c r="B288" s="9" t="s">
        <v>17</v>
      </c>
      <c r="C288" s="14">
        <v>6262.59</v>
      </c>
      <c r="D288" s="14">
        <v>4478.08</v>
      </c>
      <c r="E288" s="12">
        <v>689</v>
      </c>
      <c r="F288" s="7"/>
      <c r="G288" s="7"/>
      <c r="H288" s="7"/>
      <c r="I288" s="7"/>
    </row>
    <row r="289" spans="1:9" x14ac:dyDescent="0.3">
      <c r="A289" s="9">
        <v>1046</v>
      </c>
      <c r="B289" s="9" t="s">
        <v>18</v>
      </c>
      <c r="C289" s="14">
        <v>6959.6</v>
      </c>
      <c r="D289" s="14">
        <v>2507.17</v>
      </c>
      <c r="E289" s="12">
        <v>541</v>
      </c>
      <c r="F289" s="7"/>
      <c r="G289" s="7"/>
      <c r="H289" s="7"/>
      <c r="I289" s="7"/>
    </row>
    <row r="290" spans="1:9" x14ac:dyDescent="0.3">
      <c r="A290" s="9">
        <v>1047</v>
      </c>
      <c r="B290" s="9" t="s">
        <v>19</v>
      </c>
      <c r="C290" s="14">
        <v>3153.05</v>
      </c>
      <c r="D290" s="14">
        <v>2162.9300000000003</v>
      </c>
      <c r="E290" s="12">
        <v>669</v>
      </c>
      <c r="F290" s="7"/>
      <c r="G290" s="7"/>
      <c r="H290" s="7"/>
      <c r="I290" s="7"/>
    </row>
    <row r="291" spans="1:9" x14ac:dyDescent="0.3">
      <c r="A291" s="9">
        <v>1049</v>
      </c>
      <c r="B291" s="9" t="s">
        <v>16</v>
      </c>
      <c r="C291" s="14">
        <v>1580.06</v>
      </c>
      <c r="D291" s="14">
        <v>1173.4199999999998</v>
      </c>
      <c r="E291" s="12">
        <v>299</v>
      </c>
      <c r="F291" s="7"/>
      <c r="G291" s="7"/>
      <c r="H291" s="7"/>
      <c r="I291" s="7"/>
    </row>
    <row r="292" spans="1:9" x14ac:dyDescent="0.3">
      <c r="A292" s="9">
        <v>1067</v>
      </c>
      <c r="B292" s="9" t="s">
        <v>17</v>
      </c>
      <c r="C292" s="14">
        <v>2320.39</v>
      </c>
      <c r="D292" s="14">
        <v>1033.83</v>
      </c>
      <c r="E292" s="12">
        <v>187</v>
      </c>
      <c r="F292" s="7"/>
      <c r="G292" s="7"/>
      <c r="H292" s="7"/>
      <c r="I292" s="7"/>
    </row>
    <row r="293" spans="1:9" x14ac:dyDescent="0.3">
      <c r="A293" s="9">
        <v>1068</v>
      </c>
      <c r="B293" s="9" t="s">
        <v>18</v>
      </c>
      <c r="C293" s="14">
        <v>15809.24</v>
      </c>
      <c r="D293" s="14">
        <v>7346.0399999999991</v>
      </c>
      <c r="E293" s="12">
        <v>1136</v>
      </c>
      <c r="F293" s="7"/>
      <c r="G293" s="7"/>
      <c r="H293" s="7"/>
      <c r="I293" s="7"/>
    </row>
    <row r="294" spans="1:9" x14ac:dyDescent="0.3">
      <c r="A294" s="9">
        <v>1070</v>
      </c>
      <c r="B294" s="9" t="s">
        <v>19</v>
      </c>
      <c r="C294" s="14">
        <v>10194.540000000001</v>
      </c>
      <c r="D294" s="14">
        <v>4591.8600000000006</v>
      </c>
      <c r="E294" s="12">
        <v>394</v>
      </c>
      <c r="F294" s="7"/>
      <c r="G294" s="7"/>
      <c r="H294" s="7"/>
      <c r="I294" s="7"/>
    </row>
    <row r="295" spans="1:9" x14ac:dyDescent="0.3">
      <c r="A295" s="9">
        <v>1080</v>
      </c>
      <c r="B295" s="9" t="s">
        <v>16</v>
      </c>
      <c r="C295" s="14">
        <v>2531.4299999999998</v>
      </c>
      <c r="D295" s="14">
        <v>1796.7299999999998</v>
      </c>
      <c r="E295" s="12">
        <v>465</v>
      </c>
      <c r="F295" s="7"/>
      <c r="G295" s="7"/>
      <c r="H295" s="7"/>
      <c r="I295" s="7"/>
    </row>
    <row r="296" spans="1:9" x14ac:dyDescent="0.3">
      <c r="A296" s="9">
        <v>1085</v>
      </c>
      <c r="B296" s="9" t="s">
        <v>17</v>
      </c>
      <c r="C296" s="14">
        <v>3711.57</v>
      </c>
      <c r="D296" s="14">
        <v>3053.8500000000004</v>
      </c>
      <c r="E296" s="12">
        <v>378</v>
      </c>
      <c r="F296" s="7"/>
      <c r="G296" s="7"/>
      <c r="H296" s="7"/>
      <c r="I296" s="7"/>
    </row>
    <row r="297" spans="1:9" x14ac:dyDescent="0.3">
      <c r="A297" s="9">
        <v>1086</v>
      </c>
      <c r="B297" s="9" t="s">
        <v>18</v>
      </c>
      <c r="C297" s="14">
        <v>4113.3900000000003</v>
      </c>
      <c r="D297" s="14">
        <v>3354.8700000000003</v>
      </c>
      <c r="E297" s="12">
        <v>301</v>
      </c>
      <c r="F297" s="7"/>
      <c r="G297" s="7"/>
      <c r="H297" s="7"/>
      <c r="I297" s="7"/>
    </row>
    <row r="298" spans="1:9" x14ac:dyDescent="0.3">
      <c r="A298" s="9">
        <v>1087</v>
      </c>
      <c r="B298" s="9" t="s">
        <v>19</v>
      </c>
      <c r="C298" s="14">
        <v>1433.92</v>
      </c>
      <c r="D298" s="14">
        <v>1139.92</v>
      </c>
      <c r="E298" s="12">
        <v>196</v>
      </c>
      <c r="F298" s="7"/>
      <c r="G298" s="7"/>
      <c r="H298" s="7"/>
      <c r="I298" s="7"/>
    </row>
    <row r="299" spans="1:9" x14ac:dyDescent="0.3">
      <c r="A299" s="9">
        <v>1091</v>
      </c>
      <c r="B299" s="9" t="s">
        <v>16</v>
      </c>
      <c r="C299" s="14">
        <v>2330.31</v>
      </c>
      <c r="D299" s="14">
        <v>1228.32</v>
      </c>
      <c r="E299" s="12">
        <v>109</v>
      </c>
      <c r="F299" s="7"/>
      <c r="G299" s="7"/>
      <c r="H299" s="7"/>
      <c r="I299" s="7"/>
    </row>
    <row r="300" spans="1:9" x14ac:dyDescent="0.3">
      <c r="A300" s="9">
        <v>1092</v>
      </c>
      <c r="B300" s="9" t="s">
        <v>17</v>
      </c>
      <c r="C300" s="14">
        <v>4451.54</v>
      </c>
      <c r="D300" s="14">
        <v>2596.6999999999998</v>
      </c>
      <c r="E300" s="12">
        <v>533</v>
      </c>
      <c r="F300" s="7"/>
      <c r="G300" s="7"/>
      <c r="H300" s="7"/>
      <c r="I300" s="7"/>
    </row>
    <row r="301" spans="1:9" x14ac:dyDescent="0.3">
      <c r="A301" s="9">
        <v>1093</v>
      </c>
      <c r="B301" s="9" t="s">
        <v>18</v>
      </c>
      <c r="C301" s="14">
        <v>8054.53</v>
      </c>
      <c r="D301" s="14">
        <v>4526.33</v>
      </c>
      <c r="E301" s="12">
        <v>1196</v>
      </c>
      <c r="F301" s="7"/>
      <c r="G301" s="7"/>
      <c r="H301" s="7"/>
      <c r="I301" s="7"/>
    </row>
    <row r="302" spans="1:9" x14ac:dyDescent="0.3">
      <c r="A302" s="9">
        <v>1098</v>
      </c>
      <c r="B302" s="9" t="s">
        <v>19</v>
      </c>
      <c r="C302" s="14">
        <v>7317.15</v>
      </c>
      <c r="D302" s="14">
        <v>4926.3500000000004</v>
      </c>
      <c r="E302" s="12">
        <v>1112</v>
      </c>
      <c r="F302" s="7"/>
      <c r="G302" s="7"/>
      <c r="H302" s="7"/>
      <c r="I302" s="7"/>
    </row>
    <row r="303" spans="1:9" x14ac:dyDescent="0.3">
      <c r="A303" s="9">
        <v>1120</v>
      </c>
      <c r="B303" s="9" t="s">
        <v>16</v>
      </c>
      <c r="C303" s="14">
        <v>3414.51</v>
      </c>
      <c r="D303" s="14">
        <v>1832.5100000000002</v>
      </c>
      <c r="E303" s="12">
        <v>565</v>
      </c>
      <c r="F303" s="7"/>
      <c r="G303" s="7"/>
      <c r="H303" s="7"/>
      <c r="I303" s="7"/>
    </row>
    <row r="304" spans="1:9" x14ac:dyDescent="0.3">
      <c r="A304" s="9">
        <v>1125</v>
      </c>
      <c r="B304" s="9" t="s">
        <v>17</v>
      </c>
      <c r="C304" s="14">
        <v>3765.76</v>
      </c>
      <c r="D304" s="14">
        <v>1244.1200000000003</v>
      </c>
      <c r="E304" s="12">
        <v>242</v>
      </c>
      <c r="F304" s="7"/>
      <c r="G304" s="7"/>
      <c r="H304" s="7"/>
      <c r="I304" s="7"/>
    </row>
    <row r="305" spans="1:9" x14ac:dyDescent="0.3">
      <c r="A305" s="9">
        <v>1132</v>
      </c>
      <c r="B305" s="9" t="s">
        <v>18</v>
      </c>
      <c r="C305" s="14">
        <v>27113.119999999999</v>
      </c>
      <c r="D305" s="14">
        <v>15915.179999999998</v>
      </c>
      <c r="E305" s="12">
        <v>3313</v>
      </c>
      <c r="F305" s="7"/>
      <c r="G305" s="7"/>
      <c r="H305" s="7"/>
      <c r="I305" s="7"/>
    </row>
    <row r="306" spans="1:9" x14ac:dyDescent="0.3">
      <c r="A306" s="9">
        <v>1138</v>
      </c>
      <c r="B306" s="9" t="s">
        <v>19</v>
      </c>
      <c r="C306" s="14">
        <v>34136.79</v>
      </c>
      <c r="D306" s="14">
        <v>19507.990000000002</v>
      </c>
      <c r="E306" s="12">
        <v>2230</v>
      </c>
      <c r="F306" s="7"/>
      <c r="G306" s="7"/>
      <c r="H306" s="7"/>
      <c r="I306" s="7"/>
    </row>
    <row r="307" spans="1:9" x14ac:dyDescent="0.3">
      <c r="A307" s="9">
        <v>1139</v>
      </c>
      <c r="B307" s="9" t="s">
        <v>16</v>
      </c>
      <c r="C307" s="14">
        <v>12067.51</v>
      </c>
      <c r="D307" s="14">
        <v>6132.7</v>
      </c>
      <c r="E307" s="12">
        <v>1239</v>
      </c>
      <c r="F307" s="7"/>
      <c r="G307" s="7"/>
      <c r="H307" s="7"/>
      <c r="I307" s="7"/>
    </row>
    <row r="308" spans="1:9" x14ac:dyDescent="0.3">
      <c r="A308" s="9">
        <v>1140</v>
      </c>
      <c r="B308" s="9" t="s">
        <v>17</v>
      </c>
      <c r="C308" s="14">
        <v>2173.38</v>
      </c>
      <c r="D308" s="14">
        <v>1686.18</v>
      </c>
      <c r="E308" s="12">
        <v>464</v>
      </c>
      <c r="F308" s="7"/>
      <c r="G308" s="7"/>
      <c r="H308" s="7"/>
      <c r="I308" s="7"/>
    </row>
    <row r="309" spans="1:9" x14ac:dyDescent="0.3">
      <c r="A309" s="9">
        <v>1145</v>
      </c>
      <c r="B309" s="9" t="s">
        <v>18</v>
      </c>
      <c r="C309" s="14">
        <v>2663.89</v>
      </c>
      <c r="D309" s="14">
        <v>1543.6</v>
      </c>
      <c r="E309" s="12">
        <v>349</v>
      </c>
      <c r="F309" s="7"/>
      <c r="G309" s="7"/>
      <c r="H309" s="4"/>
      <c r="I309" s="4"/>
    </row>
    <row r="310" spans="1:9" x14ac:dyDescent="0.3">
      <c r="A310" s="9">
        <v>1146</v>
      </c>
      <c r="B310" s="9" t="s">
        <v>19</v>
      </c>
      <c r="C310" s="14">
        <v>5031.3900000000003</v>
      </c>
      <c r="D310" s="14">
        <v>2751.7500000000005</v>
      </c>
      <c r="E310" s="12">
        <v>363</v>
      </c>
      <c r="F310" s="7"/>
      <c r="G310" s="7"/>
      <c r="H310" s="7"/>
      <c r="I310" s="7"/>
    </row>
    <row r="311" spans="1:9" x14ac:dyDescent="0.3">
      <c r="A311" s="9">
        <v>1229</v>
      </c>
      <c r="B311" s="9" t="s">
        <v>16</v>
      </c>
      <c r="C311" s="14">
        <v>2838.06</v>
      </c>
      <c r="D311" s="14">
        <v>1366.5900000000001</v>
      </c>
      <c r="E311" s="12">
        <v>273</v>
      </c>
      <c r="F311" s="7"/>
      <c r="G311" s="7"/>
      <c r="H311" s="7"/>
      <c r="I311" s="7"/>
    </row>
    <row r="312" spans="1:9" x14ac:dyDescent="0.3">
      <c r="A312" s="9">
        <v>1230</v>
      </c>
      <c r="B312" s="9" t="s">
        <v>17</v>
      </c>
      <c r="C312" s="14">
        <v>7488.45</v>
      </c>
      <c r="D312" s="14">
        <v>5796.2999999999993</v>
      </c>
      <c r="E312" s="12">
        <v>1945</v>
      </c>
      <c r="F312" s="7"/>
      <c r="G312" s="7"/>
      <c r="H312" s="7"/>
      <c r="I312" s="7"/>
    </row>
    <row r="313" spans="1:9" x14ac:dyDescent="0.3">
      <c r="A313" s="9">
        <v>1231</v>
      </c>
      <c r="B313" s="9" t="s">
        <v>18</v>
      </c>
      <c r="C313" s="14">
        <v>5138.74</v>
      </c>
      <c r="D313" s="14">
        <v>3890.42</v>
      </c>
      <c r="E313" s="12">
        <v>752</v>
      </c>
      <c r="F313" s="7"/>
      <c r="G313" s="7"/>
      <c r="H313" s="7"/>
      <c r="I313" s="7"/>
    </row>
    <row r="314" spans="1:9" x14ac:dyDescent="0.3">
      <c r="A314" s="9">
        <v>1250</v>
      </c>
      <c r="B314" s="9" t="s">
        <v>19</v>
      </c>
      <c r="C314" s="14">
        <v>1250.31</v>
      </c>
      <c r="D314" s="14">
        <v>752.88999999999987</v>
      </c>
      <c r="E314" s="12">
        <v>187</v>
      </c>
      <c r="F314" s="7"/>
      <c r="G314" s="7"/>
      <c r="H314" s="7"/>
      <c r="I314" s="7"/>
    </row>
    <row r="315" spans="1:9" x14ac:dyDescent="0.3">
      <c r="A315" s="9">
        <v>1260</v>
      </c>
      <c r="B315" s="9" t="s">
        <v>16</v>
      </c>
      <c r="C315" s="14">
        <v>3006.46</v>
      </c>
      <c r="D315" s="14">
        <v>1925.7</v>
      </c>
      <c r="E315" s="12">
        <v>659</v>
      </c>
      <c r="F315" s="7"/>
      <c r="G315" s="7"/>
      <c r="H315" s="7"/>
      <c r="I315" s="7"/>
    </row>
    <row r="316" spans="1:9" x14ac:dyDescent="0.3">
      <c r="A316" s="9">
        <v>1261</v>
      </c>
      <c r="B316" s="9" t="s">
        <v>17</v>
      </c>
      <c r="C316" s="14">
        <v>949.81</v>
      </c>
      <c r="D316" s="14">
        <v>612.84999999999991</v>
      </c>
      <c r="E316" s="12">
        <v>108</v>
      </c>
      <c r="F316" s="7"/>
      <c r="G316" s="7"/>
      <c r="H316" s="7"/>
      <c r="I316" s="7"/>
    </row>
    <row r="317" spans="1:9" x14ac:dyDescent="0.3">
      <c r="A317" s="9">
        <v>1310</v>
      </c>
      <c r="B317" s="9" t="s">
        <v>18</v>
      </c>
      <c r="C317" s="14">
        <v>1467.93</v>
      </c>
      <c r="D317" s="14">
        <v>780.87</v>
      </c>
      <c r="E317" s="12">
        <v>198</v>
      </c>
      <c r="F317" s="7"/>
      <c r="G317" s="7"/>
      <c r="H317" s="7"/>
      <c r="I317" s="7"/>
    </row>
    <row r="318" spans="1:9" x14ac:dyDescent="0.3">
      <c r="A318" s="9">
        <v>1320</v>
      </c>
      <c r="B318" s="9" t="s">
        <v>19</v>
      </c>
      <c r="C318" s="14">
        <v>356.34</v>
      </c>
      <c r="D318" s="14">
        <v>186.83999999999997</v>
      </c>
      <c r="E318" s="12">
        <v>25</v>
      </c>
      <c r="F318" s="7"/>
      <c r="G318" s="7"/>
      <c r="H318" s="7"/>
      <c r="I318" s="7"/>
    </row>
    <row r="319" spans="1:9" x14ac:dyDescent="0.3">
      <c r="A319" s="9">
        <v>1330</v>
      </c>
      <c r="B319" s="9" t="s">
        <v>16</v>
      </c>
      <c r="C319" s="14">
        <v>14224.17</v>
      </c>
      <c r="D319" s="14">
        <v>7974.42</v>
      </c>
      <c r="E319" s="12">
        <v>1923</v>
      </c>
      <c r="F319" s="7"/>
      <c r="G319" s="7"/>
      <c r="H319" s="7"/>
      <c r="I319" s="7"/>
    </row>
    <row r="320" spans="1:9" x14ac:dyDescent="0.3">
      <c r="A320" s="9">
        <v>1430</v>
      </c>
      <c r="B320" s="9" t="s">
        <v>17</v>
      </c>
      <c r="C320" s="14">
        <v>2440.79</v>
      </c>
      <c r="D320" s="14">
        <v>1434.33</v>
      </c>
      <c r="E320" s="12">
        <v>158</v>
      </c>
      <c r="F320" s="7"/>
      <c r="G320" s="7"/>
      <c r="H320" s="7"/>
      <c r="I320" s="7"/>
    </row>
    <row r="321" spans="1:9" x14ac:dyDescent="0.3">
      <c r="A321" s="9">
        <v>900</v>
      </c>
      <c r="B321" s="9" t="s">
        <v>18</v>
      </c>
      <c r="C321" s="14">
        <v>1514.32</v>
      </c>
      <c r="D321" s="14">
        <v>1058.6199999999999</v>
      </c>
      <c r="E321" s="12">
        <v>186</v>
      </c>
      <c r="F321" s="7"/>
      <c r="G321" s="7"/>
      <c r="H321" s="7"/>
      <c r="I321" s="7"/>
    </row>
    <row r="322" spans="1:9" x14ac:dyDescent="0.3">
      <c r="A322" s="9">
        <v>963</v>
      </c>
      <c r="B322" s="9" t="s">
        <v>19</v>
      </c>
      <c r="C322" s="14">
        <v>2311.84</v>
      </c>
      <c r="D322" s="14">
        <v>2014.0000000000002</v>
      </c>
      <c r="E322" s="12">
        <v>204</v>
      </c>
      <c r="F322" s="7"/>
      <c r="G322" s="7"/>
      <c r="H322" s="7"/>
      <c r="I322" s="7"/>
    </row>
    <row r="323" spans="1:9" x14ac:dyDescent="0.3">
      <c r="A323" s="9">
        <v>964</v>
      </c>
      <c r="B323" s="9" t="s">
        <v>16</v>
      </c>
      <c r="C323" s="14">
        <v>3564.52</v>
      </c>
      <c r="D323" s="14">
        <v>1152.6600000000003</v>
      </c>
      <c r="E323" s="12">
        <v>209</v>
      </c>
      <c r="F323" s="7"/>
      <c r="G323" s="7"/>
      <c r="H323" s="4"/>
      <c r="I323" s="4"/>
    </row>
    <row r="324" spans="1:9" x14ac:dyDescent="0.3">
      <c r="A324" s="9">
        <v>970</v>
      </c>
      <c r="B324" s="9" t="s">
        <v>17</v>
      </c>
      <c r="C324" s="14">
        <v>2266.71</v>
      </c>
      <c r="D324" s="14">
        <v>551.75</v>
      </c>
      <c r="E324" s="12">
        <v>136</v>
      </c>
      <c r="F324" s="7"/>
      <c r="G324" s="7"/>
      <c r="H324" s="7"/>
      <c r="I324" s="7"/>
    </row>
    <row r="325" spans="1:9" x14ac:dyDescent="0.3">
      <c r="A325" s="9">
        <v>981</v>
      </c>
      <c r="B325" s="9" t="s">
        <v>18</v>
      </c>
      <c r="C325" s="14">
        <v>1117.3599999999999</v>
      </c>
      <c r="D325" s="14">
        <v>140.31999999999994</v>
      </c>
      <c r="E325" s="12">
        <v>69</v>
      </c>
      <c r="F325" s="7"/>
      <c r="G325" s="7"/>
      <c r="H325" s="7"/>
      <c r="I325" s="7"/>
    </row>
    <row r="326" spans="1:9" x14ac:dyDescent="0.3">
      <c r="A326" s="9">
        <v>991</v>
      </c>
      <c r="B326" s="9" t="s">
        <v>19</v>
      </c>
      <c r="C326" s="14">
        <v>914.19</v>
      </c>
      <c r="D326" s="14">
        <v>207.17000000000007</v>
      </c>
      <c r="E326" s="12">
        <v>53</v>
      </c>
      <c r="F326" s="7"/>
      <c r="G326" s="7"/>
      <c r="H326" s="7"/>
      <c r="I326" s="7"/>
    </row>
    <row r="327" spans="1:9" x14ac:dyDescent="0.3">
      <c r="A327" s="9">
        <v>1001</v>
      </c>
      <c r="B327" s="9" t="s">
        <v>16</v>
      </c>
      <c r="C327" s="14">
        <v>98349.49</v>
      </c>
      <c r="D327" s="14">
        <v>58450.530000000006</v>
      </c>
      <c r="E327" s="12">
        <v>7948</v>
      </c>
      <c r="F327" s="7"/>
      <c r="G327" s="7"/>
      <c r="H327" s="7"/>
      <c r="I327" s="7"/>
    </row>
    <row r="328" spans="1:9" x14ac:dyDescent="0.3">
      <c r="A328" s="9">
        <v>1010</v>
      </c>
      <c r="B328" s="9" t="s">
        <v>17</v>
      </c>
      <c r="C328" s="14">
        <v>219269.44</v>
      </c>
      <c r="D328" s="14">
        <v>123329.89</v>
      </c>
      <c r="E328" s="12">
        <v>10305</v>
      </c>
      <c r="F328" s="7"/>
      <c r="G328" s="7"/>
      <c r="H328" s="7"/>
      <c r="I328" s="7"/>
    </row>
    <row r="329" spans="1:9" x14ac:dyDescent="0.3">
      <c r="A329" s="9">
        <v>1020</v>
      </c>
      <c r="B329" s="9" t="s">
        <v>18</v>
      </c>
      <c r="C329" s="14">
        <v>46309.31</v>
      </c>
      <c r="D329" s="14">
        <v>25724.69</v>
      </c>
      <c r="E329" s="12">
        <v>3689</v>
      </c>
      <c r="F329" s="7"/>
      <c r="G329" s="7"/>
      <c r="H329" s="7"/>
      <c r="I329" s="7"/>
    </row>
    <row r="330" spans="1:9" x14ac:dyDescent="0.3">
      <c r="A330" s="9">
        <v>1040</v>
      </c>
      <c r="B330" s="9" t="s">
        <v>19</v>
      </c>
      <c r="C330" s="14">
        <v>72502.45</v>
      </c>
      <c r="D330" s="14">
        <v>37812.49</v>
      </c>
      <c r="E330" s="12">
        <v>3342</v>
      </c>
      <c r="F330" s="7"/>
      <c r="G330" s="7"/>
      <c r="H330" s="7"/>
      <c r="I330" s="7"/>
    </row>
    <row r="331" spans="1:9" x14ac:dyDescent="0.3">
      <c r="A331" s="9">
        <v>1042</v>
      </c>
      <c r="B331" s="9" t="s">
        <v>16</v>
      </c>
      <c r="C331" s="14">
        <v>26411.91</v>
      </c>
      <c r="D331" s="14">
        <v>13865.869999999999</v>
      </c>
      <c r="E331" s="12">
        <v>2098</v>
      </c>
      <c r="F331" s="7"/>
      <c r="G331" s="7"/>
      <c r="H331" s="4"/>
      <c r="I331" s="4"/>
    </row>
    <row r="332" spans="1:9" x14ac:dyDescent="0.3">
      <c r="A332" s="9">
        <v>1043</v>
      </c>
      <c r="B332" s="9" t="s">
        <v>17</v>
      </c>
      <c r="C332" s="14">
        <v>33770.120000000003</v>
      </c>
      <c r="D332" s="14">
        <v>16456.620000000003</v>
      </c>
      <c r="E332" s="12">
        <v>1550</v>
      </c>
      <c r="F332" s="7"/>
      <c r="G332" s="7"/>
      <c r="H332" s="7"/>
      <c r="I332" s="7"/>
    </row>
    <row r="333" spans="1:9" x14ac:dyDescent="0.3">
      <c r="A333" s="9">
        <v>1044</v>
      </c>
      <c r="B333" s="9" t="s">
        <v>18</v>
      </c>
      <c r="C333" s="14">
        <v>162606.87</v>
      </c>
      <c r="D333" s="14">
        <v>93752.23</v>
      </c>
      <c r="E333" s="12">
        <v>13016</v>
      </c>
      <c r="F333" s="7"/>
      <c r="G333" s="7"/>
      <c r="H333" s="7"/>
      <c r="I333" s="7"/>
    </row>
    <row r="334" spans="1:9" x14ac:dyDescent="0.3">
      <c r="A334" s="9">
        <v>1045</v>
      </c>
      <c r="B334" s="9" t="s">
        <v>19</v>
      </c>
      <c r="C334" s="14">
        <v>316059.90999999997</v>
      </c>
      <c r="D334" s="14">
        <v>178736.46</v>
      </c>
      <c r="E334" s="12">
        <v>14687</v>
      </c>
      <c r="F334" s="7"/>
      <c r="G334" s="7"/>
      <c r="H334" s="7"/>
      <c r="I334" s="7"/>
    </row>
    <row r="335" spans="1:9" x14ac:dyDescent="0.3">
      <c r="A335" s="9">
        <v>1046</v>
      </c>
      <c r="B335" s="9" t="s">
        <v>16</v>
      </c>
      <c r="C335" s="14">
        <v>10021.68</v>
      </c>
      <c r="D335" s="14">
        <v>5766.9800000000005</v>
      </c>
      <c r="E335" s="12">
        <v>785</v>
      </c>
      <c r="F335" s="7"/>
      <c r="G335" s="7"/>
      <c r="H335" s="7"/>
      <c r="I335" s="7"/>
    </row>
    <row r="336" spans="1:9" x14ac:dyDescent="0.3">
      <c r="A336" s="9">
        <v>1047</v>
      </c>
      <c r="B336" s="9" t="s">
        <v>17</v>
      </c>
      <c r="C336" s="14">
        <v>10511.84</v>
      </c>
      <c r="D336" s="14">
        <v>5618.6</v>
      </c>
      <c r="E336" s="12">
        <v>484</v>
      </c>
      <c r="F336" s="7"/>
      <c r="G336" s="7"/>
      <c r="H336" s="7"/>
      <c r="I336" s="7"/>
    </row>
    <row r="337" spans="1:9" x14ac:dyDescent="0.3">
      <c r="A337" s="9">
        <v>1049</v>
      </c>
      <c r="B337" s="9" t="s">
        <v>18</v>
      </c>
      <c r="C337" s="14">
        <v>4096.17</v>
      </c>
      <c r="D337" s="14">
        <v>1988.2800000000002</v>
      </c>
      <c r="E337" s="12">
        <v>333</v>
      </c>
      <c r="F337" s="7"/>
      <c r="G337" s="7"/>
      <c r="H337" s="7"/>
      <c r="I337" s="7"/>
    </row>
    <row r="338" spans="1:9" x14ac:dyDescent="0.3">
      <c r="A338" s="9">
        <v>1067</v>
      </c>
      <c r="B338" s="9" t="s">
        <v>19</v>
      </c>
      <c r="C338" s="14">
        <v>802.6</v>
      </c>
      <c r="D338" s="14">
        <v>353.2</v>
      </c>
      <c r="E338" s="12">
        <v>60</v>
      </c>
      <c r="F338" s="7"/>
      <c r="G338" s="7"/>
      <c r="H338" s="7"/>
      <c r="I338" s="7"/>
    </row>
    <row r="339" spans="1:9" x14ac:dyDescent="0.3">
      <c r="A339" s="9">
        <v>1068</v>
      </c>
      <c r="B339" s="9" t="s">
        <v>16</v>
      </c>
      <c r="C339" s="14">
        <v>6021.02</v>
      </c>
      <c r="D339" s="14">
        <v>2267.0300000000002</v>
      </c>
      <c r="E339" s="12">
        <v>477</v>
      </c>
      <c r="F339" s="7"/>
      <c r="G339" s="7"/>
      <c r="H339" s="7"/>
      <c r="I339" s="7"/>
    </row>
    <row r="340" spans="1:9" x14ac:dyDescent="0.3">
      <c r="A340" s="9">
        <v>1070</v>
      </c>
      <c r="B340" s="9" t="s">
        <v>17</v>
      </c>
      <c r="C340" s="14">
        <v>35000</v>
      </c>
      <c r="D340" s="14">
        <v>5447.1600000000035</v>
      </c>
      <c r="E340" s="12">
        <v>1822</v>
      </c>
      <c r="F340" s="7"/>
      <c r="G340" s="7"/>
      <c r="H340" s="7"/>
      <c r="I340" s="7"/>
    </row>
    <row r="341" spans="1:9" x14ac:dyDescent="0.3">
      <c r="A341" s="9">
        <v>1080</v>
      </c>
      <c r="B341" s="9" t="s">
        <v>18</v>
      </c>
      <c r="C341" s="14">
        <v>5955.62</v>
      </c>
      <c r="D341" s="14">
        <v>3957.12</v>
      </c>
      <c r="E341" s="12">
        <v>350</v>
      </c>
      <c r="F341" s="7"/>
      <c r="G341" s="7"/>
      <c r="H341" s="7"/>
      <c r="I341" s="7"/>
    </row>
    <row r="342" spans="1:9" x14ac:dyDescent="0.3">
      <c r="A342" s="9">
        <v>1084</v>
      </c>
      <c r="B342" s="9" t="s">
        <v>19</v>
      </c>
      <c r="C342" s="14">
        <v>7958.5</v>
      </c>
      <c r="D342" s="14">
        <v>4459.6000000000004</v>
      </c>
      <c r="E342" s="12">
        <v>642</v>
      </c>
      <c r="F342" s="7"/>
      <c r="G342" s="7"/>
      <c r="H342" s="7"/>
      <c r="I342" s="7"/>
    </row>
    <row r="343" spans="1:9" x14ac:dyDescent="0.3">
      <c r="A343" s="9">
        <v>1085</v>
      </c>
      <c r="B343" s="9" t="s">
        <v>16</v>
      </c>
      <c r="C343" s="14">
        <v>3939.55</v>
      </c>
      <c r="D343" s="14">
        <v>2344.1800000000003</v>
      </c>
      <c r="E343" s="12">
        <v>321</v>
      </c>
      <c r="F343" s="7"/>
      <c r="G343" s="7"/>
      <c r="H343" s="7"/>
      <c r="I343" s="7"/>
    </row>
    <row r="344" spans="1:9" x14ac:dyDescent="0.3">
      <c r="A344" s="9">
        <v>1087</v>
      </c>
      <c r="B344" s="9" t="s">
        <v>17</v>
      </c>
      <c r="C344" s="14">
        <v>1057.69</v>
      </c>
      <c r="D344" s="14">
        <v>537.61</v>
      </c>
      <c r="E344" s="12">
        <v>88</v>
      </c>
      <c r="F344" s="7"/>
      <c r="G344" s="7"/>
      <c r="H344" s="7"/>
      <c r="I344" s="7"/>
    </row>
    <row r="345" spans="1:9" x14ac:dyDescent="0.3">
      <c r="A345" s="9">
        <v>1091</v>
      </c>
      <c r="B345" s="9" t="s">
        <v>18</v>
      </c>
      <c r="C345" s="14">
        <v>37923.269999999997</v>
      </c>
      <c r="D345" s="14">
        <v>14307.789999999997</v>
      </c>
      <c r="E345" s="12">
        <v>2702</v>
      </c>
      <c r="F345" s="7"/>
      <c r="G345" s="7"/>
      <c r="H345" s="7"/>
      <c r="I345" s="7"/>
    </row>
    <row r="346" spans="1:9" x14ac:dyDescent="0.3">
      <c r="A346" s="9">
        <v>1092</v>
      </c>
      <c r="B346" s="9" t="s">
        <v>19</v>
      </c>
      <c r="C346" s="14">
        <v>20944.419999999998</v>
      </c>
      <c r="D346" s="14">
        <v>7233.869999999999</v>
      </c>
      <c r="E346" s="12">
        <v>1505</v>
      </c>
      <c r="F346" s="7"/>
      <c r="G346" s="7"/>
      <c r="H346" s="7"/>
      <c r="I346" s="7"/>
    </row>
    <row r="347" spans="1:9" x14ac:dyDescent="0.3">
      <c r="A347" s="9">
        <v>1093</v>
      </c>
      <c r="B347" s="9" t="s">
        <v>16</v>
      </c>
      <c r="C347" s="14">
        <v>6717.99</v>
      </c>
      <c r="D347" s="14">
        <v>2115</v>
      </c>
      <c r="E347" s="12">
        <v>483</v>
      </c>
      <c r="F347" s="7"/>
      <c r="G347" s="7"/>
      <c r="H347" s="7"/>
      <c r="I347" s="7"/>
    </row>
    <row r="348" spans="1:9" x14ac:dyDescent="0.3">
      <c r="A348" s="9">
        <v>1098</v>
      </c>
      <c r="B348" s="9" t="s">
        <v>17</v>
      </c>
      <c r="C348" s="14">
        <v>4239.96</v>
      </c>
      <c r="D348" s="14">
        <v>1313.5600000000004</v>
      </c>
      <c r="E348" s="12">
        <v>310</v>
      </c>
      <c r="F348" s="7"/>
      <c r="G348" s="7"/>
      <c r="H348" s="4"/>
      <c r="I348" s="4"/>
    </row>
    <row r="349" spans="1:9" x14ac:dyDescent="0.3">
      <c r="A349" s="9">
        <v>1120</v>
      </c>
      <c r="B349" s="9" t="s">
        <v>18</v>
      </c>
      <c r="C349" s="14">
        <v>2249.38</v>
      </c>
      <c r="D349" s="14">
        <v>423.38000000000011</v>
      </c>
      <c r="E349" s="12">
        <v>166</v>
      </c>
      <c r="F349" s="7"/>
      <c r="G349" s="7"/>
      <c r="H349" s="7"/>
      <c r="I349" s="7"/>
    </row>
    <row r="350" spans="1:9" x14ac:dyDescent="0.3">
      <c r="A350" s="9">
        <v>1125</v>
      </c>
      <c r="B350" s="9" t="s">
        <v>19</v>
      </c>
      <c r="C350" s="14">
        <v>2425.0300000000002</v>
      </c>
      <c r="D350" s="14">
        <v>650.23000000000025</v>
      </c>
      <c r="E350" s="12">
        <v>174</v>
      </c>
      <c r="F350" s="7"/>
      <c r="G350" s="7"/>
      <c r="H350" s="7"/>
      <c r="I350" s="7"/>
    </row>
    <row r="351" spans="1:9" x14ac:dyDescent="0.3">
      <c r="A351" s="9">
        <v>1132</v>
      </c>
      <c r="B351" s="9" t="s">
        <v>16</v>
      </c>
      <c r="C351" s="14">
        <v>3879.05</v>
      </c>
      <c r="D351" s="14">
        <v>1389.2900000000004</v>
      </c>
      <c r="E351" s="12">
        <v>266</v>
      </c>
      <c r="F351" s="7"/>
      <c r="G351" s="7"/>
      <c r="H351" s="7"/>
      <c r="I351" s="7"/>
    </row>
    <row r="352" spans="1:9" x14ac:dyDescent="0.3">
      <c r="A352" s="9">
        <v>1138</v>
      </c>
      <c r="B352" s="9" t="s">
        <v>17</v>
      </c>
      <c r="C352" s="14">
        <v>2187.3000000000002</v>
      </c>
      <c r="D352" s="14">
        <v>827.94000000000028</v>
      </c>
      <c r="E352" s="12">
        <v>144</v>
      </c>
      <c r="F352" s="7"/>
      <c r="G352" s="7"/>
      <c r="H352" s="7"/>
      <c r="I352" s="7"/>
    </row>
    <row r="353" spans="1:9" x14ac:dyDescent="0.3">
      <c r="A353" s="9">
        <v>1139</v>
      </c>
      <c r="B353" s="9" t="s">
        <v>18</v>
      </c>
      <c r="C353" s="14">
        <v>951.9</v>
      </c>
      <c r="D353" s="14">
        <v>336.24</v>
      </c>
      <c r="E353" s="12">
        <v>62</v>
      </c>
      <c r="F353" s="7"/>
      <c r="G353" s="7"/>
      <c r="H353" s="7"/>
      <c r="I353" s="7"/>
    </row>
    <row r="354" spans="1:9" x14ac:dyDescent="0.3">
      <c r="A354" s="9">
        <v>1140</v>
      </c>
      <c r="B354" s="9" t="s">
        <v>19</v>
      </c>
      <c r="C354" s="14">
        <v>9553.44</v>
      </c>
      <c r="D354" s="14">
        <v>7814.56</v>
      </c>
      <c r="E354" s="12">
        <v>836</v>
      </c>
      <c r="F354" s="7"/>
      <c r="G354" s="7"/>
      <c r="H354" s="4"/>
      <c r="I354" s="4"/>
    </row>
    <row r="355" spans="1:9" x14ac:dyDescent="0.3">
      <c r="A355" s="9">
        <v>1145</v>
      </c>
      <c r="B355" s="9" t="s">
        <v>16</v>
      </c>
      <c r="C355" s="14">
        <v>3021.48</v>
      </c>
      <c r="D355" s="14">
        <v>2470.6800000000003</v>
      </c>
      <c r="E355" s="12">
        <v>180</v>
      </c>
      <c r="F355" s="7"/>
      <c r="G355" s="7"/>
      <c r="H355" s="7"/>
      <c r="I355" s="7"/>
    </row>
    <row r="356" spans="1:9" x14ac:dyDescent="0.3">
      <c r="A356" s="9">
        <v>1146</v>
      </c>
      <c r="B356" s="9" t="s">
        <v>17</v>
      </c>
      <c r="C356" s="14">
        <v>5464.16</v>
      </c>
      <c r="D356" s="14">
        <v>2924.0499999999997</v>
      </c>
      <c r="E356" s="12">
        <v>461</v>
      </c>
      <c r="F356" s="7"/>
      <c r="G356" s="7"/>
      <c r="H356" s="7"/>
      <c r="I356" s="7"/>
    </row>
    <row r="357" spans="1:9" x14ac:dyDescent="0.3">
      <c r="A357" s="9">
        <v>1229</v>
      </c>
      <c r="B357" s="9" t="s">
        <v>18</v>
      </c>
      <c r="C357" s="14">
        <v>2647.69</v>
      </c>
      <c r="D357" s="14">
        <v>1348.15</v>
      </c>
      <c r="E357" s="12">
        <v>242</v>
      </c>
      <c r="F357" s="7"/>
      <c r="G357" s="7"/>
      <c r="H357" s="7"/>
      <c r="I357" s="7"/>
    </row>
    <row r="358" spans="1:9" x14ac:dyDescent="0.3">
      <c r="A358" s="9">
        <v>1230</v>
      </c>
      <c r="B358" s="9" t="s">
        <v>19</v>
      </c>
      <c r="C358" s="14">
        <v>795.34</v>
      </c>
      <c r="D358" s="14">
        <v>227.24</v>
      </c>
      <c r="E358" s="12">
        <v>95</v>
      </c>
      <c r="F358" s="7"/>
      <c r="G358" s="7"/>
      <c r="H358" s="7"/>
      <c r="I358" s="7"/>
    </row>
    <row r="359" spans="1:9" x14ac:dyDescent="0.3">
      <c r="A359" s="9">
        <v>1231</v>
      </c>
      <c r="B359" s="9" t="s">
        <v>16</v>
      </c>
      <c r="C359" s="14">
        <v>945.39</v>
      </c>
      <c r="D359" s="14">
        <v>708.83999999999992</v>
      </c>
      <c r="E359" s="12">
        <v>83</v>
      </c>
      <c r="F359" s="7"/>
      <c r="G359" s="7"/>
      <c r="H359" s="7"/>
      <c r="I359" s="7"/>
    </row>
    <row r="360" spans="1:9" x14ac:dyDescent="0.3">
      <c r="A360" s="9">
        <v>1250</v>
      </c>
      <c r="B360" s="9" t="s">
        <v>17</v>
      </c>
      <c r="C360" s="14">
        <v>1460.3</v>
      </c>
      <c r="D360" s="14">
        <v>600.7399999999999</v>
      </c>
      <c r="E360" s="12">
        <v>174</v>
      </c>
      <c r="F360" s="7"/>
      <c r="G360" s="7"/>
      <c r="H360" s="7"/>
      <c r="I360" s="7"/>
    </row>
    <row r="361" spans="1:9" x14ac:dyDescent="0.3">
      <c r="A361" s="9">
        <v>1260</v>
      </c>
      <c r="B361" s="9" t="s">
        <v>18</v>
      </c>
      <c r="C361" s="14">
        <v>16075.27</v>
      </c>
      <c r="D361" s="14">
        <v>10496.830000000002</v>
      </c>
      <c r="E361" s="12">
        <v>1374</v>
      </c>
      <c r="F361" s="7"/>
      <c r="G361" s="7"/>
      <c r="H361" s="7"/>
      <c r="I361" s="7"/>
    </row>
    <row r="362" spans="1:9" x14ac:dyDescent="0.3">
      <c r="A362" s="9">
        <v>1261</v>
      </c>
      <c r="B362" s="9" t="s">
        <v>19</v>
      </c>
      <c r="C362" s="14">
        <v>2572.34</v>
      </c>
      <c r="D362" s="14">
        <v>1610.2900000000002</v>
      </c>
      <c r="E362" s="12">
        <v>355</v>
      </c>
      <c r="F362" s="7"/>
      <c r="G362" s="7"/>
      <c r="H362" s="7"/>
      <c r="I362" s="7"/>
    </row>
    <row r="363" spans="1:9" x14ac:dyDescent="0.3">
      <c r="A363" s="9">
        <v>1310</v>
      </c>
      <c r="B363" s="9" t="s">
        <v>16</v>
      </c>
      <c r="C363" s="14">
        <v>1187.05</v>
      </c>
      <c r="D363" s="14">
        <v>778.81</v>
      </c>
      <c r="E363" s="12">
        <v>108</v>
      </c>
      <c r="F363" s="7"/>
      <c r="G363" s="7"/>
      <c r="H363" s="7"/>
      <c r="I363" s="7"/>
    </row>
    <row r="364" spans="1:9" x14ac:dyDescent="0.3">
      <c r="A364" s="9">
        <v>1320</v>
      </c>
      <c r="B364" s="9" t="s">
        <v>17</v>
      </c>
      <c r="C364" s="14">
        <v>1622.05</v>
      </c>
      <c r="D364" s="14">
        <v>932.74999999999989</v>
      </c>
      <c r="E364" s="12">
        <v>122</v>
      </c>
      <c r="F364" s="7"/>
      <c r="G364" s="7"/>
      <c r="H364" s="7"/>
      <c r="I364" s="7"/>
    </row>
    <row r="365" spans="1:9" x14ac:dyDescent="0.3">
      <c r="A365" s="9">
        <v>1330</v>
      </c>
      <c r="B365" s="9" t="s">
        <v>18</v>
      </c>
      <c r="C365" s="14">
        <v>1062.46</v>
      </c>
      <c r="D365" s="14">
        <v>431.45000000000005</v>
      </c>
      <c r="E365" s="12">
        <v>89</v>
      </c>
      <c r="F365" s="7"/>
      <c r="G365" s="7"/>
      <c r="H365" s="7"/>
      <c r="I365" s="7"/>
    </row>
    <row r="366" spans="1:9" x14ac:dyDescent="0.3">
      <c r="A366" s="9">
        <v>1430</v>
      </c>
      <c r="B366" s="9" t="s">
        <v>19</v>
      </c>
      <c r="C366" s="14">
        <v>1507.8</v>
      </c>
      <c r="D366" s="14">
        <v>836.55</v>
      </c>
      <c r="E366" s="12">
        <v>125</v>
      </c>
      <c r="F366" s="7"/>
      <c r="G366" s="7"/>
      <c r="H366" s="4"/>
      <c r="I366" s="4"/>
    </row>
    <row r="367" spans="1:9" x14ac:dyDescent="0.3">
      <c r="A367" s="9">
        <v>1440</v>
      </c>
      <c r="B367" s="9" t="s">
        <v>16</v>
      </c>
      <c r="C367" s="14">
        <v>898.85</v>
      </c>
      <c r="D367" s="14">
        <v>450.92</v>
      </c>
      <c r="E367" s="12">
        <v>79</v>
      </c>
      <c r="F367" s="7"/>
      <c r="G367" s="7"/>
      <c r="H367" s="7"/>
      <c r="I367" s="7"/>
    </row>
    <row r="368" spans="1:9" x14ac:dyDescent="0.3">
      <c r="A368" s="9">
        <v>900</v>
      </c>
      <c r="B368" s="9" t="s">
        <v>17</v>
      </c>
      <c r="C368" s="14">
        <v>927.46</v>
      </c>
      <c r="D368" s="14">
        <v>485.71000000000004</v>
      </c>
      <c r="E368" s="12">
        <v>75</v>
      </c>
      <c r="F368" s="7"/>
      <c r="G368" s="7"/>
      <c r="H368" s="7"/>
      <c r="I368" s="7"/>
    </row>
    <row r="369" spans="1:9" x14ac:dyDescent="0.3">
      <c r="A369" s="9">
        <v>963</v>
      </c>
      <c r="B369" s="9" t="s">
        <v>18</v>
      </c>
      <c r="C369" s="14">
        <v>1451.79</v>
      </c>
      <c r="D369" s="14">
        <v>988.29</v>
      </c>
      <c r="E369" s="12">
        <v>225</v>
      </c>
      <c r="F369" s="7"/>
      <c r="G369" s="7"/>
      <c r="H369" s="7"/>
      <c r="I369" s="7"/>
    </row>
    <row r="370" spans="1:9" x14ac:dyDescent="0.3">
      <c r="A370" s="9">
        <v>964</v>
      </c>
      <c r="B370" s="9" t="s">
        <v>19</v>
      </c>
      <c r="C370" s="14">
        <v>1166.78</v>
      </c>
      <c r="D370" s="14">
        <v>840.38</v>
      </c>
      <c r="E370" s="12">
        <v>128</v>
      </c>
      <c r="F370" s="7"/>
      <c r="G370" s="7"/>
      <c r="H370" s="7"/>
      <c r="I370" s="7"/>
    </row>
    <row r="371" spans="1:9" x14ac:dyDescent="0.3">
      <c r="A371" s="9">
        <v>970</v>
      </c>
      <c r="B371" s="9" t="s">
        <v>16</v>
      </c>
      <c r="C371" s="14">
        <v>20128.39</v>
      </c>
      <c r="D371" s="14">
        <v>18275.989999999998</v>
      </c>
      <c r="E371" s="12">
        <v>2105</v>
      </c>
      <c r="F371" s="7"/>
      <c r="G371" s="7"/>
      <c r="H371" s="7"/>
      <c r="I371" s="7"/>
    </row>
    <row r="372" spans="1:9" x14ac:dyDescent="0.3">
      <c r="A372" s="9">
        <v>991</v>
      </c>
      <c r="B372" s="9" t="s">
        <v>17</v>
      </c>
      <c r="C372" s="14">
        <v>8307.31</v>
      </c>
      <c r="D372" s="14">
        <v>4357.66</v>
      </c>
      <c r="E372" s="12">
        <v>655</v>
      </c>
      <c r="F372" s="7"/>
      <c r="G372" s="7"/>
      <c r="H372" s="7"/>
      <c r="I372" s="7"/>
    </row>
    <row r="373" spans="1:9" x14ac:dyDescent="0.3">
      <c r="A373" s="9">
        <v>1010</v>
      </c>
      <c r="B373" s="9" t="s">
        <v>18</v>
      </c>
      <c r="C373" s="14">
        <v>56481.87</v>
      </c>
      <c r="D373" s="14">
        <v>38896.590000000004</v>
      </c>
      <c r="E373" s="12">
        <v>5112</v>
      </c>
      <c r="F373" s="7"/>
      <c r="G373" s="7"/>
      <c r="H373" s="4"/>
      <c r="I373" s="4"/>
    </row>
    <row r="374" spans="1:9" x14ac:dyDescent="0.3">
      <c r="A374" s="9">
        <v>1020</v>
      </c>
      <c r="B374" s="9" t="s">
        <v>19</v>
      </c>
      <c r="C374" s="14">
        <v>2218.27</v>
      </c>
      <c r="D374" s="14">
        <v>1310.8600000000001</v>
      </c>
      <c r="E374" s="12">
        <v>203</v>
      </c>
      <c r="F374" s="7"/>
      <c r="G374" s="7"/>
      <c r="H374" s="7"/>
      <c r="I374" s="7"/>
    </row>
    <row r="375" spans="1:9" x14ac:dyDescent="0.3">
      <c r="A375" s="9">
        <v>1040</v>
      </c>
      <c r="B375" s="9" t="s">
        <v>16</v>
      </c>
      <c r="C375" s="14">
        <v>2183.4299999999998</v>
      </c>
      <c r="D375" s="14">
        <v>1444.2299999999998</v>
      </c>
      <c r="E375" s="12">
        <v>240</v>
      </c>
      <c r="F375" s="7"/>
      <c r="G375" s="7"/>
      <c r="H375" s="7"/>
      <c r="I375" s="7"/>
    </row>
    <row r="376" spans="1:9" x14ac:dyDescent="0.3">
      <c r="A376" s="9">
        <v>1042</v>
      </c>
      <c r="B376" s="9" t="s">
        <v>17</v>
      </c>
      <c r="C376" s="14">
        <v>24725.26</v>
      </c>
      <c r="D376" s="14">
        <v>16322.859999999999</v>
      </c>
      <c r="E376" s="12">
        <v>2334</v>
      </c>
      <c r="F376" s="7"/>
      <c r="G376" s="7"/>
      <c r="H376" s="7"/>
      <c r="I376" s="7"/>
    </row>
    <row r="377" spans="1:9" x14ac:dyDescent="0.3">
      <c r="A377" s="9">
        <v>1043</v>
      </c>
      <c r="B377" s="9" t="s">
        <v>18</v>
      </c>
      <c r="C377" s="14">
        <v>39524.74</v>
      </c>
      <c r="D377" s="14">
        <v>25612.939999999995</v>
      </c>
      <c r="E377" s="12">
        <v>2615</v>
      </c>
      <c r="F377" s="7"/>
      <c r="G377" s="7"/>
      <c r="H377" s="7"/>
      <c r="I377" s="7"/>
    </row>
    <row r="378" spans="1:9" x14ac:dyDescent="0.3">
      <c r="A378" s="9">
        <v>1044</v>
      </c>
      <c r="B378" s="9" t="s">
        <v>19</v>
      </c>
      <c r="C378" s="14">
        <v>5436.27</v>
      </c>
      <c r="D378" s="14">
        <v>3377.07</v>
      </c>
      <c r="E378" s="12">
        <v>495</v>
      </c>
      <c r="F378" s="7"/>
      <c r="G378" s="7"/>
      <c r="H378" s="7"/>
      <c r="I378" s="7"/>
    </row>
    <row r="379" spans="1:9" x14ac:dyDescent="0.3">
      <c r="A379" s="9">
        <v>1045</v>
      </c>
      <c r="B379" s="9" t="s">
        <v>16</v>
      </c>
      <c r="C379" s="14">
        <v>12203.32</v>
      </c>
      <c r="D379" s="14">
        <v>5337.86</v>
      </c>
      <c r="E379" s="12">
        <v>1102</v>
      </c>
      <c r="F379" s="7"/>
      <c r="G379" s="7"/>
      <c r="H379" s="4"/>
      <c r="I379" s="4"/>
    </row>
    <row r="380" spans="1:9" x14ac:dyDescent="0.3">
      <c r="A380" s="9">
        <v>1046</v>
      </c>
      <c r="B380" s="9" t="s">
        <v>17</v>
      </c>
      <c r="C380" s="14">
        <v>1956.25</v>
      </c>
      <c r="D380" s="14">
        <v>1395.1999999999998</v>
      </c>
      <c r="E380" s="12">
        <v>229</v>
      </c>
      <c r="F380" s="7"/>
      <c r="G380" s="7"/>
      <c r="H380" s="7"/>
      <c r="I380" s="7"/>
    </row>
    <row r="381" spans="1:9" x14ac:dyDescent="0.3">
      <c r="A381" s="9">
        <v>1047</v>
      </c>
      <c r="B381" s="9" t="s">
        <v>18</v>
      </c>
      <c r="C381" s="14">
        <v>3060.03</v>
      </c>
      <c r="D381" s="14">
        <v>2113.23</v>
      </c>
      <c r="E381" s="12">
        <v>263</v>
      </c>
      <c r="F381" s="7"/>
      <c r="G381" s="7"/>
      <c r="H381" s="7"/>
      <c r="I381" s="7"/>
    </row>
    <row r="382" spans="1:9" x14ac:dyDescent="0.3">
      <c r="A382" s="9">
        <v>1049</v>
      </c>
      <c r="B382" s="9" t="s">
        <v>19</v>
      </c>
      <c r="C382" s="14">
        <v>273.32</v>
      </c>
      <c r="D382" s="14">
        <v>149.47999999999999</v>
      </c>
      <c r="E382" s="12">
        <v>24</v>
      </c>
      <c r="F382" s="7"/>
      <c r="G382" s="7"/>
      <c r="H382" s="7"/>
      <c r="I382" s="7"/>
    </row>
    <row r="383" spans="1:9" x14ac:dyDescent="0.3">
      <c r="A383" s="9">
        <v>1067</v>
      </c>
      <c r="B383" s="9" t="s">
        <v>16</v>
      </c>
      <c r="C383" s="14">
        <v>363.58</v>
      </c>
      <c r="D383" s="14">
        <v>180.22</v>
      </c>
      <c r="E383" s="12">
        <v>24</v>
      </c>
      <c r="F383" s="7"/>
      <c r="G383" s="7"/>
      <c r="H383" s="4"/>
      <c r="I383" s="4"/>
    </row>
    <row r="384" spans="1:9" x14ac:dyDescent="0.3">
      <c r="A384" s="9">
        <v>1068</v>
      </c>
      <c r="B384" s="9" t="s">
        <v>17</v>
      </c>
      <c r="C384" s="14">
        <v>2679.34</v>
      </c>
      <c r="D384" s="14">
        <v>1849.7900000000002</v>
      </c>
      <c r="E384" s="12">
        <v>235</v>
      </c>
      <c r="F384" s="7"/>
      <c r="G384" s="7"/>
      <c r="H384" s="7"/>
      <c r="I384" s="7"/>
    </row>
    <row r="385" spans="1:9" x14ac:dyDescent="0.3">
      <c r="A385" s="9">
        <v>1070</v>
      </c>
      <c r="B385" s="9" t="s">
        <v>18</v>
      </c>
      <c r="C385" s="14">
        <v>39621.800000000003</v>
      </c>
      <c r="D385" s="14">
        <v>17607.860000000004</v>
      </c>
      <c r="E385" s="12">
        <v>4394</v>
      </c>
      <c r="F385" s="7"/>
      <c r="G385" s="7"/>
      <c r="H385" s="7"/>
      <c r="I385" s="7"/>
    </row>
    <row r="386" spans="1:9" x14ac:dyDescent="0.3">
      <c r="A386" s="9">
        <v>1080</v>
      </c>
      <c r="B386" s="9" t="s">
        <v>19</v>
      </c>
      <c r="C386" s="14">
        <v>3360.67</v>
      </c>
      <c r="D386" s="14">
        <v>1716.03</v>
      </c>
      <c r="E386" s="12">
        <v>304</v>
      </c>
      <c r="F386" s="7"/>
      <c r="G386" s="7"/>
      <c r="H386" s="4"/>
      <c r="I386" s="4"/>
    </row>
    <row r="387" spans="1:9" x14ac:dyDescent="0.3">
      <c r="A387" s="9">
        <v>1084</v>
      </c>
      <c r="B387" s="9" t="s">
        <v>16</v>
      </c>
      <c r="C387" s="14">
        <v>2074.2399999999998</v>
      </c>
      <c r="D387" s="14">
        <v>1288.6299999999999</v>
      </c>
      <c r="E387" s="12">
        <v>261</v>
      </c>
      <c r="F387" s="7"/>
      <c r="G387" s="7"/>
      <c r="H387" s="7"/>
      <c r="I387" s="7"/>
    </row>
    <row r="388" spans="1:9" x14ac:dyDescent="0.3">
      <c r="A388" s="9">
        <v>1085</v>
      </c>
      <c r="B388" s="9" t="s">
        <v>17</v>
      </c>
      <c r="C388" s="14">
        <v>1743.45</v>
      </c>
      <c r="D388" s="14">
        <v>1081.8900000000001</v>
      </c>
      <c r="E388" s="12">
        <v>148</v>
      </c>
      <c r="F388" s="7"/>
      <c r="G388" s="7"/>
      <c r="H388" s="7"/>
      <c r="I388" s="7"/>
    </row>
    <row r="389" spans="1:9" x14ac:dyDescent="0.3">
      <c r="A389" s="9">
        <v>1086</v>
      </c>
      <c r="B389" s="9" t="s">
        <v>18</v>
      </c>
      <c r="C389" s="14">
        <v>650.59</v>
      </c>
      <c r="D389" s="14">
        <v>422.59000000000003</v>
      </c>
      <c r="E389" s="12">
        <v>75</v>
      </c>
      <c r="F389" s="7"/>
      <c r="G389" s="7"/>
      <c r="H389" s="7"/>
      <c r="I389" s="7"/>
    </row>
    <row r="390" spans="1:9" x14ac:dyDescent="0.3">
      <c r="A390" s="9">
        <v>1087</v>
      </c>
      <c r="B390" s="9" t="s">
        <v>19</v>
      </c>
      <c r="C390" s="14">
        <v>16424.439999999999</v>
      </c>
      <c r="D390" s="14">
        <v>9565.07</v>
      </c>
      <c r="E390" s="12">
        <v>899</v>
      </c>
      <c r="F390" s="7"/>
      <c r="G390" s="7"/>
      <c r="H390" s="7"/>
      <c r="I390" s="7"/>
    </row>
    <row r="391" spans="1:9" x14ac:dyDescent="0.3">
      <c r="A391" s="9">
        <v>1091</v>
      </c>
      <c r="B391" s="9" t="s">
        <v>16</v>
      </c>
      <c r="C391" s="14">
        <v>1933.69</v>
      </c>
      <c r="D391" s="14">
        <v>1474.89</v>
      </c>
      <c r="E391" s="12">
        <v>248</v>
      </c>
      <c r="F391" s="7"/>
      <c r="G391" s="7"/>
      <c r="H391" s="7"/>
      <c r="I391" s="7"/>
    </row>
    <row r="392" spans="1:9" x14ac:dyDescent="0.3">
      <c r="A392" s="9">
        <v>1092</v>
      </c>
      <c r="B392" s="9" t="s">
        <v>17</v>
      </c>
      <c r="C392" s="14">
        <v>3375.27</v>
      </c>
      <c r="D392" s="14">
        <v>2526.39</v>
      </c>
      <c r="E392" s="12">
        <v>324</v>
      </c>
      <c r="F392" s="7"/>
      <c r="G392" s="7"/>
      <c r="H392" s="7"/>
      <c r="I392" s="7"/>
    </row>
    <row r="393" spans="1:9" x14ac:dyDescent="0.3">
      <c r="A393" s="9">
        <v>1093</v>
      </c>
      <c r="B393" s="9" t="s">
        <v>18</v>
      </c>
      <c r="C393" s="14">
        <v>42522.68</v>
      </c>
      <c r="D393" s="14">
        <v>28998.68</v>
      </c>
      <c r="E393" s="12">
        <v>1960</v>
      </c>
      <c r="F393" s="7"/>
      <c r="G393" s="7"/>
      <c r="H393" s="4"/>
      <c r="I393" s="4"/>
    </row>
    <row r="394" spans="1:9" x14ac:dyDescent="0.3">
      <c r="A394" s="9">
        <v>1098</v>
      </c>
      <c r="B394" s="9" t="s">
        <v>19</v>
      </c>
      <c r="C394" s="14">
        <v>68143.91</v>
      </c>
      <c r="D394" s="14">
        <v>43131.91</v>
      </c>
      <c r="E394" s="12">
        <v>1850</v>
      </c>
      <c r="F394" s="7"/>
      <c r="G394" s="7"/>
      <c r="H394" s="7"/>
      <c r="I394" s="7"/>
    </row>
    <row r="395" spans="1:9" x14ac:dyDescent="0.3">
      <c r="A395" s="9">
        <v>1120</v>
      </c>
      <c r="B395" s="9" t="s">
        <v>16</v>
      </c>
      <c r="C395" s="14">
        <v>38642.959999999999</v>
      </c>
      <c r="D395" s="14">
        <v>27976.720000000001</v>
      </c>
      <c r="E395" s="12">
        <v>5128</v>
      </c>
      <c r="F395" s="7"/>
      <c r="G395" s="7"/>
      <c r="H395" s="7"/>
      <c r="I395" s="7"/>
    </row>
    <row r="396" spans="1:9" x14ac:dyDescent="0.3">
      <c r="A396" s="9">
        <v>1125</v>
      </c>
      <c r="B396" s="9" t="s">
        <v>17</v>
      </c>
      <c r="C396" s="14">
        <v>1043.4100000000001</v>
      </c>
      <c r="D396" s="14">
        <v>555.49</v>
      </c>
      <c r="E396" s="12">
        <v>114</v>
      </c>
      <c r="F396" s="7"/>
      <c r="G396" s="7"/>
      <c r="H396" s="7"/>
      <c r="I396" s="7"/>
    </row>
    <row r="397" spans="1:9" x14ac:dyDescent="0.3">
      <c r="A397" s="9">
        <v>1138</v>
      </c>
      <c r="B397" s="9" t="s">
        <v>18</v>
      </c>
      <c r="C397" s="14">
        <v>42791.360000000001</v>
      </c>
      <c r="D397" s="14">
        <v>22706.460000000003</v>
      </c>
      <c r="E397" s="12">
        <v>1705</v>
      </c>
      <c r="F397" s="7"/>
      <c r="G397" s="7"/>
      <c r="H397" s="7"/>
      <c r="I397" s="7"/>
    </row>
    <row r="398" spans="1:9" x14ac:dyDescent="0.3">
      <c r="A398" s="9">
        <v>1139</v>
      </c>
      <c r="B398" s="9" t="s">
        <v>19</v>
      </c>
      <c r="C398" s="14">
        <v>10603.23</v>
      </c>
      <c r="D398" s="14">
        <v>8068.66</v>
      </c>
      <c r="E398" s="12">
        <v>1327</v>
      </c>
      <c r="F398" s="7"/>
      <c r="G398" s="7"/>
      <c r="H398" s="7"/>
      <c r="I398" s="7"/>
    </row>
    <row r="399" spans="1:9" x14ac:dyDescent="0.3">
      <c r="A399" s="9">
        <v>1140</v>
      </c>
      <c r="B399" s="9" t="s">
        <v>16</v>
      </c>
      <c r="C399" s="14">
        <v>24479.24</v>
      </c>
      <c r="D399" s="14">
        <v>14153.960000000001</v>
      </c>
      <c r="E399" s="12">
        <v>878</v>
      </c>
      <c r="F399" s="7"/>
      <c r="G399" s="7"/>
      <c r="H399" s="7"/>
      <c r="I399" s="7"/>
    </row>
    <row r="400" spans="1:9" x14ac:dyDescent="0.3">
      <c r="A400" s="9">
        <v>1145</v>
      </c>
      <c r="B400" s="9" t="s">
        <v>17</v>
      </c>
      <c r="C400" s="14">
        <v>1769.31</v>
      </c>
      <c r="D400" s="14">
        <v>1203.3899999999999</v>
      </c>
      <c r="E400" s="12">
        <v>216</v>
      </c>
      <c r="F400" s="7"/>
      <c r="G400" s="7"/>
      <c r="H400" s="7"/>
      <c r="I400" s="7"/>
    </row>
    <row r="401" spans="1:9" x14ac:dyDescent="0.3">
      <c r="A401" s="9">
        <v>1146</v>
      </c>
      <c r="B401" s="9" t="s">
        <v>18</v>
      </c>
      <c r="C401" s="14">
        <v>10816.92</v>
      </c>
      <c r="D401" s="14">
        <v>5397.3700000000008</v>
      </c>
      <c r="E401" s="12">
        <v>1013</v>
      </c>
      <c r="F401" s="7"/>
      <c r="G401" s="7"/>
      <c r="H401" s="7"/>
      <c r="I401" s="7"/>
    </row>
    <row r="402" spans="1:9" x14ac:dyDescent="0.3">
      <c r="A402" s="9">
        <v>1229</v>
      </c>
      <c r="B402" s="9" t="s">
        <v>19</v>
      </c>
      <c r="C402" s="14">
        <v>4076.89</v>
      </c>
      <c r="D402" s="14">
        <v>1487.2399999999998</v>
      </c>
      <c r="E402" s="12">
        <v>343</v>
      </c>
      <c r="F402" s="7"/>
      <c r="G402" s="7"/>
      <c r="H402" s="7"/>
      <c r="I402" s="7"/>
    </row>
    <row r="403" spans="1:9" x14ac:dyDescent="0.3">
      <c r="A403" s="9">
        <v>1230</v>
      </c>
      <c r="B403" s="9" t="s">
        <v>16</v>
      </c>
      <c r="C403" s="14">
        <v>1102.29</v>
      </c>
      <c r="D403" s="14">
        <v>502.53</v>
      </c>
      <c r="E403" s="12">
        <v>119</v>
      </c>
      <c r="F403" s="7"/>
      <c r="G403" s="7"/>
      <c r="H403" s="7"/>
      <c r="I403" s="7"/>
    </row>
    <row r="404" spans="1:9" x14ac:dyDescent="0.3">
      <c r="A404" s="9">
        <v>1231</v>
      </c>
      <c r="B404" s="9" t="s">
        <v>17</v>
      </c>
      <c r="C404" s="14">
        <v>1848</v>
      </c>
      <c r="D404" s="14">
        <v>1542.1</v>
      </c>
      <c r="E404" s="12">
        <v>230</v>
      </c>
      <c r="F404" s="7"/>
      <c r="G404" s="7"/>
      <c r="H404" s="7"/>
      <c r="I404" s="7"/>
    </row>
    <row r="405" spans="1:9" x14ac:dyDescent="0.3">
      <c r="A405" s="9">
        <v>1250</v>
      </c>
      <c r="B405" s="9" t="s">
        <v>18</v>
      </c>
      <c r="C405" s="14">
        <v>4817.9799999999996</v>
      </c>
      <c r="D405" s="14">
        <v>2609.9299999999998</v>
      </c>
      <c r="E405" s="12">
        <v>215</v>
      </c>
      <c r="F405" s="7"/>
      <c r="G405" s="7"/>
      <c r="H405" s="7"/>
      <c r="I405" s="7"/>
    </row>
    <row r="406" spans="1:9" x14ac:dyDescent="0.3">
      <c r="A406" s="9">
        <v>1260</v>
      </c>
      <c r="B406" s="9" t="s">
        <v>19</v>
      </c>
      <c r="C406" s="14">
        <v>8054.51</v>
      </c>
      <c r="D406" s="14">
        <v>4648.7300000000005</v>
      </c>
      <c r="E406" s="12">
        <v>954</v>
      </c>
      <c r="F406" s="7"/>
      <c r="G406" s="7"/>
      <c r="H406" s="7"/>
      <c r="I406" s="7"/>
    </row>
    <row r="407" spans="1:9" x14ac:dyDescent="0.3">
      <c r="A407" s="9">
        <v>1261</v>
      </c>
      <c r="B407" s="9" t="s">
        <v>16</v>
      </c>
      <c r="C407" s="14">
        <v>3278.54</v>
      </c>
      <c r="D407" s="14">
        <v>1906.64</v>
      </c>
      <c r="E407" s="12">
        <v>255</v>
      </c>
      <c r="F407" s="7"/>
      <c r="G407" s="7"/>
      <c r="H407" s="7"/>
      <c r="I407" s="7"/>
    </row>
    <row r="408" spans="1:9" x14ac:dyDescent="0.3">
      <c r="A408" s="9">
        <v>1310</v>
      </c>
      <c r="B408" s="9" t="s">
        <v>17</v>
      </c>
      <c r="C408" s="14">
        <v>7981.98</v>
      </c>
      <c r="D408" s="14">
        <v>4839.26</v>
      </c>
      <c r="E408" s="12">
        <v>1288</v>
      </c>
      <c r="F408" s="7"/>
      <c r="G408" s="7"/>
      <c r="H408" s="7"/>
      <c r="I408" s="7"/>
    </row>
    <row r="409" spans="1:9" x14ac:dyDescent="0.3">
      <c r="A409" s="9">
        <v>1320</v>
      </c>
      <c r="B409" s="9" t="s">
        <v>18</v>
      </c>
      <c r="C409" s="14">
        <v>16743.080000000002</v>
      </c>
      <c r="D409" s="14">
        <v>12181.960000000003</v>
      </c>
      <c r="E409" s="12">
        <v>1966</v>
      </c>
      <c r="F409" s="7"/>
      <c r="G409" s="7"/>
      <c r="H409" s="7"/>
      <c r="I409" s="7"/>
    </row>
    <row r="410" spans="1:9" x14ac:dyDescent="0.3">
      <c r="A410" s="9">
        <v>1330</v>
      </c>
      <c r="B410" s="9" t="s">
        <v>19</v>
      </c>
      <c r="C410" s="14">
        <v>3322.57</v>
      </c>
      <c r="D410" s="14">
        <v>2391.09</v>
      </c>
      <c r="E410" s="12">
        <v>292</v>
      </c>
      <c r="F410" s="7"/>
      <c r="G410" s="7"/>
      <c r="H410" s="7"/>
      <c r="I410" s="7"/>
    </row>
    <row r="411" spans="1:9" x14ac:dyDescent="0.3">
      <c r="A411" s="9">
        <v>1430</v>
      </c>
      <c r="B411" s="9" t="s">
        <v>16</v>
      </c>
      <c r="C411" s="14">
        <v>1605.15</v>
      </c>
      <c r="D411" s="14">
        <v>1384.75</v>
      </c>
      <c r="E411" s="12">
        <v>152</v>
      </c>
      <c r="F411" s="7"/>
      <c r="G411" s="7"/>
      <c r="H411" s="7"/>
      <c r="I411" s="7"/>
    </row>
    <row r="412" spans="1:9" x14ac:dyDescent="0.3">
      <c r="A412" s="9">
        <v>1440</v>
      </c>
      <c r="B412" s="9" t="s">
        <v>17</v>
      </c>
      <c r="C412" s="14">
        <v>2104.4699999999998</v>
      </c>
      <c r="D412" s="14">
        <v>1495.6799999999998</v>
      </c>
      <c r="E412" s="12">
        <v>273</v>
      </c>
      <c r="F412" s="7"/>
      <c r="G412" s="7"/>
      <c r="H412" s="7"/>
      <c r="I412" s="7"/>
    </row>
    <row r="413" spans="1:9" x14ac:dyDescent="0.3">
      <c r="A413" s="9">
        <v>900</v>
      </c>
      <c r="B413" s="9" t="s">
        <v>18</v>
      </c>
      <c r="C413" s="14">
        <v>5641.3</v>
      </c>
      <c r="D413" s="14">
        <v>3946.0600000000004</v>
      </c>
      <c r="E413" s="12">
        <v>612</v>
      </c>
      <c r="F413" s="7"/>
      <c r="G413" s="7"/>
      <c r="H413" s="7"/>
      <c r="I413" s="7"/>
    </row>
    <row r="414" spans="1:9" x14ac:dyDescent="0.3">
      <c r="A414" s="9">
        <v>963</v>
      </c>
      <c r="B414" s="9" t="s">
        <v>19</v>
      </c>
      <c r="C414" s="14">
        <v>17001.75</v>
      </c>
      <c r="D414" s="14">
        <v>14059.47</v>
      </c>
      <c r="E414" s="12">
        <v>2972</v>
      </c>
      <c r="F414" s="7"/>
      <c r="G414" s="7"/>
      <c r="H414" s="7"/>
      <c r="I414" s="7"/>
    </row>
    <row r="415" spans="1:9" x14ac:dyDescent="0.3">
      <c r="A415" s="9">
        <v>964</v>
      </c>
      <c r="B415" s="9" t="s">
        <v>16</v>
      </c>
      <c r="C415" s="14">
        <v>1366.07</v>
      </c>
      <c r="D415" s="14">
        <v>966.56</v>
      </c>
      <c r="E415" s="12">
        <v>193</v>
      </c>
      <c r="F415" s="7"/>
      <c r="G415" s="7"/>
      <c r="H415" s="7"/>
      <c r="I415" s="7"/>
    </row>
    <row r="416" spans="1:9" x14ac:dyDescent="0.3">
      <c r="A416" s="9">
        <v>970</v>
      </c>
      <c r="B416" s="9" t="s">
        <v>17</v>
      </c>
      <c r="C416" s="14">
        <v>578.98</v>
      </c>
      <c r="D416" s="14">
        <v>473.18</v>
      </c>
      <c r="E416" s="12">
        <v>23</v>
      </c>
      <c r="F416" s="7"/>
      <c r="G416" s="7"/>
      <c r="H416" s="7"/>
      <c r="I416" s="7"/>
    </row>
    <row r="417" spans="1:9" x14ac:dyDescent="0.3">
      <c r="A417" s="9">
        <v>981</v>
      </c>
      <c r="B417" s="9" t="s">
        <v>18</v>
      </c>
      <c r="C417" s="14">
        <v>5101.49</v>
      </c>
      <c r="D417" s="14">
        <v>3651.0899999999997</v>
      </c>
      <c r="E417" s="12">
        <v>490</v>
      </c>
      <c r="F417" s="7"/>
      <c r="G417" s="7"/>
      <c r="H417" s="7"/>
      <c r="I417" s="7"/>
    </row>
    <row r="418" spans="1:9" x14ac:dyDescent="0.3">
      <c r="A418" s="9">
        <v>991</v>
      </c>
      <c r="B418" s="9" t="s">
        <v>19</v>
      </c>
      <c r="C418" s="14">
        <v>7879.06</v>
      </c>
      <c r="D418" s="14">
        <v>5600.7000000000007</v>
      </c>
      <c r="E418" s="12">
        <v>553</v>
      </c>
      <c r="F418" s="7"/>
      <c r="G418" s="7"/>
      <c r="H418" s="4"/>
      <c r="I418" s="4"/>
    </row>
    <row r="419" spans="1:9" x14ac:dyDescent="0.3">
      <c r="A419" s="9">
        <v>1001</v>
      </c>
      <c r="B419" s="9" t="s">
        <v>16</v>
      </c>
      <c r="C419" s="14">
        <v>14679.51</v>
      </c>
      <c r="D419" s="14">
        <v>5418.1700000000019</v>
      </c>
      <c r="E419" s="12">
        <v>946</v>
      </c>
      <c r="F419" s="7"/>
      <c r="G419" s="7"/>
      <c r="H419" s="7"/>
      <c r="I419" s="7"/>
    </row>
    <row r="420" spans="1:9" x14ac:dyDescent="0.3">
      <c r="A420" s="9">
        <v>1010</v>
      </c>
      <c r="B420" s="9" t="s">
        <v>17</v>
      </c>
      <c r="C420" s="14">
        <v>5172.79</v>
      </c>
      <c r="D420" s="14">
        <v>3237.34</v>
      </c>
      <c r="E420" s="12">
        <v>207</v>
      </c>
      <c r="F420" s="7"/>
      <c r="G420" s="7"/>
      <c r="H420" s="7"/>
      <c r="I420" s="7"/>
    </row>
    <row r="421" spans="1:9" x14ac:dyDescent="0.3">
      <c r="A421" s="9">
        <v>1020</v>
      </c>
      <c r="B421" s="9" t="s">
        <v>18</v>
      </c>
      <c r="C421" s="14">
        <v>2431.5100000000002</v>
      </c>
      <c r="D421" s="14">
        <v>818.71</v>
      </c>
      <c r="E421" s="12">
        <v>180</v>
      </c>
      <c r="F421" s="7"/>
      <c r="G421" s="7"/>
      <c r="H421" s="7"/>
      <c r="I421" s="7"/>
    </row>
    <row r="422" spans="1:9" x14ac:dyDescent="0.3">
      <c r="A422" s="9">
        <v>1040</v>
      </c>
      <c r="B422" s="9" t="s">
        <v>19</v>
      </c>
      <c r="C422" s="14">
        <v>1773.83</v>
      </c>
      <c r="D422" s="14">
        <v>803.26999999999987</v>
      </c>
      <c r="E422" s="12">
        <v>144</v>
      </c>
      <c r="F422" s="7"/>
      <c r="G422" s="7"/>
      <c r="H422" s="7"/>
      <c r="I422" s="7"/>
    </row>
    <row r="423" spans="1:9" x14ac:dyDescent="0.3">
      <c r="A423" s="9">
        <v>1042</v>
      </c>
      <c r="B423" s="9" t="s">
        <v>16</v>
      </c>
      <c r="C423" s="14">
        <v>15823.56</v>
      </c>
      <c r="D423" s="14">
        <v>11283.56</v>
      </c>
      <c r="E423" s="12">
        <v>1135</v>
      </c>
      <c r="F423" s="7"/>
      <c r="G423" s="7"/>
      <c r="H423" s="7"/>
      <c r="I423" s="7"/>
    </row>
    <row r="424" spans="1:9" x14ac:dyDescent="0.3">
      <c r="A424" s="9">
        <v>1043</v>
      </c>
      <c r="B424" s="9" t="s">
        <v>17</v>
      </c>
      <c r="C424" s="14">
        <v>3791.14</v>
      </c>
      <c r="D424" s="14">
        <v>413.67999999999984</v>
      </c>
      <c r="E424" s="12">
        <v>362</v>
      </c>
      <c r="F424" s="7"/>
      <c r="G424" s="7"/>
      <c r="H424" s="7"/>
      <c r="I424" s="7"/>
    </row>
    <row r="425" spans="1:9" x14ac:dyDescent="0.3">
      <c r="A425" s="9">
        <v>1044</v>
      </c>
      <c r="B425" s="9" t="s">
        <v>18</v>
      </c>
      <c r="C425" s="14">
        <v>12159.6</v>
      </c>
      <c r="D425" s="14">
        <v>5924.88</v>
      </c>
      <c r="E425" s="12">
        <v>838</v>
      </c>
      <c r="F425" s="7"/>
      <c r="G425" s="7"/>
      <c r="H425" s="7"/>
      <c r="I425" s="7"/>
    </row>
    <row r="426" spans="1:9" x14ac:dyDescent="0.3">
      <c r="A426" s="9">
        <v>1045</v>
      </c>
      <c r="B426" s="9" t="s">
        <v>19</v>
      </c>
      <c r="C426" s="14">
        <v>4764.63</v>
      </c>
      <c r="D426" s="14">
        <v>1345.3900000000003</v>
      </c>
      <c r="E426" s="12">
        <v>418</v>
      </c>
      <c r="F426" s="7"/>
      <c r="G426" s="7"/>
      <c r="H426" s="7"/>
      <c r="I426" s="7"/>
    </row>
    <row r="427" spans="1:9" x14ac:dyDescent="0.3">
      <c r="A427" s="9">
        <v>1046</v>
      </c>
      <c r="B427" s="9" t="s">
        <v>16</v>
      </c>
      <c r="C427" s="14">
        <v>1885.73</v>
      </c>
      <c r="D427" s="14">
        <v>1309.53</v>
      </c>
      <c r="E427" s="12">
        <v>335</v>
      </c>
      <c r="F427" s="7"/>
      <c r="G427" s="7"/>
      <c r="H427" s="7"/>
      <c r="I427" s="7"/>
    </row>
    <row r="428" spans="1:9" x14ac:dyDescent="0.3">
      <c r="A428" s="9">
        <v>1049</v>
      </c>
      <c r="B428" s="9" t="s">
        <v>17</v>
      </c>
      <c r="C428" s="14">
        <v>1121.28</v>
      </c>
      <c r="D428" s="14">
        <v>578.57999999999993</v>
      </c>
      <c r="E428" s="12">
        <v>162</v>
      </c>
      <c r="F428" s="7"/>
      <c r="G428" s="7"/>
      <c r="H428" s="7"/>
      <c r="I428" s="7"/>
    </row>
    <row r="429" spans="1:9" x14ac:dyDescent="0.3">
      <c r="A429" s="9">
        <v>1067</v>
      </c>
      <c r="B429" s="9" t="s">
        <v>18</v>
      </c>
      <c r="C429" s="14">
        <v>1344.71</v>
      </c>
      <c r="D429" s="14">
        <v>940.25</v>
      </c>
      <c r="E429" s="12">
        <v>189</v>
      </c>
      <c r="F429" s="7"/>
      <c r="G429" s="7"/>
      <c r="H429" s="7"/>
      <c r="I429" s="7"/>
    </row>
    <row r="430" spans="1:9" x14ac:dyDescent="0.3">
      <c r="A430" s="9">
        <v>1068</v>
      </c>
      <c r="B430" s="9" t="s">
        <v>19</v>
      </c>
      <c r="C430" s="14">
        <v>1951.26</v>
      </c>
      <c r="D430" s="14">
        <v>1282.44</v>
      </c>
      <c r="E430" s="12">
        <v>213</v>
      </c>
      <c r="F430" s="7"/>
      <c r="G430" s="7"/>
      <c r="H430" s="7"/>
      <c r="I430" s="7"/>
    </row>
    <row r="431" spans="1:9" x14ac:dyDescent="0.3">
      <c r="A431" s="9">
        <v>1070</v>
      </c>
      <c r="B431" s="9" t="s">
        <v>16</v>
      </c>
      <c r="C431" s="14">
        <v>1810.75</v>
      </c>
      <c r="D431" s="14">
        <v>795.47</v>
      </c>
      <c r="E431" s="12">
        <v>196</v>
      </c>
      <c r="F431" s="7"/>
      <c r="G431" s="7"/>
      <c r="H431" s="7"/>
      <c r="I431" s="7"/>
    </row>
    <row r="432" spans="1:9" x14ac:dyDescent="0.3">
      <c r="A432" s="9">
        <v>1080</v>
      </c>
      <c r="B432" s="9" t="s">
        <v>17</v>
      </c>
      <c r="C432" s="14">
        <v>46571.74</v>
      </c>
      <c r="D432" s="14">
        <v>31291.18</v>
      </c>
      <c r="E432" s="12">
        <v>2234</v>
      </c>
      <c r="F432" s="7"/>
      <c r="G432" s="7"/>
      <c r="H432" s="7"/>
      <c r="I432" s="7"/>
    </row>
    <row r="433" spans="1:9" x14ac:dyDescent="0.3">
      <c r="A433" s="9">
        <v>1084</v>
      </c>
      <c r="B433" s="9" t="s">
        <v>18</v>
      </c>
      <c r="C433" s="14">
        <v>4119.68</v>
      </c>
      <c r="D433" s="14">
        <v>2193.2600000000002</v>
      </c>
      <c r="E433" s="12">
        <v>582</v>
      </c>
      <c r="F433" s="7"/>
      <c r="G433" s="7"/>
      <c r="H433" s="7"/>
      <c r="I433" s="7"/>
    </row>
    <row r="434" spans="1:9" x14ac:dyDescent="0.3">
      <c r="A434" s="9">
        <v>1085</v>
      </c>
      <c r="B434" s="9" t="s">
        <v>19</v>
      </c>
      <c r="C434" s="14">
        <v>1128.06</v>
      </c>
      <c r="D434" s="14">
        <v>294.71999999999991</v>
      </c>
      <c r="E434" s="12">
        <v>102</v>
      </c>
      <c r="F434" s="7"/>
      <c r="G434" s="7"/>
      <c r="H434" s="7"/>
      <c r="I434" s="7"/>
    </row>
    <row r="435" spans="1:9" x14ac:dyDescent="0.3">
      <c r="A435" s="9">
        <v>1086</v>
      </c>
      <c r="B435" s="9" t="s">
        <v>16</v>
      </c>
      <c r="C435" s="14">
        <v>5995.96</v>
      </c>
      <c r="D435" s="14">
        <v>2952.96</v>
      </c>
      <c r="E435" s="12">
        <v>425</v>
      </c>
      <c r="F435" s="7"/>
      <c r="G435" s="7"/>
      <c r="H435" s="7"/>
      <c r="I435" s="7"/>
    </row>
    <row r="436" spans="1:9" x14ac:dyDescent="0.3">
      <c r="A436" s="9">
        <v>1087</v>
      </c>
      <c r="B436" s="9" t="s">
        <v>17</v>
      </c>
      <c r="C436" s="14">
        <v>4303.05</v>
      </c>
      <c r="D436" s="14">
        <v>2155.4500000000003</v>
      </c>
      <c r="E436" s="12">
        <v>295</v>
      </c>
      <c r="F436" s="7"/>
      <c r="G436" s="7"/>
      <c r="H436" s="7"/>
      <c r="I436" s="7"/>
    </row>
    <row r="437" spans="1:9" x14ac:dyDescent="0.3">
      <c r="A437" s="9">
        <v>1091</v>
      </c>
      <c r="B437" s="9" t="s">
        <v>18</v>
      </c>
      <c r="C437" s="14">
        <v>477.75</v>
      </c>
      <c r="D437" s="14">
        <v>204.75</v>
      </c>
      <c r="E437" s="12">
        <v>2</v>
      </c>
      <c r="F437" s="7"/>
      <c r="G437" s="7"/>
      <c r="H437" s="7"/>
      <c r="I437" s="7"/>
    </row>
    <row r="438" spans="1:9" x14ac:dyDescent="0.3">
      <c r="A438" s="9">
        <v>1092</v>
      </c>
      <c r="B438" s="9" t="s">
        <v>19</v>
      </c>
      <c r="C438" s="14">
        <v>238.875</v>
      </c>
      <c r="D438" s="14">
        <v>102.375</v>
      </c>
      <c r="E438" s="12">
        <v>1</v>
      </c>
      <c r="F438" s="7"/>
      <c r="G438" s="7"/>
      <c r="H438" s="7"/>
      <c r="I438" s="7"/>
    </row>
    <row r="439" spans="1:9" x14ac:dyDescent="0.3">
      <c r="A439" s="9">
        <v>1093</v>
      </c>
      <c r="B439" s="9" t="s">
        <v>16</v>
      </c>
      <c r="C439" s="14">
        <v>6830.53</v>
      </c>
      <c r="D439" s="14">
        <v>4850.9799999999996</v>
      </c>
      <c r="E439" s="12">
        <v>747</v>
      </c>
      <c r="F439" s="7"/>
      <c r="G439" s="7"/>
      <c r="H439" s="7"/>
      <c r="I439" s="7"/>
    </row>
    <row r="440" spans="1:9" x14ac:dyDescent="0.3">
      <c r="A440" s="9">
        <v>1098</v>
      </c>
      <c r="B440" s="9" t="s">
        <v>17</v>
      </c>
      <c r="C440" s="14">
        <v>2784.2</v>
      </c>
      <c r="D440" s="14">
        <v>2016.8599999999997</v>
      </c>
      <c r="E440" s="12">
        <v>1566</v>
      </c>
      <c r="F440" s="7"/>
      <c r="G440" s="7"/>
      <c r="H440" s="7"/>
      <c r="I440" s="7"/>
    </row>
    <row r="441" spans="1:9" x14ac:dyDescent="0.3">
      <c r="A441" s="9">
        <v>1120</v>
      </c>
      <c r="B441" s="9" t="s">
        <v>18</v>
      </c>
      <c r="C441" s="14">
        <v>2245.46</v>
      </c>
      <c r="D441" s="14">
        <v>1633.96</v>
      </c>
      <c r="E441" s="12">
        <v>1223</v>
      </c>
      <c r="F441" s="7"/>
      <c r="G441" s="7"/>
      <c r="H441" s="7"/>
      <c r="I441" s="7"/>
    </row>
    <row r="442" spans="1:9" x14ac:dyDescent="0.3">
      <c r="A442" s="9">
        <v>1125</v>
      </c>
      <c r="B442" s="9" t="s">
        <v>19</v>
      </c>
      <c r="C442" s="14">
        <v>3472.18</v>
      </c>
      <c r="D442" s="14">
        <v>2475.8199999999997</v>
      </c>
      <c r="E442" s="12">
        <v>1311</v>
      </c>
      <c r="F442" s="7"/>
      <c r="G442" s="7"/>
      <c r="H442" s="7"/>
      <c r="I442" s="7"/>
    </row>
    <row r="443" spans="1:9" x14ac:dyDescent="0.3">
      <c r="A443" s="9">
        <v>1132</v>
      </c>
      <c r="B443" s="9" t="s">
        <v>16</v>
      </c>
      <c r="C443" s="14">
        <v>3278.93</v>
      </c>
      <c r="D443" s="14">
        <v>2333.83</v>
      </c>
      <c r="E443" s="12">
        <v>1454</v>
      </c>
      <c r="F443" s="7"/>
      <c r="G443" s="7"/>
      <c r="H443" s="7"/>
      <c r="I443" s="7"/>
    </row>
    <row r="444" spans="1:9" x14ac:dyDescent="0.3">
      <c r="A444" s="9">
        <v>1138</v>
      </c>
      <c r="B444" s="9" t="s">
        <v>17</v>
      </c>
      <c r="C444" s="14">
        <v>5484.01</v>
      </c>
      <c r="D444" s="14">
        <v>3847.87</v>
      </c>
      <c r="E444" s="12">
        <v>2442</v>
      </c>
      <c r="F444" s="7"/>
      <c r="G444" s="7"/>
      <c r="H444" s="7"/>
      <c r="I444" s="7"/>
    </row>
    <row r="445" spans="1:9" x14ac:dyDescent="0.3">
      <c r="A445" s="9">
        <v>1139</v>
      </c>
      <c r="B445" s="9" t="s">
        <v>18</v>
      </c>
      <c r="C445" s="14">
        <v>2451.23</v>
      </c>
      <c r="D445" s="14">
        <v>1404.98</v>
      </c>
      <c r="E445" s="12">
        <v>465</v>
      </c>
      <c r="F445" s="7"/>
      <c r="G445" s="7"/>
      <c r="H445" s="7"/>
      <c r="I445" s="7"/>
    </row>
    <row r="446" spans="1:9" x14ac:dyDescent="0.3">
      <c r="A446" s="9">
        <v>1140</v>
      </c>
      <c r="B446" s="9" t="s">
        <v>19</v>
      </c>
      <c r="C446" s="14">
        <v>13661.61</v>
      </c>
      <c r="D446" s="14">
        <v>6598.4100000000008</v>
      </c>
      <c r="E446" s="12">
        <v>4905</v>
      </c>
      <c r="F446" s="7"/>
      <c r="G446" s="7"/>
      <c r="H446" s="7"/>
      <c r="I446" s="7"/>
    </row>
    <row r="447" spans="1:9" x14ac:dyDescent="0.3">
      <c r="A447" s="9">
        <v>1145</v>
      </c>
      <c r="B447" s="9" t="s">
        <v>16</v>
      </c>
      <c r="C447" s="14">
        <v>1359</v>
      </c>
      <c r="D447" s="14">
        <v>1058.8499999999999</v>
      </c>
      <c r="E447" s="12">
        <v>261</v>
      </c>
      <c r="F447" s="7"/>
      <c r="G447" s="7"/>
      <c r="H447" s="7"/>
      <c r="I447" s="7"/>
    </row>
    <row r="448" spans="1:9" x14ac:dyDescent="0.3">
      <c r="A448" s="9">
        <v>1146</v>
      </c>
      <c r="B448" s="9" t="s">
        <v>17</v>
      </c>
      <c r="C448" s="14">
        <v>3184.07</v>
      </c>
      <c r="D448" s="14">
        <v>2267.71</v>
      </c>
      <c r="E448" s="12">
        <v>739</v>
      </c>
      <c r="F448" s="7"/>
      <c r="G448" s="7"/>
      <c r="H448" s="7"/>
      <c r="I448" s="7"/>
    </row>
    <row r="449" spans="1:9" x14ac:dyDescent="0.3">
      <c r="A449" s="9">
        <v>1229</v>
      </c>
      <c r="B449" s="9" t="s">
        <v>18</v>
      </c>
      <c r="C449" s="14">
        <v>604.54</v>
      </c>
      <c r="D449" s="14">
        <v>416.16999999999996</v>
      </c>
      <c r="E449" s="12">
        <v>69</v>
      </c>
      <c r="F449" s="7"/>
      <c r="G449" s="7"/>
      <c r="H449" s="7"/>
      <c r="I449" s="7"/>
    </row>
    <row r="450" spans="1:9" x14ac:dyDescent="0.3">
      <c r="A450" s="9">
        <v>1230</v>
      </c>
      <c r="B450" s="9" t="s">
        <v>19</v>
      </c>
      <c r="C450" s="14">
        <v>442.27</v>
      </c>
      <c r="D450" s="14">
        <v>374.77</v>
      </c>
      <c r="E450" s="12">
        <v>45</v>
      </c>
      <c r="F450" s="7"/>
      <c r="G450" s="7"/>
      <c r="H450" s="7"/>
      <c r="I450" s="7"/>
    </row>
    <row r="451" spans="1:9" x14ac:dyDescent="0.3">
      <c r="A451" s="9">
        <v>1231</v>
      </c>
      <c r="B451" s="9" t="s">
        <v>16</v>
      </c>
      <c r="C451" s="14">
        <v>18934.12</v>
      </c>
      <c r="D451" s="14">
        <v>10844.919999999998</v>
      </c>
      <c r="E451" s="12">
        <v>3780</v>
      </c>
      <c r="F451" s="7"/>
      <c r="G451" s="7"/>
      <c r="H451" s="4"/>
      <c r="I451" s="4"/>
    </row>
    <row r="452" spans="1:9" x14ac:dyDescent="0.3">
      <c r="A452" s="9">
        <v>1250</v>
      </c>
      <c r="B452" s="9" t="s">
        <v>17</v>
      </c>
      <c r="C452" s="14">
        <v>17186.61</v>
      </c>
      <c r="D452" s="14">
        <v>9925.77</v>
      </c>
      <c r="E452" s="12">
        <v>2241</v>
      </c>
      <c r="F452" s="7"/>
      <c r="G452" s="7"/>
      <c r="H452" s="7"/>
      <c r="I452" s="7"/>
    </row>
    <row r="453" spans="1:9" x14ac:dyDescent="0.3">
      <c r="A453" s="9">
        <v>1260</v>
      </c>
      <c r="B453" s="9" t="s">
        <v>18</v>
      </c>
      <c r="C453" s="14">
        <v>9686.25</v>
      </c>
      <c r="D453" s="14">
        <v>5539.6900000000005</v>
      </c>
      <c r="E453" s="12">
        <v>704</v>
      </c>
      <c r="F453" s="7"/>
      <c r="G453" s="7"/>
      <c r="H453" s="7"/>
      <c r="I453" s="7"/>
    </row>
    <row r="454" spans="1:9" x14ac:dyDescent="0.3">
      <c r="A454" s="9">
        <v>1261</v>
      </c>
      <c r="B454" s="9" t="s">
        <v>19</v>
      </c>
      <c r="C454" s="14">
        <v>1744.03</v>
      </c>
      <c r="D454" s="14">
        <v>1023.4</v>
      </c>
      <c r="E454" s="12">
        <v>471</v>
      </c>
      <c r="F454" s="7"/>
      <c r="G454" s="7"/>
      <c r="H454" s="7"/>
      <c r="I454" s="7"/>
    </row>
    <row r="455" spans="1:9" x14ac:dyDescent="0.3">
      <c r="A455" s="9">
        <v>1310</v>
      </c>
      <c r="B455" s="9" t="s">
        <v>16</v>
      </c>
      <c r="C455" s="14">
        <v>1120.5999999999999</v>
      </c>
      <c r="D455" s="14">
        <v>660.13999999999987</v>
      </c>
      <c r="E455" s="12">
        <v>154</v>
      </c>
      <c r="F455" s="7"/>
      <c r="G455" s="7"/>
      <c r="H455" s="7"/>
      <c r="I455" s="7"/>
    </row>
    <row r="456" spans="1:9" x14ac:dyDescent="0.3">
      <c r="A456" s="9">
        <v>1330</v>
      </c>
      <c r="B456" s="9" t="s">
        <v>17</v>
      </c>
      <c r="C456" s="14">
        <v>5590.5</v>
      </c>
      <c r="D456" s="14">
        <v>3244.6600000000003</v>
      </c>
      <c r="E456" s="12">
        <v>994</v>
      </c>
      <c r="F456" s="7"/>
      <c r="G456" s="7"/>
      <c r="H456" s="7"/>
      <c r="I456" s="7"/>
    </row>
    <row r="457" spans="1:9" x14ac:dyDescent="0.3">
      <c r="A457" s="9">
        <v>1430</v>
      </c>
      <c r="B457" s="9" t="s">
        <v>18</v>
      </c>
      <c r="C457" s="14">
        <v>4864.12</v>
      </c>
      <c r="D457" s="14">
        <v>2814.5699999999997</v>
      </c>
      <c r="E457" s="12">
        <v>895</v>
      </c>
      <c r="F457" s="7"/>
      <c r="G457" s="7"/>
      <c r="H457" s="7"/>
      <c r="I457" s="7"/>
    </row>
    <row r="458" spans="1:9" x14ac:dyDescent="0.3">
      <c r="A458" s="9">
        <v>1440</v>
      </c>
      <c r="B458" s="9" t="s">
        <v>19</v>
      </c>
      <c r="C458" s="14">
        <v>1583.74</v>
      </c>
      <c r="D458" s="14">
        <v>930.33</v>
      </c>
      <c r="E458" s="12">
        <v>181</v>
      </c>
      <c r="F458" s="7"/>
      <c r="G458" s="7"/>
      <c r="H458" s="7"/>
      <c r="I458" s="7"/>
    </row>
    <row r="459" spans="1:9" x14ac:dyDescent="0.3">
      <c r="A459" s="9">
        <v>900</v>
      </c>
      <c r="B459" s="9" t="s">
        <v>16</v>
      </c>
      <c r="C459" s="14">
        <v>4060.25</v>
      </c>
      <c r="D459" s="14">
        <v>2179.63</v>
      </c>
      <c r="E459" s="12">
        <v>931</v>
      </c>
      <c r="F459" s="7"/>
      <c r="G459" s="7"/>
      <c r="H459" s="7"/>
      <c r="I459" s="7"/>
    </row>
    <row r="460" spans="1:9" x14ac:dyDescent="0.3">
      <c r="A460" s="9">
        <v>963</v>
      </c>
      <c r="B460" s="9" t="s">
        <v>17</v>
      </c>
      <c r="C460" s="14">
        <v>1559</v>
      </c>
      <c r="D460" s="14">
        <v>839.88</v>
      </c>
      <c r="E460" s="12">
        <v>356</v>
      </c>
      <c r="F460" s="7"/>
      <c r="G460" s="7"/>
      <c r="H460" s="7"/>
      <c r="I460" s="7"/>
    </row>
    <row r="461" spans="1:9" x14ac:dyDescent="0.3">
      <c r="A461" s="9">
        <v>964</v>
      </c>
      <c r="B461" s="9" t="s">
        <v>18</v>
      </c>
      <c r="C461" s="14">
        <v>5366.67</v>
      </c>
      <c r="D461" s="14">
        <v>2930.79</v>
      </c>
      <c r="E461" s="12">
        <v>1149</v>
      </c>
      <c r="F461" s="7"/>
      <c r="G461" s="7"/>
      <c r="H461" s="7"/>
      <c r="I461" s="7"/>
    </row>
    <row r="462" spans="1:9" x14ac:dyDescent="0.3">
      <c r="A462" s="9">
        <v>970</v>
      </c>
      <c r="B462" s="9" t="s">
        <v>19</v>
      </c>
      <c r="C462" s="14">
        <v>6102.37</v>
      </c>
      <c r="D462" s="14">
        <v>3432.5299999999997</v>
      </c>
      <c r="E462" s="12">
        <v>2902</v>
      </c>
      <c r="F462" s="7"/>
      <c r="G462" s="7"/>
      <c r="H462" s="7"/>
      <c r="I462" s="7"/>
    </row>
    <row r="463" spans="1:9" x14ac:dyDescent="0.3">
      <c r="A463" s="9">
        <v>981</v>
      </c>
      <c r="B463" s="9" t="s">
        <v>16</v>
      </c>
      <c r="C463" s="14">
        <v>11174.94</v>
      </c>
      <c r="D463" s="14">
        <v>6266.1000000000013</v>
      </c>
      <c r="E463" s="12">
        <v>2153</v>
      </c>
      <c r="F463" s="7"/>
      <c r="G463" s="7"/>
      <c r="H463" s="7"/>
      <c r="I463" s="7"/>
    </row>
    <row r="464" spans="1:9" x14ac:dyDescent="0.3">
      <c r="A464" s="9">
        <v>991</v>
      </c>
      <c r="B464" s="9" t="s">
        <v>17</v>
      </c>
      <c r="C464" s="14">
        <v>2689.29</v>
      </c>
      <c r="D464" s="14">
        <v>1527.99</v>
      </c>
      <c r="E464" s="12">
        <v>1185</v>
      </c>
      <c r="F464" s="7"/>
      <c r="G464" s="7"/>
      <c r="H464" s="7"/>
      <c r="I464" s="7"/>
    </row>
    <row r="465" spans="1:9" x14ac:dyDescent="0.3">
      <c r="A465" s="9">
        <v>1001</v>
      </c>
      <c r="B465" s="9" t="s">
        <v>18</v>
      </c>
      <c r="C465" s="14">
        <v>1980.09</v>
      </c>
      <c r="D465" s="14">
        <v>1160.04</v>
      </c>
      <c r="E465" s="12">
        <v>213</v>
      </c>
      <c r="F465" s="7"/>
      <c r="G465" s="7"/>
      <c r="H465" s="7"/>
      <c r="I465" s="7"/>
    </row>
    <row r="466" spans="1:9" x14ac:dyDescent="0.3">
      <c r="A466" s="9">
        <v>1010</v>
      </c>
      <c r="B466" s="9" t="s">
        <v>19</v>
      </c>
      <c r="C466" s="14">
        <v>1087.76</v>
      </c>
      <c r="D466" s="14">
        <v>639.38</v>
      </c>
      <c r="E466" s="12">
        <v>159</v>
      </c>
      <c r="F466" s="7"/>
      <c r="G466" s="7"/>
      <c r="H466" s="7"/>
      <c r="I466" s="7"/>
    </row>
    <row r="467" spans="1:9" x14ac:dyDescent="0.3">
      <c r="A467" s="9">
        <v>1020</v>
      </c>
      <c r="B467" s="9" t="s">
        <v>16</v>
      </c>
      <c r="C467" s="14">
        <v>5324.68</v>
      </c>
      <c r="D467" s="14">
        <v>3066.94</v>
      </c>
      <c r="E467" s="12">
        <v>666</v>
      </c>
      <c r="F467" s="7"/>
      <c r="G467" s="7"/>
      <c r="H467" s="7"/>
      <c r="I467" s="7"/>
    </row>
    <row r="468" spans="1:9" x14ac:dyDescent="0.3">
      <c r="A468" s="9">
        <v>1040</v>
      </c>
      <c r="B468" s="9" t="s">
        <v>17</v>
      </c>
      <c r="C468" s="14">
        <v>2990.38</v>
      </c>
      <c r="D468" s="14">
        <v>1459.21</v>
      </c>
      <c r="E468" s="12">
        <v>963</v>
      </c>
      <c r="F468" s="7"/>
      <c r="G468" s="7"/>
      <c r="H468" s="7"/>
      <c r="I468" s="7"/>
    </row>
    <row r="469" spans="1:9" x14ac:dyDescent="0.3">
      <c r="A469" s="9">
        <v>1042</v>
      </c>
      <c r="B469" s="9" t="s">
        <v>18</v>
      </c>
      <c r="C469" s="14">
        <v>2313.64</v>
      </c>
      <c r="D469" s="14">
        <v>1103.6499999999999</v>
      </c>
      <c r="E469" s="12">
        <v>761</v>
      </c>
      <c r="F469" s="7"/>
      <c r="G469" s="7"/>
      <c r="H469" s="7"/>
      <c r="I469" s="7"/>
    </row>
    <row r="470" spans="1:9" x14ac:dyDescent="0.3">
      <c r="A470" s="9">
        <v>1043</v>
      </c>
      <c r="B470" s="9" t="s">
        <v>19</v>
      </c>
      <c r="C470" s="14">
        <v>833.41</v>
      </c>
      <c r="D470" s="14">
        <v>340.50999999999993</v>
      </c>
      <c r="E470" s="12">
        <v>310</v>
      </c>
      <c r="F470" s="7"/>
      <c r="G470" s="7"/>
      <c r="H470" s="7"/>
      <c r="I470" s="7"/>
    </row>
    <row r="471" spans="1:9" x14ac:dyDescent="0.3">
      <c r="A471" s="9">
        <v>1044</v>
      </c>
      <c r="B471" s="9" t="s">
        <v>16</v>
      </c>
      <c r="C471" s="14">
        <v>2556.91</v>
      </c>
      <c r="D471" s="14">
        <v>994.54999999999973</v>
      </c>
      <c r="E471" s="12">
        <v>556</v>
      </c>
      <c r="F471" s="7"/>
      <c r="G471" s="7"/>
      <c r="H471" s="7"/>
      <c r="I471" s="7"/>
    </row>
    <row r="472" spans="1:9" x14ac:dyDescent="0.3">
      <c r="A472" s="9">
        <v>1045</v>
      </c>
      <c r="B472" s="9" t="s">
        <v>17</v>
      </c>
      <c r="C472" s="14">
        <v>1825.26</v>
      </c>
      <c r="D472" s="14">
        <v>810.46</v>
      </c>
      <c r="E472" s="12">
        <v>430</v>
      </c>
      <c r="F472" s="7"/>
      <c r="G472" s="7"/>
      <c r="H472" s="7"/>
      <c r="I472" s="7"/>
    </row>
    <row r="473" spans="1:9" x14ac:dyDescent="0.3">
      <c r="A473" s="9">
        <v>1046</v>
      </c>
      <c r="B473" s="9" t="s">
        <v>18</v>
      </c>
      <c r="C473" s="14">
        <v>3872.83</v>
      </c>
      <c r="D473" s="14">
        <v>1981.33</v>
      </c>
      <c r="E473" s="12">
        <v>650</v>
      </c>
      <c r="F473" s="7"/>
      <c r="G473" s="7"/>
      <c r="H473" s="7"/>
      <c r="I473" s="7"/>
    </row>
    <row r="474" spans="1:9" x14ac:dyDescent="0.3">
      <c r="A474" s="9">
        <v>1047</v>
      </c>
      <c r="B474" s="9" t="s">
        <v>19</v>
      </c>
      <c r="C474" s="14">
        <v>2127.4</v>
      </c>
      <c r="D474" s="14">
        <v>1120.5200000000002</v>
      </c>
      <c r="E474" s="12">
        <v>496</v>
      </c>
      <c r="F474" s="7"/>
      <c r="G474" s="7"/>
      <c r="H474" s="7"/>
      <c r="I474" s="7"/>
    </row>
    <row r="475" spans="1:9" x14ac:dyDescent="0.3">
      <c r="A475" s="9">
        <v>1049</v>
      </c>
      <c r="B475" s="9" t="s">
        <v>16</v>
      </c>
      <c r="C475" s="14">
        <v>8526.23</v>
      </c>
      <c r="D475" s="14">
        <v>4998.1399999999994</v>
      </c>
      <c r="E475" s="12">
        <v>657</v>
      </c>
      <c r="F475" s="7"/>
      <c r="G475" s="7"/>
      <c r="H475" s="7"/>
      <c r="I475" s="7"/>
    </row>
    <row r="476" spans="1:9" x14ac:dyDescent="0.3">
      <c r="A476" s="9">
        <v>1067</v>
      </c>
      <c r="B476" s="9" t="s">
        <v>17</v>
      </c>
      <c r="C476" s="14">
        <v>36664.57</v>
      </c>
      <c r="D476" s="14">
        <v>20884.329999999998</v>
      </c>
      <c r="E476" s="12">
        <v>4242</v>
      </c>
      <c r="F476" s="7"/>
      <c r="G476" s="7"/>
      <c r="H476" s="7"/>
      <c r="I476" s="7"/>
    </row>
    <row r="477" spans="1:9" x14ac:dyDescent="0.3">
      <c r="A477" s="9">
        <v>1068</v>
      </c>
      <c r="B477" s="9" t="s">
        <v>18</v>
      </c>
      <c r="C477" s="14">
        <v>610.91</v>
      </c>
      <c r="D477" s="14">
        <v>55.559999999999945</v>
      </c>
      <c r="E477" s="12">
        <v>145</v>
      </c>
      <c r="F477" s="7"/>
      <c r="G477" s="7"/>
      <c r="H477" s="7"/>
      <c r="I477" s="7"/>
    </row>
    <row r="478" spans="1:9" x14ac:dyDescent="0.3">
      <c r="A478" s="9">
        <v>1070</v>
      </c>
      <c r="B478" s="9" t="s">
        <v>19</v>
      </c>
      <c r="C478" s="14">
        <v>7032.92</v>
      </c>
      <c r="D478" s="14">
        <v>3849.53</v>
      </c>
      <c r="E478" s="12">
        <v>1953</v>
      </c>
      <c r="F478" s="7"/>
      <c r="G478" s="7"/>
      <c r="H478" s="7"/>
      <c r="I478" s="7"/>
    </row>
    <row r="479" spans="1:9" x14ac:dyDescent="0.3">
      <c r="A479" s="9">
        <v>1080</v>
      </c>
      <c r="B479" s="9" t="s">
        <v>16</v>
      </c>
      <c r="C479" s="14">
        <v>4407.1000000000004</v>
      </c>
      <c r="D479" s="14">
        <v>2521.4000000000005</v>
      </c>
      <c r="E479" s="12">
        <v>865</v>
      </c>
      <c r="F479" s="7"/>
      <c r="G479" s="7"/>
      <c r="H479" s="7"/>
      <c r="I479" s="7"/>
    </row>
    <row r="480" spans="1:9" x14ac:dyDescent="0.3">
      <c r="A480" s="9">
        <v>1084</v>
      </c>
      <c r="B480" s="9" t="s">
        <v>17</v>
      </c>
      <c r="C480" s="14">
        <v>6693.23</v>
      </c>
      <c r="D480" s="14">
        <v>3598.5099999999993</v>
      </c>
      <c r="E480" s="12">
        <v>2036</v>
      </c>
      <c r="F480" s="7"/>
      <c r="G480" s="7"/>
      <c r="H480" s="7"/>
      <c r="I480" s="7"/>
    </row>
    <row r="481" spans="1:9" x14ac:dyDescent="0.3">
      <c r="A481" s="9">
        <v>1085</v>
      </c>
      <c r="B481" s="9" t="s">
        <v>18</v>
      </c>
      <c r="C481" s="14">
        <v>712.41</v>
      </c>
      <c r="D481" s="14">
        <v>415.75</v>
      </c>
      <c r="E481" s="12">
        <v>182</v>
      </c>
      <c r="F481" s="7"/>
      <c r="G481" s="7"/>
      <c r="H481" s="7"/>
      <c r="I481" s="7"/>
    </row>
    <row r="482" spans="1:9" x14ac:dyDescent="0.3">
      <c r="A482" s="9">
        <v>1086</v>
      </c>
      <c r="B482" s="9" t="s">
        <v>19</v>
      </c>
      <c r="C482" s="14">
        <v>560.85</v>
      </c>
      <c r="D482" s="14">
        <v>329.94000000000005</v>
      </c>
      <c r="E482" s="12">
        <v>129</v>
      </c>
      <c r="F482" s="7"/>
      <c r="G482" s="7"/>
      <c r="H482" s="7"/>
      <c r="I482" s="7"/>
    </row>
    <row r="483" spans="1:9" x14ac:dyDescent="0.3">
      <c r="A483" s="9">
        <v>1087</v>
      </c>
      <c r="B483" s="9" t="s">
        <v>16</v>
      </c>
      <c r="C483" s="14">
        <v>483.04</v>
      </c>
      <c r="D483" s="14">
        <v>282.84000000000003</v>
      </c>
      <c r="E483" s="12">
        <v>130</v>
      </c>
      <c r="F483" s="7"/>
      <c r="G483" s="7"/>
      <c r="H483" s="7"/>
      <c r="I483" s="7"/>
    </row>
    <row r="484" spans="1:9" x14ac:dyDescent="0.3">
      <c r="A484" s="9">
        <v>1091</v>
      </c>
      <c r="B484" s="9" t="s">
        <v>17</v>
      </c>
      <c r="C484" s="14">
        <v>842</v>
      </c>
      <c r="D484" s="14">
        <v>495.14000000000004</v>
      </c>
      <c r="E484" s="12">
        <v>123</v>
      </c>
      <c r="F484" s="7"/>
      <c r="G484" s="7"/>
      <c r="H484" s="7"/>
      <c r="I484" s="7"/>
    </row>
    <row r="485" spans="1:9" x14ac:dyDescent="0.3">
      <c r="A485" s="9">
        <v>1092</v>
      </c>
      <c r="B485" s="9" t="s">
        <v>18</v>
      </c>
      <c r="C485" s="14">
        <v>175.79</v>
      </c>
      <c r="D485" s="14">
        <v>104.17999999999999</v>
      </c>
      <c r="E485" s="12">
        <v>31</v>
      </c>
      <c r="F485" s="7"/>
      <c r="G485" s="7"/>
      <c r="H485" s="7"/>
      <c r="I485" s="7"/>
    </row>
    <row r="486" spans="1:9" x14ac:dyDescent="0.3">
      <c r="A486" s="9">
        <v>1093</v>
      </c>
      <c r="B486" s="9" t="s">
        <v>19</v>
      </c>
      <c r="C486" s="14">
        <v>618.04</v>
      </c>
      <c r="D486" s="14">
        <v>361.62999999999994</v>
      </c>
      <c r="E486" s="12">
        <v>111</v>
      </c>
      <c r="F486" s="7"/>
      <c r="G486" s="7"/>
      <c r="H486" s="7"/>
      <c r="I486" s="7"/>
    </row>
    <row r="487" spans="1:9" x14ac:dyDescent="0.3">
      <c r="A487" s="9">
        <v>1098</v>
      </c>
      <c r="B487" s="9" t="s">
        <v>16</v>
      </c>
      <c r="C487" s="14">
        <v>173.43</v>
      </c>
      <c r="D487" s="14">
        <v>102.02000000000001</v>
      </c>
      <c r="E487" s="12">
        <v>37</v>
      </c>
      <c r="F487" s="7"/>
      <c r="G487" s="7"/>
      <c r="H487" s="7"/>
      <c r="I487" s="7"/>
    </row>
    <row r="488" spans="1:9" x14ac:dyDescent="0.3">
      <c r="A488" s="9">
        <v>1120</v>
      </c>
      <c r="B488" s="9" t="s">
        <v>17</v>
      </c>
      <c r="C488" s="14">
        <v>3080.06</v>
      </c>
      <c r="D488" s="14">
        <v>1464.6699999999998</v>
      </c>
      <c r="E488" s="12">
        <v>491</v>
      </c>
      <c r="F488" s="7"/>
      <c r="G488" s="7"/>
      <c r="H488" s="7"/>
      <c r="I488" s="7"/>
    </row>
    <row r="489" spans="1:9" x14ac:dyDescent="0.3">
      <c r="A489" s="9">
        <v>1125</v>
      </c>
      <c r="B489" s="9" t="s">
        <v>18</v>
      </c>
      <c r="C489" s="14">
        <v>1257.33</v>
      </c>
      <c r="D489" s="14">
        <v>807.54</v>
      </c>
      <c r="E489" s="12">
        <v>141</v>
      </c>
      <c r="F489" s="7"/>
      <c r="G489" s="7"/>
      <c r="H489" s="7"/>
      <c r="I489" s="7"/>
    </row>
    <row r="490" spans="1:9" x14ac:dyDescent="0.3">
      <c r="A490" s="9">
        <v>1132</v>
      </c>
      <c r="B490" s="9" t="s">
        <v>19</v>
      </c>
      <c r="C490" s="14">
        <v>920.27</v>
      </c>
      <c r="D490" s="14">
        <v>583.54999999999995</v>
      </c>
      <c r="E490" s="12">
        <v>122</v>
      </c>
      <c r="F490" s="7"/>
      <c r="G490" s="7"/>
      <c r="H490" s="7"/>
      <c r="I490" s="7"/>
    </row>
    <row r="491" spans="1:9" x14ac:dyDescent="0.3">
      <c r="A491" s="9">
        <v>1138</v>
      </c>
      <c r="B491" s="9" t="s">
        <v>16</v>
      </c>
      <c r="C491" s="14">
        <v>1453.13</v>
      </c>
      <c r="D491" s="14">
        <v>805.33000000000015</v>
      </c>
      <c r="E491" s="12">
        <v>158</v>
      </c>
      <c r="F491" s="7"/>
      <c r="G491" s="7"/>
      <c r="H491" s="7"/>
      <c r="I491" s="7"/>
    </row>
    <row r="492" spans="1:9" x14ac:dyDescent="0.3">
      <c r="A492" s="9">
        <v>1139</v>
      </c>
      <c r="B492" s="9" t="s">
        <v>17</v>
      </c>
      <c r="C492" s="14">
        <v>3021.69</v>
      </c>
      <c r="D492" s="14">
        <v>1929.69</v>
      </c>
      <c r="E492" s="12">
        <v>420</v>
      </c>
      <c r="F492" s="7"/>
      <c r="G492" s="7"/>
      <c r="H492" s="7"/>
      <c r="I492" s="7"/>
    </row>
    <row r="493" spans="1:9" x14ac:dyDescent="0.3">
      <c r="A493" s="9">
        <v>1140</v>
      </c>
      <c r="B493" s="9" t="s">
        <v>18</v>
      </c>
      <c r="C493" s="14">
        <v>8515</v>
      </c>
      <c r="D493" s="14">
        <v>5485.9</v>
      </c>
      <c r="E493" s="12">
        <v>878</v>
      </c>
      <c r="F493" s="7"/>
      <c r="G493" s="7"/>
      <c r="H493" s="7"/>
      <c r="I493" s="7"/>
    </row>
    <row r="494" spans="1:9" x14ac:dyDescent="0.3">
      <c r="A494" s="9">
        <v>900</v>
      </c>
      <c r="B494" s="9" t="s">
        <v>19</v>
      </c>
      <c r="C494" s="14">
        <v>7259.85</v>
      </c>
      <c r="D494" s="14">
        <v>5657.77</v>
      </c>
      <c r="E494" s="12">
        <v>589</v>
      </c>
      <c r="F494" s="7"/>
      <c r="G494" s="7"/>
      <c r="H494" s="7"/>
      <c r="I494" s="7"/>
    </row>
    <row r="495" spans="1:9" x14ac:dyDescent="0.3">
      <c r="A495" s="9">
        <v>963</v>
      </c>
      <c r="B495" s="9" t="s">
        <v>16</v>
      </c>
      <c r="C495" s="14">
        <v>2110.08</v>
      </c>
      <c r="D495" s="14">
        <v>1195.1399999999999</v>
      </c>
      <c r="E495" s="12">
        <v>234</v>
      </c>
      <c r="F495" s="7"/>
      <c r="G495" s="7"/>
      <c r="H495" s="7"/>
      <c r="I495" s="7"/>
    </row>
    <row r="496" spans="1:9" x14ac:dyDescent="0.3">
      <c r="A496" s="9">
        <v>964</v>
      </c>
      <c r="B496" s="9" t="s">
        <v>17</v>
      </c>
      <c r="C496" s="14">
        <v>924.34</v>
      </c>
      <c r="D496" s="14">
        <v>662.7</v>
      </c>
      <c r="E496" s="12">
        <v>124</v>
      </c>
      <c r="F496" s="7"/>
      <c r="G496" s="7"/>
      <c r="H496" s="4"/>
      <c r="I496" s="4"/>
    </row>
    <row r="497" spans="1:9" x14ac:dyDescent="0.3">
      <c r="A497" s="9">
        <v>981</v>
      </c>
      <c r="B497" s="9" t="s">
        <v>18</v>
      </c>
      <c r="C497" s="14">
        <v>777.24</v>
      </c>
      <c r="D497" s="14">
        <v>279.48</v>
      </c>
      <c r="E497" s="12">
        <v>244</v>
      </c>
      <c r="F497" s="7"/>
      <c r="G497" s="7"/>
      <c r="H497" s="7"/>
      <c r="I497" s="7"/>
    </row>
    <row r="498" spans="1:9" x14ac:dyDescent="0.3">
      <c r="A498" s="9">
        <v>991</v>
      </c>
      <c r="B498" s="9" t="s">
        <v>19</v>
      </c>
      <c r="C498" s="14">
        <v>2694.35</v>
      </c>
      <c r="D498" s="14">
        <v>1823.12</v>
      </c>
      <c r="E498" s="12">
        <v>339</v>
      </c>
      <c r="F498" s="7"/>
      <c r="G498" s="7"/>
      <c r="H498" s="7"/>
      <c r="I498" s="7"/>
    </row>
    <row r="499" spans="1:9" x14ac:dyDescent="0.3">
      <c r="A499" s="9">
        <v>1001</v>
      </c>
      <c r="B499" s="9" t="s">
        <v>16</v>
      </c>
      <c r="C499" s="14">
        <v>3950.85</v>
      </c>
      <c r="D499" s="14">
        <v>2433.81</v>
      </c>
      <c r="E499" s="12">
        <v>504</v>
      </c>
      <c r="F499" s="7"/>
      <c r="G499" s="7"/>
      <c r="H499" s="7"/>
      <c r="I499" s="7"/>
    </row>
    <row r="500" spans="1:9" x14ac:dyDescent="0.3">
      <c r="A500" s="9">
        <v>1010</v>
      </c>
      <c r="B500" s="9" t="s">
        <v>17</v>
      </c>
      <c r="C500" s="14">
        <v>610.46</v>
      </c>
      <c r="D500" s="14">
        <v>373.96000000000004</v>
      </c>
      <c r="E500" s="12">
        <v>86</v>
      </c>
      <c r="F500" s="7"/>
      <c r="G500" s="7"/>
      <c r="H500" s="7"/>
      <c r="I500" s="7"/>
    </row>
    <row r="501" spans="1:9" x14ac:dyDescent="0.3">
      <c r="A501" s="9">
        <v>1020</v>
      </c>
      <c r="B501" s="9" t="s">
        <v>18</v>
      </c>
      <c r="C501" s="14">
        <v>1015.15</v>
      </c>
      <c r="D501" s="14">
        <v>673.27</v>
      </c>
      <c r="E501" s="12">
        <v>84</v>
      </c>
      <c r="F501" s="7"/>
      <c r="G501" s="7"/>
      <c r="H501" s="7"/>
      <c r="I501" s="7"/>
    </row>
    <row r="502" spans="1:9" x14ac:dyDescent="0.3">
      <c r="A502" s="9">
        <v>1040</v>
      </c>
      <c r="B502" s="9" t="s">
        <v>19</v>
      </c>
      <c r="C502" s="14">
        <v>571.41999999999996</v>
      </c>
      <c r="D502" s="14">
        <v>376.90999999999997</v>
      </c>
      <c r="E502" s="12">
        <v>53</v>
      </c>
      <c r="F502" s="7"/>
      <c r="G502" s="7"/>
      <c r="H502" s="7"/>
      <c r="I502" s="7"/>
    </row>
    <row r="503" spans="1:9" x14ac:dyDescent="0.3">
      <c r="A503" s="9">
        <v>1042</v>
      </c>
      <c r="B503" s="9" t="s">
        <v>16</v>
      </c>
      <c r="C503" s="14">
        <v>737.31</v>
      </c>
      <c r="D503" s="14">
        <v>453.40999999999997</v>
      </c>
      <c r="E503" s="12">
        <v>85</v>
      </c>
      <c r="F503" s="7"/>
      <c r="G503" s="7"/>
      <c r="H503" s="7"/>
      <c r="I503" s="7"/>
    </row>
    <row r="504" spans="1:9" x14ac:dyDescent="0.3">
      <c r="A504" s="9">
        <v>1043</v>
      </c>
      <c r="B504" s="9" t="s">
        <v>17</v>
      </c>
      <c r="C504" s="14">
        <v>794.86</v>
      </c>
      <c r="D504" s="14">
        <v>467.86</v>
      </c>
      <c r="E504" s="12">
        <v>109</v>
      </c>
      <c r="F504" s="7"/>
      <c r="G504" s="7"/>
      <c r="H504" s="7"/>
      <c r="I504" s="7"/>
    </row>
    <row r="505" spans="1:9" x14ac:dyDescent="0.3">
      <c r="A505" s="9">
        <v>1044</v>
      </c>
      <c r="B505" s="9" t="s">
        <v>18</v>
      </c>
      <c r="C505" s="14">
        <v>1395.34</v>
      </c>
      <c r="D505" s="14">
        <v>1007.26</v>
      </c>
      <c r="E505" s="12">
        <v>392</v>
      </c>
      <c r="F505" s="7"/>
      <c r="G505" s="7"/>
      <c r="H505" s="7"/>
      <c r="I505" s="7"/>
    </row>
    <row r="506" spans="1:9" x14ac:dyDescent="0.3">
      <c r="A506" s="9">
        <v>1045</v>
      </c>
      <c r="B506" s="9" t="s">
        <v>19</v>
      </c>
      <c r="C506" s="14">
        <v>17111.080000000002</v>
      </c>
      <c r="D506" s="14">
        <v>6092.1800000000021</v>
      </c>
      <c r="E506" s="12">
        <v>1255</v>
      </c>
      <c r="F506" s="7"/>
      <c r="G506" s="7"/>
      <c r="H506" s="7"/>
      <c r="I506" s="7"/>
    </row>
    <row r="507" spans="1:9" x14ac:dyDescent="0.3">
      <c r="A507" s="9">
        <v>1046</v>
      </c>
      <c r="B507" s="9" t="s">
        <v>16</v>
      </c>
      <c r="C507" s="14">
        <v>1144.22</v>
      </c>
      <c r="D507" s="14">
        <v>711.74</v>
      </c>
      <c r="E507" s="12">
        <v>212</v>
      </c>
      <c r="F507" s="7"/>
      <c r="G507" s="7"/>
      <c r="H507" s="7"/>
      <c r="I507" s="7"/>
    </row>
    <row r="508" spans="1:9" x14ac:dyDescent="0.3">
      <c r="A508" s="9">
        <v>1047</v>
      </c>
      <c r="B508" s="9" t="s">
        <v>17</v>
      </c>
      <c r="C508" s="14">
        <v>1216.01</v>
      </c>
      <c r="D508" s="14">
        <v>1030.92</v>
      </c>
      <c r="E508" s="12">
        <v>83</v>
      </c>
      <c r="F508" s="7"/>
      <c r="G508" s="7"/>
      <c r="H508" s="7"/>
      <c r="I508" s="7"/>
    </row>
    <row r="509" spans="1:9" x14ac:dyDescent="0.3">
      <c r="A509" s="9">
        <v>1049</v>
      </c>
      <c r="B509" s="9" t="s">
        <v>18</v>
      </c>
      <c r="C509" s="14">
        <v>1233.27</v>
      </c>
      <c r="D509" s="14">
        <v>790.53</v>
      </c>
      <c r="E509" s="12">
        <v>94</v>
      </c>
      <c r="F509" s="7"/>
      <c r="G509" s="7"/>
      <c r="H509" s="7"/>
      <c r="I509" s="7"/>
    </row>
    <row r="510" spans="1:9" x14ac:dyDescent="0.3">
      <c r="A510" s="9">
        <v>1067</v>
      </c>
      <c r="B510" s="9" t="s">
        <v>19</v>
      </c>
      <c r="C510" s="14">
        <v>1072.1300000000001</v>
      </c>
      <c r="D510" s="14">
        <v>946.67000000000007</v>
      </c>
      <c r="E510" s="12">
        <v>153</v>
      </c>
      <c r="F510" s="7"/>
      <c r="G510" s="7"/>
      <c r="H510" s="7"/>
      <c r="I510" s="7"/>
    </row>
    <row r="511" spans="1:9" x14ac:dyDescent="0.3">
      <c r="A511" s="9">
        <v>1068</v>
      </c>
      <c r="B511" s="9" t="s">
        <v>16</v>
      </c>
      <c r="C511" s="14">
        <v>6400.11</v>
      </c>
      <c r="D511" s="14">
        <v>5167.1099999999997</v>
      </c>
      <c r="E511" s="12">
        <v>900</v>
      </c>
      <c r="F511" s="7"/>
      <c r="G511" s="7"/>
      <c r="H511" s="7"/>
      <c r="I511" s="7"/>
    </row>
    <row r="512" spans="1:9" x14ac:dyDescent="0.3">
      <c r="A512" s="9">
        <v>1070</v>
      </c>
      <c r="B512" s="9" t="s">
        <v>17</v>
      </c>
      <c r="C512" s="14">
        <v>9252.35</v>
      </c>
      <c r="D512" s="14">
        <v>4859.95</v>
      </c>
      <c r="E512" s="12">
        <v>695</v>
      </c>
      <c r="F512" s="7"/>
      <c r="G512" s="7"/>
      <c r="H512" s="7"/>
      <c r="I512" s="7"/>
    </row>
    <row r="513" spans="1:9" x14ac:dyDescent="0.3">
      <c r="A513" s="9">
        <v>1080</v>
      </c>
      <c r="B513" s="9" t="s">
        <v>18</v>
      </c>
      <c r="C513" s="14">
        <v>5064.54</v>
      </c>
      <c r="D513" s="14">
        <v>3550.17</v>
      </c>
      <c r="E513" s="12">
        <v>429</v>
      </c>
      <c r="F513" s="7"/>
      <c r="G513" s="7"/>
      <c r="H513" s="7"/>
      <c r="I513" s="7"/>
    </row>
    <row r="514" spans="1:9" x14ac:dyDescent="0.3">
      <c r="A514" s="9">
        <v>1084</v>
      </c>
      <c r="B514" s="9" t="s">
        <v>19</v>
      </c>
      <c r="C514" s="14">
        <v>2164.9499999999998</v>
      </c>
      <c r="D514" s="14">
        <v>1119.4699999999998</v>
      </c>
      <c r="E514" s="12">
        <v>443</v>
      </c>
      <c r="F514" s="7"/>
      <c r="G514" s="7"/>
      <c r="H514" s="7"/>
      <c r="I514" s="7"/>
    </row>
    <row r="515" spans="1:9" x14ac:dyDescent="0.3">
      <c r="A515" s="9">
        <v>1085</v>
      </c>
      <c r="B515" s="9" t="s">
        <v>16</v>
      </c>
      <c r="C515" s="14">
        <v>1522.22</v>
      </c>
      <c r="D515" s="14">
        <v>1250.46</v>
      </c>
      <c r="E515" s="12">
        <v>158</v>
      </c>
      <c r="F515" s="7"/>
      <c r="G515" s="7"/>
      <c r="H515" s="7"/>
      <c r="I515" s="7"/>
    </row>
    <row r="516" spans="1:9" x14ac:dyDescent="0.3">
      <c r="A516" s="9">
        <v>1086</v>
      </c>
      <c r="B516" s="9" t="s">
        <v>17</v>
      </c>
      <c r="C516" s="14">
        <v>6658.9</v>
      </c>
      <c r="D516" s="14">
        <v>3929.8799999999997</v>
      </c>
      <c r="E516" s="12">
        <v>1351</v>
      </c>
      <c r="F516" s="7"/>
      <c r="G516" s="7"/>
      <c r="H516" s="7"/>
      <c r="I516" s="7"/>
    </row>
    <row r="517" spans="1:9" x14ac:dyDescent="0.3">
      <c r="A517" s="9">
        <v>1087</v>
      </c>
      <c r="B517" s="9" t="s">
        <v>18</v>
      </c>
      <c r="C517" s="14">
        <v>10626.9</v>
      </c>
      <c r="D517" s="14">
        <v>7066.2</v>
      </c>
      <c r="E517" s="12">
        <v>913</v>
      </c>
      <c r="F517" s="7"/>
      <c r="G517" s="7"/>
      <c r="H517" s="7"/>
      <c r="I517" s="7"/>
    </row>
    <row r="518" spans="1:9" x14ac:dyDescent="0.3">
      <c r="A518" s="9">
        <v>1091</v>
      </c>
      <c r="B518" s="9" t="s">
        <v>19</v>
      </c>
      <c r="C518" s="14">
        <v>563.58000000000004</v>
      </c>
      <c r="D518" s="14">
        <v>395.79000000000008</v>
      </c>
      <c r="E518" s="12">
        <v>119</v>
      </c>
      <c r="F518" s="7"/>
      <c r="G518" s="7"/>
      <c r="H518" s="7"/>
      <c r="I518" s="7"/>
    </row>
    <row r="519" spans="1:9" x14ac:dyDescent="0.3">
      <c r="A519" s="9">
        <v>1092</v>
      </c>
      <c r="B519" s="9" t="s">
        <v>16</v>
      </c>
      <c r="C519" s="14">
        <v>1332.48</v>
      </c>
      <c r="D519" s="14">
        <v>1075.44</v>
      </c>
      <c r="E519" s="12">
        <v>216</v>
      </c>
      <c r="F519" s="7"/>
      <c r="G519" s="7"/>
      <c r="H519" s="4"/>
      <c r="I519" s="4"/>
    </row>
    <row r="520" spans="1:9" x14ac:dyDescent="0.3">
      <c r="A520" s="9">
        <v>1093</v>
      </c>
      <c r="B520" s="9" t="s">
        <v>17</v>
      </c>
      <c r="C520" s="14">
        <v>1496.13</v>
      </c>
      <c r="D520" s="14">
        <v>1192.6200000000001</v>
      </c>
      <c r="E520" s="12">
        <v>151</v>
      </c>
      <c r="F520" s="7"/>
      <c r="G520" s="7"/>
      <c r="H520" s="7"/>
      <c r="I520" s="7"/>
    </row>
    <row r="521" spans="1:9" x14ac:dyDescent="0.3">
      <c r="A521" s="9">
        <v>1098</v>
      </c>
      <c r="B521" s="9" t="s">
        <v>18</v>
      </c>
      <c r="C521" s="14">
        <v>2496.6799999999998</v>
      </c>
      <c r="D521" s="14">
        <v>1614.5899999999997</v>
      </c>
      <c r="E521" s="12">
        <v>363</v>
      </c>
      <c r="F521" s="7"/>
      <c r="G521" s="7"/>
      <c r="H521" s="7"/>
      <c r="I521" s="7"/>
    </row>
    <row r="522" spans="1:9" x14ac:dyDescent="0.3">
      <c r="A522" s="9">
        <v>1120</v>
      </c>
      <c r="B522" s="9" t="s">
        <v>19</v>
      </c>
      <c r="C522" s="14">
        <v>911.18</v>
      </c>
      <c r="D522" s="14">
        <v>655.33999999999992</v>
      </c>
      <c r="E522" s="12">
        <v>164</v>
      </c>
      <c r="F522" s="7"/>
      <c r="G522" s="7"/>
      <c r="H522" s="4"/>
      <c r="I522" s="4"/>
    </row>
    <row r="523" spans="1:9" x14ac:dyDescent="0.3">
      <c r="A523" s="9">
        <v>1125</v>
      </c>
      <c r="B523" s="9" t="s">
        <v>16</v>
      </c>
      <c r="C523" s="14">
        <v>1428.22</v>
      </c>
      <c r="D523" s="14">
        <v>686.56000000000006</v>
      </c>
      <c r="E523" s="12">
        <v>141</v>
      </c>
      <c r="F523" s="7"/>
      <c r="G523" s="7"/>
      <c r="H523" s="7"/>
      <c r="I523" s="7"/>
    </row>
    <row r="524" spans="1:9" x14ac:dyDescent="0.3">
      <c r="A524" s="9">
        <v>1132</v>
      </c>
      <c r="B524" s="9" t="s">
        <v>17</v>
      </c>
      <c r="C524" s="14">
        <v>17510.88</v>
      </c>
      <c r="D524" s="14">
        <v>13426.320000000002</v>
      </c>
      <c r="E524" s="12">
        <v>1674</v>
      </c>
      <c r="F524" s="7"/>
      <c r="G524" s="7"/>
      <c r="H524" s="4"/>
      <c r="I524" s="4"/>
    </row>
    <row r="525" spans="1:9" x14ac:dyDescent="0.3">
      <c r="A525" s="9">
        <v>1139</v>
      </c>
      <c r="B525" s="9" t="s">
        <v>18</v>
      </c>
      <c r="C525" s="14">
        <v>3453.56</v>
      </c>
      <c r="D525" s="14">
        <v>2307.7399999999998</v>
      </c>
      <c r="E525" s="12">
        <v>226</v>
      </c>
      <c r="F525" s="7"/>
      <c r="G525" s="7"/>
      <c r="H525" s="7"/>
      <c r="I525" s="7"/>
    </row>
    <row r="526" spans="1:9" x14ac:dyDescent="0.3">
      <c r="A526" s="9">
        <v>1140</v>
      </c>
      <c r="B526" s="9" t="s">
        <v>19</v>
      </c>
      <c r="C526" s="14">
        <v>1811.46</v>
      </c>
      <c r="D526" s="14">
        <v>1402.77</v>
      </c>
      <c r="E526" s="12">
        <v>171</v>
      </c>
      <c r="F526" s="7"/>
      <c r="G526" s="7"/>
      <c r="H526" s="7"/>
      <c r="I526" s="7"/>
    </row>
    <row r="527" spans="1:9" x14ac:dyDescent="0.3">
      <c r="A527" s="9">
        <v>1145</v>
      </c>
      <c r="B527" s="9" t="s">
        <v>16</v>
      </c>
      <c r="C527" s="14">
        <v>1479.1</v>
      </c>
      <c r="D527" s="14">
        <v>1060.44</v>
      </c>
      <c r="E527" s="12">
        <v>242</v>
      </c>
      <c r="F527" s="7"/>
      <c r="G527" s="7"/>
      <c r="H527" s="7"/>
      <c r="I527" s="7"/>
    </row>
    <row r="528" spans="1:9" x14ac:dyDescent="0.3">
      <c r="A528" s="9">
        <v>1146</v>
      </c>
      <c r="B528" s="9" t="s">
        <v>17</v>
      </c>
      <c r="C528" s="14">
        <v>708.46</v>
      </c>
      <c r="D528" s="14">
        <v>430.16</v>
      </c>
      <c r="E528" s="12">
        <v>115</v>
      </c>
      <c r="F528" s="7"/>
      <c r="G528" s="7"/>
      <c r="H528" s="4"/>
      <c r="I528" s="4"/>
    </row>
    <row r="529" spans="1:9" x14ac:dyDescent="0.3">
      <c r="A529" s="9">
        <v>1229</v>
      </c>
      <c r="B529" s="9" t="s">
        <v>18</v>
      </c>
      <c r="C529" s="14">
        <v>1400.67</v>
      </c>
      <c r="D529" s="14">
        <v>1032.23</v>
      </c>
      <c r="E529" s="12">
        <v>244</v>
      </c>
      <c r="F529" s="7"/>
      <c r="G529" s="7"/>
      <c r="H529" s="7"/>
      <c r="I529" s="7"/>
    </row>
    <row r="530" spans="1:9" x14ac:dyDescent="0.3">
      <c r="A530" s="9">
        <v>1230</v>
      </c>
      <c r="B530" s="9" t="s">
        <v>19</v>
      </c>
      <c r="C530" s="14">
        <v>918.43</v>
      </c>
      <c r="D530" s="14">
        <v>731.99</v>
      </c>
      <c r="E530" s="12">
        <v>118</v>
      </c>
      <c r="F530" s="7"/>
      <c r="G530" s="7"/>
      <c r="H530" s="7"/>
      <c r="I530" s="7"/>
    </row>
    <row r="531" spans="1:9" x14ac:dyDescent="0.3">
      <c r="A531" s="9">
        <v>1231</v>
      </c>
      <c r="B531" s="9" t="s">
        <v>16</v>
      </c>
      <c r="C531" s="14">
        <v>604.51</v>
      </c>
      <c r="D531" s="14">
        <v>225.09000000000003</v>
      </c>
      <c r="E531" s="12">
        <v>61</v>
      </c>
      <c r="F531" s="7"/>
      <c r="G531" s="7"/>
      <c r="H531" s="7"/>
      <c r="I531" s="7"/>
    </row>
    <row r="532" spans="1:9" x14ac:dyDescent="0.3">
      <c r="A532" s="9">
        <v>1250</v>
      </c>
      <c r="B532" s="9" t="s">
        <v>17</v>
      </c>
      <c r="C532" s="14">
        <v>53251</v>
      </c>
      <c r="D532" s="14">
        <v>30641.71</v>
      </c>
      <c r="E532" s="12">
        <v>1441</v>
      </c>
      <c r="F532" s="7"/>
      <c r="G532" s="7"/>
      <c r="H532" s="7"/>
      <c r="I532" s="7"/>
    </row>
    <row r="533" spans="1:9" x14ac:dyDescent="0.3">
      <c r="A533" s="9">
        <v>1260</v>
      </c>
      <c r="B533" s="9" t="s">
        <v>18</v>
      </c>
      <c r="C533" s="14">
        <v>1255.3399999999999</v>
      </c>
      <c r="D533" s="14">
        <v>809.83999999999992</v>
      </c>
      <c r="E533" s="12">
        <v>135</v>
      </c>
      <c r="F533" s="7"/>
      <c r="G533" s="7"/>
      <c r="H533" s="7"/>
      <c r="I533" s="7"/>
    </row>
    <row r="534" spans="1:9" x14ac:dyDescent="0.3">
      <c r="A534" s="9">
        <v>1261</v>
      </c>
      <c r="B534" s="9" t="s">
        <v>19</v>
      </c>
      <c r="C534" s="14">
        <v>1458.99</v>
      </c>
      <c r="D534" s="14">
        <v>1096.0900000000001</v>
      </c>
      <c r="E534" s="12">
        <v>191</v>
      </c>
      <c r="F534" s="7"/>
      <c r="G534" s="7"/>
      <c r="H534" s="7"/>
      <c r="I534" s="7"/>
    </row>
    <row r="535" spans="1:9" x14ac:dyDescent="0.3">
      <c r="A535" s="9">
        <v>1310</v>
      </c>
      <c r="B535" s="9" t="s">
        <v>16</v>
      </c>
      <c r="C535" s="14">
        <v>12856.28</v>
      </c>
      <c r="D535" s="14">
        <v>7500.380000000001</v>
      </c>
      <c r="E535" s="12">
        <v>1623</v>
      </c>
      <c r="F535" s="7"/>
      <c r="G535" s="7"/>
      <c r="H535" s="7"/>
      <c r="I535" s="7"/>
    </row>
    <row r="536" spans="1:9" x14ac:dyDescent="0.3">
      <c r="A536" s="9">
        <v>1320</v>
      </c>
      <c r="B536" s="9" t="s">
        <v>17</v>
      </c>
      <c r="C536" s="14">
        <v>6251.71</v>
      </c>
      <c r="D536" s="14">
        <v>4887.32</v>
      </c>
      <c r="E536" s="12">
        <v>817</v>
      </c>
      <c r="F536" s="7"/>
      <c r="G536" s="7"/>
      <c r="H536" s="7"/>
      <c r="I536" s="7"/>
    </row>
    <row r="537" spans="1:9" x14ac:dyDescent="0.3">
      <c r="A537" s="9">
        <v>1330</v>
      </c>
      <c r="B537" s="9" t="s">
        <v>18</v>
      </c>
      <c r="C537" s="14">
        <v>6095.31</v>
      </c>
      <c r="D537" s="14">
        <v>4399.0700000000006</v>
      </c>
      <c r="E537" s="12">
        <v>466</v>
      </c>
      <c r="F537" s="7"/>
      <c r="G537" s="7"/>
      <c r="H537" s="7"/>
      <c r="I537" s="7"/>
    </row>
    <row r="538" spans="1:9" x14ac:dyDescent="0.3">
      <c r="A538" s="9">
        <v>1430</v>
      </c>
      <c r="B538" s="9" t="s">
        <v>19</v>
      </c>
      <c r="C538" s="14">
        <v>5908.77</v>
      </c>
      <c r="D538" s="14">
        <v>3813.7500000000005</v>
      </c>
      <c r="E538" s="12">
        <v>618</v>
      </c>
      <c r="F538" s="7"/>
      <c r="G538" s="7"/>
      <c r="H538" s="7"/>
      <c r="I538" s="7"/>
    </row>
    <row r="539" spans="1:9" x14ac:dyDescent="0.3">
      <c r="A539" s="9">
        <v>1440</v>
      </c>
      <c r="B539" s="9" t="s">
        <v>16</v>
      </c>
      <c r="C539" s="14">
        <v>2041.7</v>
      </c>
      <c r="D539" s="14">
        <v>1364.27</v>
      </c>
      <c r="E539" s="12">
        <v>193</v>
      </c>
      <c r="F539" s="7"/>
      <c r="G539" s="7"/>
      <c r="H539" s="7"/>
      <c r="I539" s="7"/>
    </row>
    <row r="540" spans="1:9" x14ac:dyDescent="0.3">
      <c r="A540" s="9">
        <v>900</v>
      </c>
      <c r="B540" s="9" t="s">
        <v>17</v>
      </c>
      <c r="C540" s="14">
        <v>9127.66</v>
      </c>
      <c r="D540" s="14">
        <v>4570.96</v>
      </c>
      <c r="E540" s="12">
        <v>1494</v>
      </c>
      <c r="F540" s="7"/>
      <c r="G540" s="7"/>
      <c r="H540" s="4"/>
      <c r="I540" s="4"/>
    </row>
    <row r="541" spans="1:9" x14ac:dyDescent="0.3">
      <c r="A541" s="9">
        <v>963</v>
      </c>
      <c r="B541" s="9" t="s">
        <v>18</v>
      </c>
      <c r="C541" s="14">
        <v>5790.21</v>
      </c>
      <c r="D541" s="14">
        <v>5365.11</v>
      </c>
      <c r="E541" s="12">
        <v>545</v>
      </c>
      <c r="F541" s="7"/>
      <c r="G541" s="7"/>
      <c r="H541" s="7"/>
      <c r="I541" s="7"/>
    </row>
    <row r="542" spans="1:9" x14ac:dyDescent="0.3">
      <c r="A542" s="9">
        <v>964</v>
      </c>
      <c r="B542" s="9" t="s">
        <v>19</v>
      </c>
      <c r="C542" s="14">
        <v>8384.85</v>
      </c>
      <c r="D542" s="14">
        <v>5812.07</v>
      </c>
      <c r="E542" s="12">
        <v>782</v>
      </c>
      <c r="F542" s="7"/>
      <c r="G542" s="7"/>
      <c r="H542" s="7"/>
      <c r="I542" s="7"/>
    </row>
    <row r="543" spans="1:9" x14ac:dyDescent="0.3">
      <c r="A543" s="9">
        <v>970</v>
      </c>
      <c r="B543" s="9" t="s">
        <v>16</v>
      </c>
      <c r="C543" s="14">
        <v>614.74</v>
      </c>
      <c r="D543" s="14">
        <v>445.53999999999996</v>
      </c>
      <c r="E543" s="12">
        <v>47</v>
      </c>
      <c r="F543" s="7"/>
      <c r="G543" s="7"/>
      <c r="H543" s="4"/>
      <c r="I543" s="4"/>
    </row>
    <row r="544" spans="1:9" x14ac:dyDescent="0.3">
      <c r="A544" s="9">
        <v>981</v>
      </c>
      <c r="B544" s="9" t="s">
        <v>17</v>
      </c>
      <c r="C544" s="14">
        <v>663.33</v>
      </c>
      <c r="D544" s="14">
        <v>451.77000000000004</v>
      </c>
      <c r="E544" s="12">
        <v>41</v>
      </c>
      <c r="F544" s="7"/>
      <c r="G544" s="7"/>
      <c r="H544" s="7"/>
      <c r="I544" s="7"/>
    </row>
    <row r="545" spans="1:9" x14ac:dyDescent="0.3">
      <c r="A545" s="9">
        <v>991</v>
      </c>
      <c r="B545" s="9" t="s">
        <v>18</v>
      </c>
      <c r="C545" s="14">
        <v>1438.92</v>
      </c>
      <c r="D545" s="14">
        <v>839.07</v>
      </c>
      <c r="E545" s="12">
        <v>155</v>
      </c>
      <c r="F545" s="7"/>
      <c r="G545" s="7"/>
      <c r="H545" s="7"/>
      <c r="I545" s="7"/>
    </row>
    <row r="546" spans="1:9" x14ac:dyDescent="0.3">
      <c r="A546" s="9">
        <v>1001</v>
      </c>
      <c r="B546" s="9" t="s">
        <v>19</v>
      </c>
      <c r="C546" s="14">
        <v>3888.36</v>
      </c>
      <c r="D546" s="14">
        <v>3389.16</v>
      </c>
      <c r="E546" s="12">
        <v>240</v>
      </c>
      <c r="F546" s="7"/>
      <c r="G546" s="7"/>
      <c r="H546" s="7"/>
      <c r="I546" s="7"/>
    </row>
    <row r="547" spans="1:9" x14ac:dyDescent="0.3">
      <c r="A547" s="9">
        <v>1010</v>
      </c>
      <c r="B547" s="9" t="s">
        <v>16</v>
      </c>
      <c r="C547" s="14">
        <v>6172.85</v>
      </c>
      <c r="D547" s="14">
        <v>5306.6900000000005</v>
      </c>
      <c r="E547" s="12">
        <v>802</v>
      </c>
      <c r="F547" s="7"/>
      <c r="G547" s="7"/>
      <c r="H547" s="4"/>
      <c r="I547" s="4"/>
    </row>
    <row r="548" spans="1:9" x14ac:dyDescent="0.3">
      <c r="A548" s="9">
        <v>1020</v>
      </c>
      <c r="B548" s="9" t="s">
        <v>17</v>
      </c>
      <c r="C548" s="14">
        <v>8784.1</v>
      </c>
      <c r="D548" s="14">
        <v>5113.18</v>
      </c>
      <c r="E548" s="12">
        <v>927</v>
      </c>
      <c r="F548" s="7"/>
      <c r="G548" s="7"/>
      <c r="H548" s="7"/>
      <c r="I548" s="7"/>
    </row>
    <row r="549" spans="1:9" x14ac:dyDescent="0.3">
      <c r="A549" s="9">
        <v>1040</v>
      </c>
      <c r="B549" s="9" t="s">
        <v>18</v>
      </c>
      <c r="C549" s="14">
        <v>2176.5300000000002</v>
      </c>
      <c r="D549" s="14">
        <v>1489.4500000000003</v>
      </c>
      <c r="E549" s="12">
        <v>356</v>
      </c>
      <c r="F549" s="7"/>
      <c r="G549" s="7"/>
      <c r="H549" s="7"/>
      <c r="I549" s="7"/>
    </row>
    <row r="550" spans="1:9" x14ac:dyDescent="0.3">
      <c r="A550" s="9">
        <v>1042</v>
      </c>
      <c r="B550" s="9" t="s">
        <v>19</v>
      </c>
      <c r="C550" s="14">
        <v>4906.4399999999996</v>
      </c>
      <c r="D550" s="14">
        <v>4197.7999999999993</v>
      </c>
      <c r="E550" s="12">
        <v>412</v>
      </c>
      <c r="F550" s="7"/>
      <c r="G550" s="7"/>
      <c r="H550" s="7"/>
      <c r="I550" s="7"/>
    </row>
    <row r="551" spans="1:9" x14ac:dyDescent="0.3">
      <c r="A551" s="9">
        <v>1043</v>
      </c>
      <c r="B551" s="9" t="s">
        <v>16</v>
      </c>
      <c r="C551" s="14">
        <v>508.3</v>
      </c>
      <c r="D551" s="14">
        <v>265.22000000000003</v>
      </c>
      <c r="E551" s="12">
        <v>59</v>
      </c>
      <c r="F551" s="7"/>
      <c r="G551" s="7"/>
      <c r="H551" s="7"/>
      <c r="I551" s="7"/>
    </row>
    <row r="552" spans="1:9" x14ac:dyDescent="0.3">
      <c r="A552" s="9">
        <v>1044</v>
      </c>
      <c r="B552" s="9" t="s">
        <v>17</v>
      </c>
      <c r="C552" s="14">
        <v>16242.31</v>
      </c>
      <c r="D552" s="14">
        <v>11387.91</v>
      </c>
      <c r="E552" s="12">
        <v>1312</v>
      </c>
      <c r="F552" s="7"/>
      <c r="G552" s="7"/>
      <c r="H552" s="4"/>
      <c r="I552" s="4"/>
    </row>
    <row r="553" spans="1:9" x14ac:dyDescent="0.3">
      <c r="A553" s="9">
        <v>1045</v>
      </c>
      <c r="B553" s="9" t="s">
        <v>18</v>
      </c>
      <c r="C553" s="14">
        <v>1760.09</v>
      </c>
      <c r="D553" s="14">
        <v>977.08999999999992</v>
      </c>
      <c r="E553" s="12">
        <v>300</v>
      </c>
      <c r="F553" s="7"/>
      <c r="G553" s="7"/>
      <c r="H553" s="7"/>
      <c r="I553" s="7"/>
    </row>
    <row r="554" spans="1:9" x14ac:dyDescent="0.3">
      <c r="A554" s="9">
        <v>1046</v>
      </c>
      <c r="B554" s="9" t="s">
        <v>19</v>
      </c>
      <c r="C554" s="14">
        <v>4048.19</v>
      </c>
      <c r="D554" s="14">
        <v>3328.19</v>
      </c>
      <c r="E554" s="12">
        <v>450</v>
      </c>
      <c r="F554" s="7"/>
      <c r="G554" s="7"/>
      <c r="H554" s="7"/>
      <c r="I554" s="7"/>
    </row>
    <row r="555" spans="1:9" x14ac:dyDescent="0.3">
      <c r="A555" s="9">
        <v>1047</v>
      </c>
      <c r="B555" s="9" t="s">
        <v>16</v>
      </c>
      <c r="C555" s="14">
        <v>2322.87</v>
      </c>
      <c r="D555" s="14">
        <v>1578.23</v>
      </c>
      <c r="E555" s="12">
        <v>416</v>
      </c>
      <c r="F555" s="7"/>
      <c r="G555" s="7"/>
      <c r="H555" s="7"/>
      <c r="I555" s="7"/>
    </row>
    <row r="556" spans="1:9" x14ac:dyDescent="0.3">
      <c r="A556" s="9">
        <v>1049</v>
      </c>
      <c r="B556" s="9" t="s">
        <v>17</v>
      </c>
      <c r="C556" s="14">
        <v>10445.69</v>
      </c>
      <c r="D556" s="14">
        <v>8924.3000000000011</v>
      </c>
      <c r="E556" s="12">
        <v>1079</v>
      </c>
      <c r="F556" s="7"/>
      <c r="G556" s="7"/>
      <c r="H556" s="7"/>
      <c r="I556" s="7"/>
    </row>
    <row r="557" spans="1:9" x14ac:dyDescent="0.3">
      <c r="A557" s="9">
        <v>1067</v>
      </c>
      <c r="B557" s="9" t="s">
        <v>18</v>
      </c>
      <c r="C557" s="14">
        <v>1501.12</v>
      </c>
      <c r="D557" s="14">
        <v>865.37999999999988</v>
      </c>
      <c r="E557" s="12">
        <v>133</v>
      </c>
      <c r="F557" s="7"/>
      <c r="G557" s="7"/>
      <c r="H557" s="7"/>
      <c r="I557" s="7"/>
    </row>
    <row r="558" spans="1:9" x14ac:dyDescent="0.3">
      <c r="A558" s="9">
        <v>1068</v>
      </c>
      <c r="B558" s="9" t="s">
        <v>19</v>
      </c>
      <c r="C558" s="14">
        <v>3570.9</v>
      </c>
      <c r="D558" s="14">
        <v>2539.54</v>
      </c>
      <c r="E558" s="12">
        <v>352</v>
      </c>
      <c r="F558" s="7"/>
      <c r="G558" s="7"/>
      <c r="H558" s="7"/>
      <c r="I558" s="7"/>
    </row>
    <row r="559" spans="1:9" x14ac:dyDescent="0.3">
      <c r="A559" s="9">
        <v>1070</v>
      </c>
      <c r="B559" s="9" t="s">
        <v>16</v>
      </c>
      <c r="C559" s="14">
        <v>39716.160000000003</v>
      </c>
      <c r="D559" s="14">
        <v>28962.090000000004</v>
      </c>
      <c r="E559" s="12">
        <v>4089</v>
      </c>
      <c r="F559" s="7"/>
      <c r="G559" s="7"/>
      <c r="H559" s="7"/>
      <c r="I559" s="7"/>
    </row>
    <row r="560" spans="1:9" x14ac:dyDescent="0.3">
      <c r="A560" s="9">
        <v>1080</v>
      </c>
      <c r="B560" s="9" t="s">
        <v>17</v>
      </c>
      <c r="C560" s="14">
        <v>85463.73</v>
      </c>
      <c r="D560" s="14">
        <v>59866.53</v>
      </c>
      <c r="E560" s="12">
        <v>4980</v>
      </c>
      <c r="F560" s="7"/>
      <c r="G560" s="7"/>
      <c r="H560" s="7"/>
      <c r="I560" s="7"/>
    </row>
    <row r="561" spans="1:9" x14ac:dyDescent="0.3">
      <c r="A561" s="9">
        <v>1084</v>
      </c>
      <c r="B561" s="9" t="s">
        <v>18</v>
      </c>
      <c r="C561" s="14">
        <v>6824.61</v>
      </c>
      <c r="D561" s="14">
        <v>4966.2299999999996</v>
      </c>
      <c r="E561" s="12">
        <v>659</v>
      </c>
      <c r="F561" s="7"/>
      <c r="G561" s="7"/>
      <c r="H561" s="7"/>
      <c r="I561" s="7"/>
    </row>
    <row r="562" spans="1:9" x14ac:dyDescent="0.3">
      <c r="A562" s="9">
        <v>1085</v>
      </c>
      <c r="B562" s="9" t="s">
        <v>19</v>
      </c>
      <c r="C562" s="14">
        <v>13039.5</v>
      </c>
      <c r="D562" s="14">
        <v>9236.27</v>
      </c>
      <c r="E562" s="12">
        <v>703</v>
      </c>
      <c r="F562" s="7"/>
      <c r="G562" s="7"/>
      <c r="H562" s="7"/>
      <c r="I562" s="7"/>
    </row>
    <row r="563" spans="1:9" x14ac:dyDescent="0.3">
      <c r="A563" s="9">
        <v>1086</v>
      </c>
      <c r="B563" s="9" t="s">
        <v>16</v>
      </c>
      <c r="C563" s="14">
        <v>16033.91</v>
      </c>
      <c r="D563" s="14">
        <v>13571.89</v>
      </c>
      <c r="E563" s="12">
        <v>722</v>
      </c>
      <c r="F563" s="7"/>
      <c r="G563" s="7"/>
      <c r="H563" s="7"/>
      <c r="I563" s="7"/>
    </row>
    <row r="564" spans="1:9" x14ac:dyDescent="0.3">
      <c r="A564" s="9">
        <v>1087</v>
      </c>
      <c r="B564" s="9" t="s">
        <v>17</v>
      </c>
      <c r="C564" s="14">
        <v>3517.26</v>
      </c>
      <c r="D564" s="14">
        <v>2950.54</v>
      </c>
      <c r="E564" s="12">
        <v>161</v>
      </c>
      <c r="F564" s="7"/>
      <c r="G564" s="7"/>
      <c r="H564" s="7"/>
      <c r="I564" s="7"/>
    </row>
    <row r="565" spans="1:9" x14ac:dyDescent="0.3">
      <c r="A565" s="9">
        <v>1091</v>
      </c>
      <c r="B565" s="9" t="s">
        <v>18</v>
      </c>
      <c r="C565" s="14">
        <v>9637.76</v>
      </c>
      <c r="D565" s="14">
        <v>5825.4</v>
      </c>
      <c r="E565" s="12">
        <v>764</v>
      </c>
      <c r="F565" s="7"/>
      <c r="G565" s="7"/>
      <c r="H565" s="7"/>
      <c r="I565" s="7"/>
    </row>
    <row r="566" spans="1:9" x14ac:dyDescent="0.3">
      <c r="A566" s="9">
        <v>1092</v>
      </c>
      <c r="B566" s="9" t="s">
        <v>19</v>
      </c>
      <c r="C566" s="14">
        <v>7289.09</v>
      </c>
      <c r="D566" s="14">
        <v>4166.33</v>
      </c>
      <c r="E566" s="12">
        <v>318</v>
      </c>
      <c r="F566" s="7"/>
      <c r="G566" s="7"/>
      <c r="H566" s="7"/>
      <c r="I566" s="7"/>
    </row>
    <row r="567" spans="1:9" x14ac:dyDescent="0.3">
      <c r="A567" s="9">
        <v>1093</v>
      </c>
      <c r="B567" s="9" t="s">
        <v>16</v>
      </c>
      <c r="C567" s="14">
        <v>4469</v>
      </c>
      <c r="D567" s="14">
        <v>3370.08</v>
      </c>
      <c r="E567" s="12">
        <v>331</v>
      </c>
      <c r="F567" s="7"/>
      <c r="G567" s="7"/>
      <c r="H567" s="7"/>
      <c r="I567" s="7"/>
    </row>
    <row r="568" spans="1:9" x14ac:dyDescent="0.3">
      <c r="A568" s="9">
        <v>1098</v>
      </c>
      <c r="B568" s="9" t="s">
        <v>17</v>
      </c>
      <c r="C568" s="14">
        <v>592.63</v>
      </c>
      <c r="D568" s="14">
        <v>481.03</v>
      </c>
      <c r="E568" s="12">
        <v>72</v>
      </c>
      <c r="F568" s="7"/>
      <c r="G568" s="7"/>
      <c r="H568" s="7"/>
      <c r="I568" s="7"/>
    </row>
    <row r="569" spans="1:9" x14ac:dyDescent="0.3">
      <c r="A569" s="9">
        <v>1120</v>
      </c>
      <c r="B569" s="9" t="s">
        <v>18</v>
      </c>
      <c r="C569" s="14">
        <v>6078.41</v>
      </c>
      <c r="D569" s="14">
        <v>3424.03</v>
      </c>
      <c r="E569" s="12">
        <v>629</v>
      </c>
      <c r="F569" s="7"/>
      <c r="G569" s="7"/>
      <c r="H569" s="7"/>
      <c r="I569" s="7"/>
    </row>
    <row r="570" spans="1:9" x14ac:dyDescent="0.3">
      <c r="A570" s="9">
        <v>1125</v>
      </c>
      <c r="B570" s="9" t="s">
        <v>19</v>
      </c>
      <c r="C570" s="14">
        <v>1472.94</v>
      </c>
      <c r="D570" s="14">
        <v>584.94000000000005</v>
      </c>
      <c r="E570" s="12">
        <v>185</v>
      </c>
      <c r="F570" s="7"/>
      <c r="G570" s="7"/>
      <c r="H570" s="7"/>
      <c r="I570" s="7"/>
    </row>
    <row r="571" spans="1:9" x14ac:dyDescent="0.3">
      <c r="A571" s="9">
        <v>1132</v>
      </c>
      <c r="B571" s="9" t="s">
        <v>16</v>
      </c>
      <c r="C571" s="14">
        <v>1064.1300000000001</v>
      </c>
      <c r="D571" s="14">
        <v>609.20000000000005</v>
      </c>
      <c r="E571" s="12">
        <v>97</v>
      </c>
      <c r="F571" s="7"/>
      <c r="G571" s="7"/>
      <c r="H571" s="7"/>
      <c r="I571" s="7"/>
    </row>
    <row r="572" spans="1:9" x14ac:dyDescent="0.3">
      <c r="A572" s="9">
        <v>1138</v>
      </c>
      <c r="B572" s="9" t="s">
        <v>17</v>
      </c>
      <c r="C572" s="14">
        <v>1369.53</v>
      </c>
      <c r="D572" s="14">
        <v>949.57999999999993</v>
      </c>
      <c r="E572" s="12">
        <v>227</v>
      </c>
      <c r="F572" s="7"/>
      <c r="G572" s="7"/>
      <c r="H572" s="7"/>
      <c r="I572" s="7"/>
    </row>
    <row r="573" spans="1:9" x14ac:dyDescent="0.3">
      <c r="A573" s="9">
        <v>1139</v>
      </c>
      <c r="B573" s="9" t="s">
        <v>18</v>
      </c>
      <c r="C573" s="14">
        <v>1610.69</v>
      </c>
      <c r="D573" s="14">
        <v>1059.8600000000001</v>
      </c>
      <c r="E573" s="12">
        <v>301</v>
      </c>
      <c r="F573" s="7"/>
      <c r="G573" s="7"/>
      <c r="H573" s="7"/>
      <c r="I573" s="7"/>
    </row>
    <row r="574" spans="1:9" x14ac:dyDescent="0.3">
      <c r="A574" s="9">
        <v>1145</v>
      </c>
      <c r="B574" s="9" t="s">
        <v>19</v>
      </c>
      <c r="C574" s="14">
        <v>574.32000000000005</v>
      </c>
      <c r="D574" s="14">
        <v>286.17</v>
      </c>
      <c r="E574" s="12">
        <v>51</v>
      </c>
      <c r="F574" s="7"/>
      <c r="G574" s="7"/>
      <c r="H574" s="7"/>
      <c r="I574" s="7"/>
    </row>
    <row r="575" spans="1:9" x14ac:dyDescent="0.3">
      <c r="A575" s="9">
        <v>1146</v>
      </c>
      <c r="B575" s="9" t="s">
        <v>16</v>
      </c>
      <c r="C575" s="14">
        <v>1906.9</v>
      </c>
      <c r="D575" s="14">
        <v>1475.5600000000002</v>
      </c>
      <c r="E575" s="12">
        <v>158</v>
      </c>
      <c r="F575" s="7"/>
      <c r="G575" s="7"/>
      <c r="H575" s="7"/>
      <c r="I575" s="7"/>
    </row>
    <row r="576" spans="1:9" x14ac:dyDescent="0.3">
      <c r="A576" s="9">
        <v>1229</v>
      </c>
      <c r="B576" s="9" t="s">
        <v>17</v>
      </c>
      <c r="C576" s="14">
        <v>3826.03</v>
      </c>
      <c r="D576" s="14">
        <v>2967.28</v>
      </c>
      <c r="E576" s="12">
        <v>229</v>
      </c>
      <c r="F576" s="7"/>
      <c r="G576" s="7"/>
      <c r="H576" s="7"/>
      <c r="I576" s="7"/>
    </row>
    <row r="577" spans="1:9" x14ac:dyDescent="0.3">
      <c r="A577" s="9">
        <v>1230</v>
      </c>
      <c r="B577" s="9" t="s">
        <v>18</v>
      </c>
      <c r="C577" s="14">
        <v>1004.09</v>
      </c>
      <c r="D577" s="14">
        <v>697.19</v>
      </c>
      <c r="E577" s="12">
        <v>99</v>
      </c>
      <c r="F577" s="7"/>
      <c r="G577" s="7"/>
      <c r="H577" s="7"/>
      <c r="I577" s="7"/>
    </row>
    <row r="578" spans="1:9" x14ac:dyDescent="0.3">
      <c r="A578" s="9">
        <v>1231</v>
      </c>
      <c r="B578" s="9" t="s">
        <v>19</v>
      </c>
      <c r="C578" s="14">
        <v>6320.31</v>
      </c>
      <c r="D578" s="14">
        <v>4440</v>
      </c>
      <c r="E578" s="12">
        <v>807</v>
      </c>
      <c r="F578" s="7"/>
      <c r="G578" s="7"/>
      <c r="H578" s="7"/>
      <c r="I578" s="7"/>
    </row>
    <row r="579" spans="1:9" x14ac:dyDescent="0.3">
      <c r="A579" s="9">
        <v>1250</v>
      </c>
      <c r="B579" s="9" t="s">
        <v>16</v>
      </c>
      <c r="C579" s="14">
        <v>6127.86</v>
      </c>
      <c r="D579" s="14">
        <v>4022.12</v>
      </c>
      <c r="E579" s="12">
        <v>1246</v>
      </c>
      <c r="F579" s="7"/>
      <c r="G579" s="7"/>
      <c r="H579" s="4"/>
      <c r="I579" s="4"/>
    </row>
    <row r="580" spans="1:9" x14ac:dyDescent="0.3">
      <c r="A580" s="9">
        <v>1260</v>
      </c>
      <c r="B580" s="9" t="s">
        <v>17</v>
      </c>
      <c r="C580" s="14">
        <v>4599.95</v>
      </c>
      <c r="D580" s="14">
        <v>3052.2699999999995</v>
      </c>
      <c r="E580" s="12">
        <v>1138</v>
      </c>
      <c r="F580" s="7"/>
      <c r="G580" s="7"/>
      <c r="H580" s="7"/>
      <c r="I580" s="7"/>
    </row>
    <row r="581" spans="1:9" x14ac:dyDescent="0.3">
      <c r="A581" s="9">
        <v>1261</v>
      </c>
      <c r="B581" s="9" t="s">
        <v>18</v>
      </c>
      <c r="C581" s="14">
        <v>2681.83</v>
      </c>
      <c r="D581" s="14">
        <v>1779.55</v>
      </c>
      <c r="E581" s="12">
        <v>292</v>
      </c>
      <c r="F581" s="7"/>
      <c r="G581" s="7"/>
      <c r="H581" s="7"/>
      <c r="I581" s="7"/>
    </row>
    <row r="582" spans="1:9" x14ac:dyDescent="0.3">
      <c r="A582" s="9">
        <v>1310</v>
      </c>
      <c r="B582" s="9" t="s">
        <v>19</v>
      </c>
      <c r="C582" s="14">
        <v>420.65</v>
      </c>
      <c r="D582" s="14">
        <v>314.95999999999998</v>
      </c>
      <c r="E582" s="12">
        <v>39</v>
      </c>
      <c r="F582" s="7"/>
      <c r="G582" s="7"/>
      <c r="H582" s="7"/>
      <c r="I582" s="7"/>
    </row>
    <row r="583" spans="1:9" x14ac:dyDescent="0.3">
      <c r="A583" s="9">
        <v>1320</v>
      </c>
      <c r="B583" s="9" t="s">
        <v>16</v>
      </c>
      <c r="C583" s="14">
        <v>5220.91</v>
      </c>
      <c r="D583" s="14">
        <v>4347.58</v>
      </c>
      <c r="E583" s="12">
        <v>677</v>
      </c>
      <c r="F583" s="7"/>
      <c r="G583" s="7"/>
      <c r="H583" s="7"/>
      <c r="I583" s="7"/>
    </row>
    <row r="584" spans="1:9" x14ac:dyDescent="0.3">
      <c r="A584" s="9">
        <v>1330</v>
      </c>
      <c r="B584" s="9" t="s">
        <v>17</v>
      </c>
      <c r="C584" s="14">
        <v>1108.9100000000001</v>
      </c>
      <c r="D584" s="14">
        <v>897.66000000000008</v>
      </c>
      <c r="E584" s="12">
        <v>169</v>
      </c>
      <c r="F584" s="7"/>
      <c r="G584" s="7"/>
      <c r="H584" s="7"/>
      <c r="I584" s="7"/>
    </row>
    <row r="585" spans="1:9" x14ac:dyDescent="0.3">
      <c r="A585" s="9">
        <v>1430</v>
      </c>
      <c r="B585" s="9" t="s">
        <v>18</v>
      </c>
      <c r="C585" s="14">
        <v>1964.44</v>
      </c>
      <c r="D585" s="14">
        <v>1431.53</v>
      </c>
      <c r="E585" s="12">
        <v>331</v>
      </c>
      <c r="F585" s="7"/>
      <c r="G585" s="7"/>
      <c r="H585" s="4"/>
      <c r="I585" s="4"/>
    </row>
    <row r="586" spans="1:9" x14ac:dyDescent="0.3">
      <c r="A586" s="9">
        <v>1440</v>
      </c>
      <c r="B586" s="9" t="s">
        <v>19</v>
      </c>
      <c r="C586" s="14">
        <v>3303.89</v>
      </c>
      <c r="D586" s="14">
        <v>2211.7399999999998</v>
      </c>
      <c r="E586" s="12">
        <v>809</v>
      </c>
      <c r="F586" s="7"/>
      <c r="G586" s="7"/>
      <c r="H586" s="7"/>
      <c r="I586" s="7"/>
    </row>
    <row r="587" spans="1:9" x14ac:dyDescent="0.3">
      <c r="A587" s="9">
        <v>900</v>
      </c>
      <c r="B587" s="9" t="s">
        <v>16</v>
      </c>
      <c r="C587" s="14">
        <v>4859.9399999999996</v>
      </c>
      <c r="D587" s="14">
        <v>1458.6399999999994</v>
      </c>
      <c r="E587" s="12">
        <v>430</v>
      </c>
      <c r="F587" s="7"/>
      <c r="G587" s="7"/>
      <c r="H587" s="4"/>
      <c r="I587" s="4"/>
    </row>
    <row r="588" spans="1:9" x14ac:dyDescent="0.3">
      <c r="A588" s="9">
        <v>963</v>
      </c>
      <c r="B588" s="9" t="s">
        <v>17</v>
      </c>
      <c r="C588" s="14">
        <v>1829.97</v>
      </c>
      <c r="D588" s="14">
        <v>662.37000000000012</v>
      </c>
      <c r="E588" s="12">
        <v>210</v>
      </c>
      <c r="F588" s="7"/>
      <c r="G588" s="7"/>
      <c r="H588" s="7"/>
      <c r="I588" s="7"/>
    </row>
    <row r="589" spans="1:9" x14ac:dyDescent="0.3">
      <c r="A589" s="9">
        <v>964</v>
      </c>
      <c r="B589" s="9" t="s">
        <v>18</v>
      </c>
      <c r="C589" s="14">
        <v>2761.76</v>
      </c>
      <c r="D589" s="14">
        <v>1283.3600000000004</v>
      </c>
      <c r="E589" s="12">
        <v>308</v>
      </c>
      <c r="F589" s="7"/>
      <c r="G589" s="7"/>
      <c r="H589" s="7"/>
      <c r="I589" s="7"/>
    </row>
    <row r="590" spans="1:9" x14ac:dyDescent="0.3">
      <c r="A590" s="9">
        <v>970</v>
      </c>
      <c r="B590" s="9" t="s">
        <v>19</v>
      </c>
      <c r="C590" s="14">
        <v>1347.02</v>
      </c>
      <c r="D590" s="14">
        <v>311.72000000000003</v>
      </c>
      <c r="E590" s="12">
        <v>87</v>
      </c>
      <c r="F590" s="7"/>
      <c r="G590" s="7"/>
      <c r="H590" s="7"/>
      <c r="I590" s="7"/>
    </row>
    <row r="591" spans="1:9" x14ac:dyDescent="0.3">
      <c r="A591" s="9">
        <v>981</v>
      </c>
      <c r="B591" s="9" t="s">
        <v>16</v>
      </c>
      <c r="C591" s="14">
        <v>227.3</v>
      </c>
      <c r="D591" s="14">
        <v>95.06</v>
      </c>
      <c r="E591" s="12">
        <v>19</v>
      </c>
      <c r="F591" s="7"/>
      <c r="G591" s="7"/>
      <c r="H591" s="7"/>
      <c r="I591" s="7"/>
    </row>
    <row r="592" spans="1:9" x14ac:dyDescent="0.3">
      <c r="A592" s="9">
        <v>991</v>
      </c>
      <c r="B592" s="9" t="s">
        <v>17</v>
      </c>
      <c r="C592" s="14">
        <v>1322.08</v>
      </c>
      <c r="D592" s="14">
        <v>295</v>
      </c>
      <c r="E592" s="12">
        <v>108</v>
      </c>
      <c r="F592" s="7"/>
      <c r="G592" s="7"/>
      <c r="H592" s="7"/>
      <c r="I592" s="7"/>
    </row>
    <row r="593" spans="1:9" x14ac:dyDescent="0.3">
      <c r="A593" s="9">
        <v>1001</v>
      </c>
      <c r="B593" s="9" t="s">
        <v>18</v>
      </c>
      <c r="C593" s="14">
        <v>624</v>
      </c>
      <c r="D593" s="14">
        <v>385.72</v>
      </c>
      <c r="E593" s="12">
        <v>28</v>
      </c>
      <c r="F593" s="7"/>
      <c r="G593" s="7"/>
      <c r="H593" s="7"/>
      <c r="I593" s="7"/>
    </row>
    <row r="594" spans="1:9" x14ac:dyDescent="0.3">
      <c r="A594" s="9">
        <v>1010</v>
      </c>
      <c r="B594" s="9" t="s">
        <v>19</v>
      </c>
      <c r="C594" s="14">
        <v>2005.37</v>
      </c>
      <c r="D594" s="14">
        <v>973.29</v>
      </c>
      <c r="E594" s="12">
        <v>266</v>
      </c>
      <c r="F594" s="7"/>
      <c r="G594" s="7"/>
      <c r="H594" s="7"/>
      <c r="I594" s="7"/>
    </row>
    <row r="595" spans="1:9" x14ac:dyDescent="0.3">
      <c r="A595" s="9">
        <v>1020</v>
      </c>
      <c r="B595" s="9" t="s">
        <v>16</v>
      </c>
      <c r="C595" s="14">
        <v>1052.8499999999999</v>
      </c>
      <c r="D595" s="14">
        <v>446.96999999999991</v>
      </c>
      <c r="E595" s="12">
        <v>374</v>
      </c>
      <c r="F595" s="7"/>
      <c r="G595" s="7"/>
      <c r="H595" s="4"/>
      <c r="I595" s="4"/>
    </row>
    <row r="596" spans="1:9" x14ac:dyDescent="0.3">
      <c r="A596" s="9">
        <v>1040</v>
      </c>
      <c r="B596" s="9" t="s">
        <v>17</v>
      </c>
      <c r="C596" s="14">
        <v>825.15</v>
      </c>
      <c r="D596" s="14">
        <v>370.84999999999997</v>
      </c>
      <c r="E596" s="12">
        <v>295</v>
      </c>
      <c r="F596" s="7"/>
      <c r="G596" s="7"/>
      <c r="H596" s="7"/>
      <c r="I596" s="7"/>
    </row>
    <row r="597" spans="1:9" x14ac:dyDescent="0.3">
      <c r="A597" s="9">
        <v>1042</v>
      </c>
      <c r="B597" s="9" t="s">
        <v>18</v>
      </c>
      <c r="C597" s="14">
        <v>574.86</v>
      </c>
      <c r="D597" s="14">
        <v>272.39000000000004</v>
      </c>
      <c r="E597" s="12">
        <v>203</v>
      </c>
      <c r="F597" s="7"/>
      <c r="G597" s="7"/>
      <c r="H597" s="7"/>
      <c r="I597" s="7"/>
    </row>
    <row r="598" spans="1:9" x14ac:dyDescent="0.3">
      <c r="A598" s="9">
        <v>1043</v>
      </c>
      <c r="B598" s="9" t="s">
        <v>19</v>
      </c>
      <c r="C598" s="14">
        <v>926.12</v>
      </c>
      <c r="D598" s="14">
        <v>421</v>
      </c>
      <c r="E598" s="12">
        <v>328</v>
      </c>
      <c r="F598" s="7"/>
      <c r="G598" s="7"/>
      <c r="H598" s="7"/>
      <c r="I598" s="7"/>
    </row>
    <row r="599" spans="1:9" x14ac:dyDescent="0.3">
      <c r="A599" s="9">
        <v>1044</v>
      </c>
      <c r="B599" s="9" t="s">
        <v>16</v>
      </c>
      <c r="C599" s="14">
        <v>680</v>
      </c>
      <c r="D599" s="14">
        <v>498.23</v>
      </c>
      <c r="E599" s="12">
        <v>73</v>
      </c>
      <c r="F599" s="7"/>
      <c r="G599" s="7"/>
      <c r="H599" s="7"/>
      <c r="I599" s="7"/>
    </row>
    <row r="600" spans="1:9" x14ac:dyDescent="0.3">
      <c r="A600" s="9">
        <v>1045</v>
      </c>
      <c r="B600" s="9" t="s">
        <v>17</v>
      </c>
      <c r="C600" s="14">
        <v>394.73</v>
      </c>
      <c r="D600" s="14">
        <v>296.13</v>
      </c>
      <c r="E600" s="12">
        <v>68</v>
      </c>
      <c r="F600" s="7"/>
      <c r="G600" s="7"/>
      <c r="H600" s="7"/>
      <c r="I600" s="7"/>
    </row>
    <row r="601" spans="1:9" x14ac:dyDescent="0.3">
      <c r="A601" s="9">
        <v>1046</v>
      </c>
      <c r="B601" s="9" t="s">
        <v>18</v>
      </c>
      <c r="C601" s="14">
        <v>126.06</v>
      </c>
      <c r="D601" s="14">
        <v>84.27000000000001</v>
      </c>
      <c r="E601" s="12">
        <v>21</v>
      </c>
      <c r="F601" s="7"/>
      <c r="G601" s="7"/>
      <c r="H601" s="7"/>
      <c r="I601" s="7"/>
    </row>
    <row r="602" spans="1:9" x14ac:dyDescent="0.3">
      <c r="A602" s="9">
        <v>1047</v>
      </c>
      <c r="B602" s="9" t="s">
        <v>19</v>
      </c>
      <c r="C602" s="14">
        <v>365</v>
      </c>
      <c r="D602" s="14">
        <v>155</v>
      </c>
      <c r="E602" s="12">
        <v>50</v>
      </c>
      <c r="F602" s="7"/>
      <c r="G602" s="7"/>
      <c r="H602" s="4"/>
      <c r="I602" s="4"/>
    </row>
    <row r="603" spans="1:9" x14ac:dyDescent="0.3">
      <c r="A603" s="9">
        <v>1049</v>
      </c>
      <c r="B603" s="9" t="s">
        <v>16</v>
      </c>
      <c r="C603" s="14">
        <v>415.49</v>
      </c>
      <c r="D603" s="14">
        <v>162.78</v>
      </c>
      <c r="E603" s="12">
        <v>37</v>
      </c>
      <c r="F603" s="7"/>
      <c r="G603" s="7"/>
      <c r="H603" s="7"/>
      <c r="I603" s="7"/>
    </row>
    <row r="604" spans="1:9" x14ac:dyDescent="0.3">
      <c r="A604" s="9">
        <v>1067</v>
      </c>
      <c r="B604" s="9" t="s">
        <v>17</v>
      </c>
      <c r="C604" s="14">
        <v>651.42999999999995</v>
      </c>
      <c r="D604" s="14">
        <v>89.299999999999955</v>
      </c>
      <c r="E604" s="12">
        <v>67</v>
      </c>
      <c r="F604" s="7"/>
      <c r="G604" s="7"/>
      <c r="H604" s="7"/>
      <c r="I604" s="7"/>
    </row>
    <row r="605" spans="1:9" x14ac:dyDescent="0.3">
      <c r="A605" s="9">
        <v>1068</v>
      </c>
      <c r="B605" s="9" t="s">
        <v>18</v>
      </c>
      <c r="C605" s="14">
        <v>500</v>
      </c>
      <c r="D605" s="14">
        <v>273.91999999999996</v>
      </c>
      <c r="E605" s="12">
        <v>8</v>
      </c>
      <c r="F605" s="7"/>
      <c r="G605" s="7"/>
      <c r="H605" s="7"/>
      <c r="I605" s="7"/>
    </row>
    <row r="606" spans="1:9" x14ac:dyDescent="0.3">
      <c r="A606" s="9">
        <v>1070</v>
      </c>
      <c r="B606" s="9" t="s">
        <v>19</v>
      </c>
      <c r="C606" s="14">
        <v>1837.66</v>
      </c>
      <c r="D606" s="14">
        <v>880.0100000000001</v>
      </c>
      <c r="E606" s="12">
        <v>179</v>
      </c>
      <c r="F606" s="7"/>
      <c r="G606" s="7"/>
      <c r="H606" s="7"/>
      <c r="I606" s="7"/>
    </row>
    <row r="607" spans="1:9" x14ac:dyDescent="0.3">
      <c r="A607" s="9">
        <v>1080</v>
      </c>
      <c r="B607" s="9" t="s">
        <v>16</v>
      </c>
      <c r="C607" s="14">
        <v>4.4800000000000004</v>
      </c>
      <c r="D607" s="14">
        <v>1.8800000000000003</v>
      </c>
      <c r="E607" s="12">
        <v>13</v>
      </c>
      <c r="F607" s="7"/>
      <c r="G607" s="7"/>
      <c r="H607" s="7"/>
      <c r="I607" s="7"/>
    </row>
    <row r="608" spans="1:9" x14ac:dyDescent="0.3">
      <c r="A608" s="9">
        <v>1084</v>
      </c>
      <c r="B608" s="9" t="s">
        <v>17</v>
      </c>
      <c r="C608" s="14">
        <v>-34.53</v>
      </c>
      <c r="D608" s="14">
        <v>-21.05</v>
      </c>
      <c r="E608" s="12">
        <v>-1</v>
      </c>
      <c r="F608" s="7"/>
      <c r="G608" s="7"/>
      <c r="H608" s="4"/>
      <c r="I608" s="4"/>
    </row>
    <row r="609" spans="1:9" x14ac:dyDescent="0.3">
      <c r="A609" s="9">
        <v>1085</v>
      </c>
      <c r="B609" s="9" t="s">
        <v>18</v>
      </c>
      <c r="C609" s="14">
        <v>1805.76</v>
      </c>
      <c r="D609" s="14">
        <v>846.39</v>
      </c>
      <c r="E609" s="12">
        <v>283</v>
      </c>
      <c r="F609" s="7"/>
      <c r="G609" s="7"/>
      <c r="H609" s="7"/>
      <c r="I609" s="7"/>
    </row>
    <row r="610" spans="1:9" x14ac:dyDescent="0.3">
      <c r="A610" s="9">
        <v>1086</v>
      </c>
      <c r="B610" s="9" t="s">
        <v>19</v>
      </c>
      <c r="C610" s="14">
        <v>5860.31</v>
      </c>
      <c r="D610" s="14">
        <v>3382.76</v>
      </c>
      <c r="E610" s="12">
        <v>597</v>
      </c>
      <c r="F610" s="7"/>
      <c r="G610" s="7"/>
      <c r="H610" s="7"/>
      <c r="I610" s="7"/>
    </row>
    <row r="611" spans="1:9" x14ac:dyDescent="0.3">
      <c r="A611" s="9">
        <v>1087</v>
      </c>
      <c r="B611" s="9" t="s">
        <v>16</v>
      </c>
      <c r="C611" s="14">
        <v>1666.69</v>
      </c>
      <c r="D611" s="14">
        <v>658.21</v>
      </c>
      <c r="E611" s="12">
        <v>176</v>
      </c>
      <c r="F611" s="7"/>
      <c r="G611" s="7"/>
      <c r="H611" s="7"/>
      <c r="I611" s="7"/>
    </row>
    <row r="612" spans="1:9" x14ac:dyDescent="0.3">
      <c r="A612" s="9">
        <v>1091</v>
      </c>
      <c r="B612" s="9" t="s">
        <v>17</v>
      </c>
      <c r="C612" s="14">
        <v>11836.06</v>
      </c>
      <c r="D612" s="14">
        <v>7545.19</v>
      </c>
      <c r="E612" s="12">
        <v>1527</v>
      </c>
      <c r="F612" s="7"/>
      <c r="G612" s="7"/>
      <c r="H612" s="7"/>
      <c r="I612" s="7"/>
    </row>
    <row r="613" spans="1:9" x14ac:dyDescent="0.3">
      <c r="A613" s="9">
        <v>1092</v>
      </c>
      <c r="B613" s="9" t="s">
        <v>18</v>
      </c>
      <c r="C613" s="14">
        <v>5693.29</v>
      </c>
      <c r="D613" s="14">
        <v>3414.29</v>
      </c>
      <c r="E613" s="12">
        <v>430</v>
      </c>
      <c r="F613" s="7"/>
      <c r="G613" s="7"/>
      <c r="H613" s="7"/>
      <c r="I613" s="7"/>
    </row>
    <row r="614" spans="1:9" x14ac:dyDescent="0.3">
      <c r="A614" s="9">
        <v>1093</v>
      </c>
      <c r="B614" s="9" t="s">
        <v>19</v>
      </c>
      <c r="C614" s="14">
        <v>2295.15</v>
      </c>
      <c r="D614" s="14">
        <v>1306.5</v>
      </c>
      <c r="E614" s="12">
        <v>507</v>
      </c>
      <c r="F614" s="7"/>
      <c r="G614" s="7"/>
      <c r="H614" s="7"/>
      <c r="I614" s="7"/>
    </row>
    <row r="615" spans="1:9" x14ac:dyDescent="0.3">
      <c r="A615" s="9">
        <v>1098</v>
      </c>
      <c r="B615" s="9" t="s">
        <v>16</v>
      </c>
      <c r="C615" s="14">
        <v>1618.03</v>
      </c>
      <c r="D615" s="14">
        <v>1283.6299999999999</v>
      </c>
      <c r="E615" s="12">
        <v>152</v>
      </c>
      <c r="F615" s="7"/>
      <c r="G615" s="7"/>
      <c r="H615" s="7"/>
      <c r="I615" s="7"/>
    </row>
    <row r="616" spans="1:9" x14ac:dyDescent="0.3">
      <c r="A616" s="9">
        <v>1120</v>
      </c>
      <c r="B616" s="9" t="s">
        <v>17</v>
      </c>
      <c r="C616" s="14">
        <v>4429.25</v>
      </c>
      <c r="D616" s="14">
        <v>3400.75</v>
      </c>
      <c r="E616" s="12">
        <v>242</v>
      </c>
      <c r="F616" s="7"/>
      <c r="G616" s="7"/>
      <c r="H616" s="7"/>
      <c r="I616" s="7"/>
    </row>
    <row r="617" spans="1:9" x14ac:dyDescent="0.3">
      <c r="A617" s="9">
        <v>1125</v>
      </c>
      <c r="B617" s="9" t="s">
        <v>18</v>
      </c>
      <c r="C617" s="14">
        <v>1442.97</v>
      </c>
      <c r="D617" s="14">
        <v>952.69</v>
      </c>
      <c r="E617" s="12">
        <v>206</v>
      </c>
      <c r="F617" s="7"/>
      <c r="G617" s="7"/>
      <c r="H617" s="7"/>
      <c r="I617" s="7"/>
    </row>
    <row r="618" spans="1:9" x14ac:dyDescent="0.3">
      <c r="A618" s="9">
        <v>1132</v>
      </c>
      <c r="B618" s="9" t="s">
        <v>19</v>
      </c>
      <c r="C618" s="14">
        <v>9133.26</v>
      </c>
      <c r="D618" s="14">
        <v>3946.5599999999995</v>
      </c>
      <c r="E618" s="12">
        <v>918</v>
      </c>
      <c r="F618" s="7"/>
      <c r="G618" s="7"/>
      <c r="H618" s="4"/>
      <c r="I618" s="4"/>
    </row>
    <row r="619" spans="1:9" x14ac:dyDescent="0.3">
      <c r="A619" s="9">
        <v>1139</v>
      </c>
      <c r="B619" s="9" t="s">
        <v>16</v>
      </c>
      <c r="C619" s="14">
        <v>4618.74</v>
      </c>
      <c r="D619" s="14">
        <v>1728.9299999999998</v>
      </c>
      <c r="E619" s="12">
        <v>417</v>
      </c>
      <c r="F619" s="7"/>
      <c r="G619" s="7"/>
      <c r="H619" s="7"/>
      <c r="I619" s="7"/>
    </row>
    <row r="620" spans="1:9" x14ac:dyDescent="0.3">
      <c r="A620" s="9">
        <v>1140</v>
      </c>
      <c r="B620" s="9" t="s">
        <v>17</v>
      </c>
      <c r="C620" s="14">
        <v>6919.22</v>
      </c>
      <c r="D620" s="14">
        <v>2550.0199999999995</v>
      </c>
      <c r="E620" s="12">
        <v>993</v>
      </c>
      <c r="F620" s="7"/>
      <c r="G620" s="7"/>
      <c r="H620" s="7"/>
      <c r="I620" s="7"/>
    </row>
    <row r="621" spans="1:9" x14ac:dyDescent="0.3">
      <c r="A621" s="9">
        <v>1145</v>
      </c>
      <c r="B621" s="9" t="s">
        <v>18</v>
      </c>
      <c r="C621" s="14">
        <v>2005.04</v>
      </c>
      <c r="D621" s="14">
        <v>971.44</v>
      </c>
      <c r="E621" s="12">
        <v>304</v>
      </c>
      <c r="F621" s="7"/>
      <c r="G621" s="7"/>
      <c r="H621" s="4"/>
      <c r="I621" s="4"/>
    </row>
    <row r="622" spans="1:9" x14ac:dyDescent="0.3">
      <c r="A622" s="9">
        <v>1146</v>
      </c>
      <c r="B622" s="9" t="s">
        <v>19</v>
      </c>
      <c r="C622" s="14">
        <v>2530.0500000000002</v>
      </c>
      <c r="D622" s="14">
        <v>1232.0100000000002</v>
      </c>
      <c r="E622" s="12">
        <v>348</v>
      </c>
      <c r="F622" s="7"/>
      <c r="G622" s="7"/>
      <c r="H622" s="7"/>
      <c r="I622" s="7"/>
    </row>
    <row r="623" spans="1:9" x14ac:dyDescent="0.3">
      <c r="A623" s="9">
        <v>1229</v>
      </c>
      <c r="B623" s="9" t="s">
        <v>16</v>
      </c>
      <c r="C623" s="14">
        <v>2098.3000000000002</v>
      </c>
      <c r="D623" s="14">
        <v>956.35000000000014</v>
      </c>
      <c r="E623" s="12">
        <v>331</v>
      </c>
      <c r="F623" s="7"/>
      <c r="G623" s="7"/>
      <c r="H623" s="7"/>
      <c r="I623" s="7"/>
    </row>
    <row r="624" spans="1:9" x14ac:dyDescent="0.3">
      <c r="A624" s="9">
        <v>1230</v>
      </c>
      <c r="B624" s="9" t="s">
        <v>17</v>
      </c>
      <c r="C624" s="14">
        <v>1569.29</v>
      </c>
      <c r="D624" s="14">
        <v>712.13999999999987</v>
      </c>
      <c r="E624" s="12">
        <v>217</v>
      </c>
      <c r="F624" s="7"/>
      <c r="G624" s="7"/>
      <c r="H624" s="7"/>
      <c r="I624" s="7"/>
    </row>
    <row r="625" spans="1:9" x14ac:dyDescent="0.3">
      <c r="A625" s="9">
        <v>1231</v>
      </c>
      <c r="B625" s="9" t="s">
        <v>18</v>
      </c>
      <c r="C625" s="14">
        <v>13167.49</v>
      </c>
      <c r="D625" s="14">
        <v>6944.1</v>
      </c>
      <c r="E625" s="12">
        <v>1763</v>
      </c>
      <c r="F625" s="7"/>
      <c r="G625" s="7"/>
      <c r="H625" s="7"/>
      <c r="I625" s="7"/>
    </row>
    <row r="626" spans="1:9" x14ac:dyDescent="0.3">
      <c r="A626" s="9">
        <v>1250</v>
      </c>
      <c r="B626" s="9" t="s">
        <v>19</v>
      </c>
      <c r="C626" s="14">
        <v>6975.42</v>
      </c>
      <c r="D626" s="14">
        <v>4986.1000000000004</v>
      </c>
      <c r="E626" s="12">
        <v>1213</v>
      </c>
      <c r="F626" s="7"/>
      <c r="G626" s="7"/>
      <c r="H626" s="7"/>
      <c r="I626" s="7"/>
    </row>
    <row r="627" spans="1:9" x14ac:dyDescent="0.3">
      <c r="A627" s="9">
        <v>1260</v>
      </c>
      <c r="B627" s="9" t="s">
        <v>16</v>
      </c>
      <c r="C627" s="14">
        <v>7234.15</v>
      </c>
      <c r="D627" s="14">
        <v>3619.5499999999997</v>
      </c>
      <c r="E627" s="12">
        <v>1364</v>
      </c>
      <c r="F627" s="7"/>
      <c r="G627" s="7"/>
      <c r="H627" s="7"/>
      <c r="I627" s="7"/>
    </row>
    <row r="628" spans="1:9" x14ac:dyDescent="0.3">
      <c r="A628" s="9">
        <v>1261</v>
      </c>
      <c r="B628" s="9" t="s">
        <v>17</v>
      </c>
      <c r="C628" s="14">
        <v>3306.38</v>
      </c>
      <c r="D628" s="14">
        <v>1251.6799999999998</v>
      </c>
      <c r="E628" s="12">
        <v>761</v>
      </c>
      <c r="F628" s="7"/>
      <c r="G628" s="7"/>
      <c r="H628" s="7"/>
      <c r="I628" s="7"/>
    </row>
    <row r="629" spans="1:9" x14ac:dyDescent="0.3">
      <c r="A629" s="9">
        <v>1310</v>
      </c>
      <c r="B629" s="9" t="s">
        <v>18</v>
      </c>
      <c r="C629" s="14">
        <v>12489.28</v>
      </c>
      <c r="D629" s="14">
        <v>5543.8100000000013</v>
      </c>
      <c r="E629" s="12">
        <v>2219</v>
      </c>
      <c r="F629" s="7"/>
      <c r="G629" s="7"/>
      <c r="H629" s="7"/>
      <c r="I629" s="7"/>
    </row>
    <row r="630" spans="1:9" x14ac:dyDescent="0.3">
      <c r="A630" s="9">
        <v>1320</v>
      </c>
      <c r="B630" s="9" t="s">
        <v>19</v>
      </c>
      <c r="C630" s="14">
        <v>26688.63</v>
      </c>
      <c r="D630" s="14">
        <v>13043.130000000001</v>
      </c>
      <c r="E630" s="12">
        <v>2481</v>
      </c>
      <c r="F630" s="7"/>
      <c r="G630" s="7"/>
      <c r="H630" s="4"/>
      <c r="I630" s="4"/>
    </row>
    <row r="631" spans="1:9" x14ac:dyDescent="0.3">
      <c r="A631" s="9">
        <v>1330</v>
      </c>
      <c r="B631" s="9" t="s">
        <v>16</v>
      </c>
      <c r="C631" s="14">
        <v>3270.72</v>
      </c>
      <c r="D631" s="14">
        <v>1675.56</v>
      </c>
      <c r="E631" s="12">
        <v>756</v>
      </c>
      <c r="F631" s="7"/>
      <c r="G631" s="7"/>
      <c r="H631" s="7"/>
      <c r="I631" s="7"/>
    </row>
    <row r="632" spans="1:9" x14ac:dyDescent="0.3">
      <c r="A632" s="9">
        <v>1430</v>
      </c>
      <c r="B632" s="9" t="s">
        <v>17</v>
      </c>
      <c r="C632" s="14">
        <v>9195.7000000000007</v>
      </c>
      <c r="D632" s="14">
        <v>4034.2000000000007</v>
      </c>
      <c r="E632" s="12">
        <v>925</v>
      </c>
      <c r="F632" s="7"/>
      <c r="G632" s="7"/>
      <c r="H632" s="7"/>
      <c r="I632" s="7"/>
    </row>
    <row r="633" spans="1:9" x14ac:dyDescent="0.3">
      <c r="A633" s="9">
        <v>1440</v>
      </c>
      <c r="B633" s="9" t="s">
        <v>18</v>
      </c>
      <c r="C633" s="14">
        <v>9728.43</v>
      </c>
      <c r="D633" s="14">
        <v>4761.0300000000007</v>
      </c>
      <c r="E633" s="12">
        <v>974</v>
      </c>
      <c r="F633" s="7"/>
      <c r="G633" s="7"/>
      <c r="H633" s="7"/>
      <c r="I633" s="7"/>
    </row>
    <row r="634" spans="1:9" x14ac:dyDescent="0.3">
      <c r="A634" s="9">
        <v>900</v>
      </c>
      <c r="B634" s="9" t="s">
        <v>19</v>
      </c>
      <c r="C634" s="14">
        <v>6849.35</v>
      </c>
      <c r="D634" s="14">
        <v>1528.3000000000002</v>
      </c>
      <c r="E634" s="12">
        <v>805</v>
      </c>
      <c r="F634" s="7"/>
      <c r="G634" s="7"/>
      <c r="H634" s="7"/>
      <c r="I634" s="7"/>
    </row>
    <row r="635" spans="1:9" x14ac:dyDescent="0.3">
      <c r="A635" s="9">
        <v>963</v>
      </c>
      <c r="B635" s="9" t="s">
        <v>16</v>
      </c>
      <c r="C635" s="14">
        <v>23625.75</v>
      </c>
      <c r="D635" s="14">
        <v>13016.73</v>
      </c>
      <c r="E635" s="12">
        <v>6934</v>
      </c>
      <c r="F635" s="7"/>
      <c r="G635" s="7"/>
      <c r="H635" s="7"/>
      <c r="I635" s="7"/>
    </row>
    <row r="636" spans="1:9" x14ac:dyDescent="0.3">
      <c r="A636" s="9">
        <v>964</v>
      </c>
      <c r="B636" s="9" t="s">
        <v>17</v>
      </c>
      <c r="C636" s="14">
        <v>32995.230000000003</v>
      </c>
      <c r="D636" s="14">
        <v>17248.590000000004</v>
      </c>
      <c r="E636" s="12">
        <v>2884</v>
      </c>
      <c r="F636" s="7"/>
      <c r="G636" s="7"/>
      <c r="H636" s="7"/>
      <c r="I636" s="7"/>
    </row>
    <row r="637" spans="1:9" x14ac:dyDescent="0.3">
      <c r="A637" s="9">
        <v>970</v>
      </c>
      <c r="B637" s="9" t="s">
        <v>18</v>
      </c>
      <c r="C637" s="14">
        <v>3803.14</v>
      </c>
      <c r="D637" s="14">
        <v>1505.42</v>
      </c>
      <c r="E637" s="12">
        <v>436</v>
      </c>
      <c r="F637" s="7"/>
      <c r="G637" s="7"/>
      <c r="H637" s="7"/>
      <c r="I637" s="7"/>
    </row>
    <row r="638" spans="1:9" x14ac:dyDescent="0.3">
      <c r="A638" s="9">
        <v>981</v>
      </c>
      <c r="B638" s="9" t="s">
        <v>19</v>
      </c>
      <c r="C638" s="14">
        <v>5809.05</v>
      </c>
      <c r="D638" s="14">
        <v>2795.0499999999997</v>
      </c>
      <c r="E638" s="12">
        <v>685</v>
      </c>
      <c r="F638" s="7"/>
      <c r="G638" s="7"/>
      <c r="H638" s="7"/>
      <c r="I638" s="7"/>
    </row>
    <row r="639" spans="1:9" x14ac:dyDescent="0.3">
      <c r="A639" s="9">
        <v>991</v>
      </c>
      <c r="B639" s="9" t="s">
        <v>16</v>
      </c>
      <c r="C639" s="14">
        <v>12681.42</v>
      </c>
      <c r="D639" s="14">
        <v>5881.3200000000006</v>
      </c>
      <c r="E639" s="12">
        <v>3579</v>
      </c>
      <c r="F639" s="7"/>
      <c r="G639" s="7"/>
      <c r="H639" s="4"/>
      <c r="I639" s="4"/>
    </row>
    <row r="640" spans="1:9" x14ac:dyDescent="0.3">
      <c r="A640" s="9">
        <v>1001</v>
      </c>
      <c r="B640" s="9" t="s">
        <v>17</v>
      </c>
      <c r="C640" s="14">
        <v>3774.4</v>
      </c>
      <c r="D640" s="14">
        <v>2294.6400000000003</v>
      </c>
      <c r="E640" s="12">
        <v>424</v>
      </c>
      <c r="F640" s="7"/>
      <c r="G640" s="7"/>
      <c r="H640" s="7"/>
      <c r="I640" s="7"/>
    </row>
    <row r="641" spans="1:9" x14ac:dyDescent="0.3">
      <c r="A641" s="9">
        <v>1010</v>
      </c>
      <c r="B641" s="9" t="s">
        <v>18</v>
      </c>
      <c r="C641" s="14">
        <v>3089.8</v>
      </c>
      <c r="D641" s="14">
        <v>2090.88</v>
      </c>
      <c r="E641" s="12">
        <v>226</v>
      </c>
      <c r="F641" s="7"/>
      <c r="G641" s="7"/>
      <c r="H641" s="7"/>
      <c r="I641" s="7"/>
    </row>
    <row r="642" spans="1:9" x14ac:dyDescent="0.3">
      <c r="A642" s="9">
        <v>1020</v>
      </c>
      <c r="B642" s="9" t="s">
        <v>19</v>
      </c>
      <c r="C642" s="14">
        <v>817.54</v>
      </c>
      <c r="D642" s="14">
        <v>367.17999999999995</v>
      </c>
      <c r="E642" s="12">
        <v>54</v>
      </c>
      <c r="F642" s="7"/>
      <c r="G642" s="7"/>
      <c r="H642" s="4"/>
      <c r="I642" s="4"/>
    </row>
    <row r="643" spans="1:9" x14ac:dyDescent="0.3">
      <c r="A643" s="9">
        <v>1040</v>
      </c>
      <c r="B643" s="9" t="s">
        <v>16</v>
      </c>
      <c r="C643" s="14">
        <v>32904.870000000003</v>
      </c>
      <c r="D643" s="14">
        <v>19332.660000000003</v>
      </c>
      <c r="E643" s="12">
        <v>3489</v>
      </c>
      <c r="F643" s="7"/>
      <c r="G643" s="7"/>
      <c r="H643" s="7"/>
      <c r="I643" s="7"/>
    </row>
    <row r="644" spans="1:9" x14ac:dyDescent="0.3">
      <c r="A644" s="9">
        <v>1042</v>
      </c>
      <c r="B644" s="9" t="s">
        <v>17</v>
      </c>
      <c r="C644" s="14">
        <v>3665.77</v>
      </c>
      <c r="D644" s="14">
        <v>1341.0700000000002</v>
      </c>
      <c r="E644" s="12">
        <v>369</v>
      </c>
      <c r="F644" s="7"/>
      <c r="G644" s="7"/>
      <c r="H644" s="7"/>
      <c r="I644" s="7"/>
    </row>
    <row r="645" spans="1:9" x14ac:dyDescent="0.3">
      <c r="A645" s="9">
        <v>1043</v>
      </c>
      <c r="B645" s="9" t="s">
        <v>18</v>
      </c>
      <c r="C645" s="14">
        <v>30395.39</v>
      </c>
      <c r="D645" s="14">
        <v>19005.269999999997</v>
      </c>
      <c r="E645" s="12">
        <v>2141</v>
      </c>
      <c r="F645" s="7"/>
      <c r="G645" s="7"/>
      <c r="H645" s="7"/>
      <c r="I645" s="7"/>
    </row>
    <row r="646" spans="1:9" x14ac:dyDescent="0.3">
      <c r="A646" s="9">
        <v>1044</v>
      </c>
      <c r="B646" s="9" t="s">
        <v>19</v>
      </c>
      <c r="C646" s="14">
        <v>31753.46</v>
      </c>
      <c r="D646" s="14">
        <v>24892.18</v>
      </c>
      <c r="E646" s="12">
        <v>4636</v>
      </c>
      <c r="F646" s="7"/>
      <c r="G646" s="7"/>
      <c r="H646" s="7"/>
      <c r="I646" s="7"/>
    </row>
    <row r="647" spans="1:9" x14ac:dyDescent="0.3">
      <c r="A647" s="9">
        <v>1045</v>
      </c>
      <c r="B647" s="9" t="s">
        <v>16</v>
      </c>
      <c r="C647" s="14">
        <v>3988.28</v>
      </c>
      <c r="D647" s="14">
        <v>2540.0500000000002</v>
      </c>
      <c r="E647" s="12">
        <v>1217</v>
      </c>
      <c r="F647" s="7"/>
      <c r="G647" s="7"/>
      <c r="H647" s="7"/>
      <c r="I647" s="7"/>
    </row>
    <row r="648" spans="1:9" x14ac:dyDescent="0.3">
      <c r="A648" s="9">
        <v>1046</v>
      </c>
      <c r="B648" s="9" t="s">
        <v>17</v>
      </c>
      <c r="C648" s="14">
        <v>9510.2900000000009</v>
      </c>
      <c r="D648" s="14">
        <v>5139.5300000000007</v>
      </c>
      <c r="E648" s="12">
        <v>852</v>
      </c>
      <c r="F648" s="7"/>
      <c r="G648" s="7"/>
      <c r="H648" s="7"/>
      <c r="I648" s="7"/>
    </row>
    <row r="649" spans="1:9" x14ac:dyDescent="0.3">
      <c r="A649" s="9">
        <v>1047</v>
      </c>
      <c r="B649" s="9" t="s">
        <v>18</v>
      </c>
      <c r="C649" s="14">
        <v>35383.86</v>
      </c>
      <c r="D649" s="14">
        <v>25739.260000000002</v>
      </c>
      <c r="E649" s="12">
        <v>5810</v>
      </c>
      <c r="F649" s="7"/>
      <c r="G649" s="7"/>
      <c r="H649" s="7"/>
      <c r="I649" s="7"/>
    </row>
    <row r="650" spans="1:9" x14ac:dyDescent="0.3">
      <c r="A650" s="9">
        <v>1049</v>
      </c>
      <c r="B650" s="9" t="s">
        <v>19</v>
      </c>
      <c r="C650" s="14">
        <v>49927.97</v>
      </c>
      <c r="D650" s="14">
        <v>33820.130000000005</v>
      </c>
      <c r="E650" s="12">
        <v>6392</v>
      </c>
      <c r="F650" s="7"/>
      <c r="G650" s="7"/>
      <c r="H650" s="7"/>
      <c r="I650" s="7"/>
    </row>
    <row r="651" spans="1:9" x14ac:dyDescent="0.3">
      <c r="A651" s="9">
        <v>1068</v>
      </c>
      <c r="B651" s="9" t="s">
        <v>16</v>
      </c>
      <c r="C651" s="14">
        <v>24535.71</v>
      </c>
      <c r="D651" s="14">
        <v>15528.97</v>
      </c>
      <c r="E651" s="12">
        <v>2263</v>
      </c>
      <c r="F651" s="7"/>
      <c r="G651" s="7"/>
      <c r="H651" s="7"/>
      <c r="I651" s="7"/>
    </row>
    <row r="652" spans="1:9" x14ac:dyDescent="0.3">
      <c r="A652" s="9">
        <v>1070</v>
      </c>
      <c r="B652" s="9" t="s">
        <v>17</v>
      </c>
      <c r="C652" s="14">
        <v>8999.44</v>
      </c>
      <c r="D652" s="14">
        <v>5512.7400000000007</v>
      </c>
      <c r="E652" s="12">
        <v>1465</v>
      </c>
      <c r="F652" s="7"/>
      <c r="G652" s="7"/>
      <c r="H652" s="7"/>
      <c r="I652" s="7"/>
    </row>
    <row r="653" spans="1:9" x14ac:dyDescent="0.3">
      <c r="A653" s="9">
        <v>1080</v>
      </c>
      <c r="B653" s="9" t="s">
        <v>18</v>
      </c>
      <c r="C653" s="14">
        <v>16413.52</v>
      </c>
      <c r="D653" s="14">
        <v>9635.4399999999987</v>
      </c>
      <c r="E653" s="12">
        <v>1569</v>
      </c>
      <c r="F653" s="7"/>
      <c r="G653" s="7"/>
      <c r="H653" s="7"/>
      <c r="I653" s="7"/>
    </row>
    <row r="654" spans="1:9" x14ac:dyDescent="0.3">
      <c r="A654" s="9">
        <v>1084</v>
      </c>
      <c r="B654" s="9" t="s">
        <v>19</v>
      </c>
      <c r="C654" s="14">
        <v>22531.94</v>
      </c>
      <c r="D654" s="14">
        <v>9876.3499999999985</v>
      </c>
      <c r="E654" s="12">
        <v>4349</v>
      </c>
      <c r="F654" s="7"/>
      <c r="G654" s="7"/>
      <c r="H654" s="7"/>
      <c r="I654" s="7"/>
    </row>
    <row r="655" spans="1:9" x14ac:dyDescent="0.3">
      <c r="A655" s="9">
        <v>1085</v>
      </c>
      <c r="B655" s="9" t="s">
        <v>16</v>
      </c>
      <c r="C655" s="14">
        <v>74182.59</v>
      </c>
      <c r="D655" s="14">
        <v>47178.67</v>
      </c>
      <c r="E655" s="12">
        <v>11896</v>
      </c>
      <c r="F655" s="7"/>
      <c r="G655" s="7"/>
      <c r="H655" s="4"/>
      <c r="I655" s="4"/>
    </row>
    <row r="656" spans="1:9" x14ac:dyDescent="0.3">
      <c r="A656" s="9">
        <v>1086</v>
      </c>
      <c r="B656" s="9" t="s">
        <v>17</v>
      </c>
      <c r="C656" s="14">
        <v>264083.37</v>
      </c>
      <c r="D656" s="14">
        <v>163438.76999999999</v>
      </c>
      <c r="E656" s="12">
        <v>23963</v>
      </c>
      <c r="F656" s="7"/>
      <c r="G656" s="7"/>
      <c r="H656" s="7"/>
      <c r="I656" s="7"/>
    </row>
    <row r="657" spans="1:9" x14ac:dyDescent="0.3">
      <c r="A657" s="9">
        <v>1091</v>
      </c>
      <c r="B657" s="9" t="s">
        <v>18</v>
      </c>
      <c r="C657" s="14">
        <v>35980.82</v>
      </c>
      <c r="D657" s="14">
        <v>21544.34</v>
      </c>
      <c r="E657" s="12">
        <v>3296</v>
      </c>
      <c r="F657" s="7"/>
      <c r="G657" s="7"/>
      <c r="H657" s="7"/>
      <c r="I657" s="7"/>
    </row>
    <row r="658" spans="1:9" x14ac:dyDescent="0.3">
      <c r="A658" s="9">
        <v>1092</v>
      </c>
      <c r="B658" s="9" t="s">
        <v>19</v>
      </c>
      <c r="C658" s="14">
        <v>2730.99</v>
      </c>
      <c r="D658" s="14">
        <v>1243.4399999999998</v>
      </c>
      <c r="E658" s="12">
        <v>235</v>
      </c>
      <c r="F658" s="7"/>
      <c r="G658" s="7"/>
      <c r="H658" s="7"/>
      <c r="I658" s="7"/>
    </row>
    <row r="659" spans="1:9" x14ac:dyDescent="0.3">
      <c r="A659" s="9">
        <v>1093</v>
      </c>
      <c r="B659" s="9" t="s">
        <v>16</v>
      </c>
      <c r="C659" s="14">
        <v>20551.18</v>
      </c>
      <c r="D659" s="14">
        <v>13516.279999999999</v>
      </c>
      <c r="E659" s="12">
        <v>3415</v>
      </c>
      <c r="F659" s="7"/>
      <c r="G659" s="7"/>
      <c r="H659" s="7"/>
      <c r="I659" s="7"/>
    </row>
    <row r="660" spans="1:9" x14ac:dyDescent="0.3">
      <c r="A660" s="9">
        <v>1098</v>
      </c>
      <c r="B660" s="9" t="s">
        <v>17</v>
      </c>
      <c r="C660" s="14">
        <v>5135.6899999999996</v>
      </c>
      <c r="D660" s="14">
        <v>2873.29</v>
      </c>
      <c r="E660" s="12">
        <v>808</v>
      </c>
      <c r="F660" s="7"/>
      <c r="G660" s="7"/>
      <c r="H660" s="7"/>
      <c r="I660" s="7"/>
    </row>
    <row r="661" spans="1:9" x14ac:dyDescent="0.3">
      <c r="A661" s="9">
        <v>1120</v>
      </c>
      <c r="B661" s="9" t="s">
        <v>18</v>
      </c>
      <c r="C661" s="14">
        <v>17927.78</v>
      </c>
      <c r="D661" s="14">
        <v>11498.73</v>
      </c>
      <c r="E661" s="12">
        <v>1811</v>
      </c>
      <c r="F661" s="7"/>
      <c r="G661" s="7"/>
      <c r="H661" s="7"/>
      <c r="I661" s="7"/>
    </row>
    <row r="662" spans="1:9" x14ac:dyDescent="0.3">
      <c r="A662" s="9">
        <v>1125</v>
      </c>
      <c r="B662" s="9" t="s">
        <v>19</v>
      </c>
      <c r="C662" s="14">
        <v>6937.58</v>
      </c>
      <c r="D662" s="14">
        <v>4416.7800000000007</v>
      </c>
      <c r="E662" s="12">
        <v>368</v>
      </c>
      <c r="F662" s="7"/>
      <c r="G662" s="7"/>
      <c r="H662" s="7"/>
      <c r="I662" s="7"/>
    </row>
    <row r="663" spans="1:9" x14ac:dyDescent="0.3">
      <c r="A663" s="9">
        <v>1132</v>
      </c>
      <c r="B663" s="9" t="s">
        <v>16</v>
      </c>
      <c r="C663" s="14">
        <v>4475.55</v>
      </c>
      <c r="D663" s="14">
        <v>2347.5500000000002</v>
      </c>
      <c r="E663" s="12">
        <v>400</v>
      </c>
      <c r="F663" s="7"/>
      <c r="G663" s="7"/>
      <c r="H663" s="7"/>
      <c r="I663" s="7"/>
    </row>
    <row r="664" spans="1:9" x14ac:dyDescent="0.3">
      <c r="A664" s="9">
        <v>1138</v>
      </c>
      <c r="B664" s="9" t="s">
        <v>17</v>
      </c>
      <c r="C664" s="14">
        <v>21669.42</v>
      </c>
      <c r="D664" s="14">
        <v>10737.579999999998</v>
      </c>
      <c r="E664" s="12">
        <v>2204</v>
      </c>
      <c r="F664" s="7"/>
      <c r="G664" s="7"/>
      <c r="H664" s="7"/>
      <c r="I664" s="7"/>
    </row>
    <row r="665" spans="1:9" x14ac:dyDescent="0.3">
      <c r="A665" s="9">
        <v>1139</v>
      </c>
      <c r="B665" s="9" t="s">
        <v>18</v>
      </c>
      <c r="C665" s="14">
        <v>48450.93</v>
      </c>
      <c r="D665" s="14">
        <v>35158.53</v>
      </c>
      <c r="E665" s="12">
        <v>10070</v>
      </c>
      <c r="F665" s="7"/>
      <c r="G665" s="7"/>
      <c r="H665" s="7"/>
      <c r="I665" s="7"/>
    </row>
    <row r="666" spans="1:9" x14ac:dyDescent="0.3">
      <c r="A666" s="9">
        <v>1140</v>
      </c>
      <c r="B666" s="9" t="s">
        <v>19</v>
      </c>
      <c r="C666" s="14">
        <v>38572.370000000003</v>
      </c>
      <c r="D666" s="14">
        <v>23072.93</v>
      </c>
      <c r="E666" s="12">
        <v>9064</v>
      </c>
      <c r="F666" s="7"/>
      <c r="G666" s="7"/>
      <c r="H666" s="7"/>
      <c r="I666" s="7"/>
    </row>
    <row r="667" spans="1:9" x14ac:dyDescent="0.3">
      <c r="A667" s="9">
        <v>1145</v>
      </c>
      <c r="B667" s="9" t="s">
        <v>16</v>
      </c>
      <c r="C667" s="14">
        <v>19733.650000000001</v>
      </c>
      <c r="D667" s="14">
        <v>12893.650000000001</v>
      </c>
      <c r="E667" s="12">
        <v>2736</v>
      </c>
      <c r="F667" s="7"/>
      <c r="G667" s="7"/>
      <c r="H667" s="7"/>
      <c r="I667" s="7"/>
    </row>
    <row r="668" spans="1:9" x14ac:dyDescent="0.3">
      <c r="A668" s="9">
        <v>1146</v>
      </c>
      <c r="B668" s="9" t="s">
        <v>17</v>
      </c>
      <c r="C668" s="14">
        <v>15361.52</v>
      </c>
      <c r="D668" s="14">
        <v>6454.7899999999991</v>
      </c>
      <c r="E668" s="12">
        <v>1743</v>
      </c>
      <c r="F668" s="7"/>
      <c r="G668" s="7"/>
      <c r="H668" s="7"/>
      <c r="I668" s="7"/>
    </row>
    <row r="669" spans="1:9" x14ac:dyDescent="0.3">
      <c r="A669" s="9">
        <v>1229</v>
      </c>
      <c r="B669" s="9" t="s">
        <v>18</v>
      </c>
      <c r="C669" s="14">
        <v>15029.13</v>
      </c>
      <c r="D669" s="14">
        <v>6535.2899999999991</v>
      </c>
      <c r="E669" s="12">
        <v>1692</v>
      </c>
      <c r="F669" s="7"/>
      <c r="G669" s="7"/>
      <c r="H669" s="7"/>
      <c r="I669" s="7"/>
    </row>
    <row r="670" spans="1:9" x14ac:dyDescent="0.3">
      <c r="A670" s="9">
        <v>1230</v>
      </c>
      <c r="B670" s="9" t="s">
        <v>19</v>
      </c>
      <c r="C670" s="14">
        <v>847.12</v>
      </c>
      <c r="D670" s="14">
        <v>396.76</v>
      </c>
      <c r="E670" s="12">
        <v>108</v>
      </c>
      <c r="F670" s="7"/>
      <c r="G670" s="7"/>
      <c r="H670" s="7"/>
      <c r="I670" s="7"/>
    </row>
    <row r="671" spans="1:9" x14ac:dyDescent="0.3">
      <c r="A671" s="9">
        <v>1231</v>
      </c>
      <c r="B671" s="9" t="s">
        <v>16</v>
      </c>
      <c r="C671" s="14">
        <v>1005.26</v>
      </c>
      <c r="D671" s="14">
        <v>635.66</v>
      </c>
      <c r="E671" s="12">
        <v>160</v>
      </c>
      <c r="F671" s="7"/>
      <c r="G671" s="7"/>
      <c r="H671" s="7"/>
      <c r="I671" s="7"/>
    </row>
    <row r="672" spans="1:9" x14ac:dyDescent="0.3">
      <c r="A672" s="9">
        <v>1250</v>
      </c>
      <c r="B672" s="9" t="s">
        <v>17</v>
      </c>
      <c r="C672" s="14">
        <v>2611.85</v>
      </c>
      <c r="D672" s="14">
        <v>1511.27</v>
      </c>
      <c r="E672" s="12">
        <v>249</v>
      </c>
      <c r="F672" s="7"/>
      <c r="G672" s="7"/>
      <c r="H672" s="4"/>
      <c r="I672" s="4"/>
    </row>
    <row r="673" spans="1:9" x14ac:dyDescent="0.3">
      <c r="A673" s="9">
        <v>1260</v>
      </c>
      <c r="B673" s="9" t="s">
        <v>18</v>
      </c>
      <c r="C673" s="14">
        <v>3528.77</v>
      </c>
      <c r="D673" s="14">
        <v>1961.57</v>
      </c>
      <c r="E673" s="12">
        <v>240</v>
      </c>
      <c r="F673" s="7"/>
      <c r="G673" s="7"/>
      <c r="H673" s="7"/>
      <c r="I673" s="7"/>
    </row>
    <row r="674" spans="1:9" x14ac:dyDescent="0.3">
      <c r="A674" s="9">
        <v>1261</v>
      </c>
      <c r="B674" s="9" t="s">
        <v>19</v>
      </c>
      <c r="C674" s="14">
        <v>13255.6</v>
      </c>
      <c r="D674" s="14">
        <v>8108.85</v>
      </c>
      <c r="E674" s="12">
        <v>595</v>
      </c>
      <c r="F674" s="7"/>
      <c r="G674" s="7"/>
      <c r="H674" s="7"/>
      <c r="I674" s="7"/>
    </row>
    <row r="675" spans="1:9" x14ac:dyDescent="0.3">
      <c r="A675" s="9">
        <v>1310</v>
      </c>
      <c r="B675" s="9" t="s">
        <v>16</v>
      </c>
      <c r="C675" s="14">
        <v>1339.99</v>
      </c>
      <c r="D675" s="14">
        <v>796.79000000000008</v>
      </c>
      <c r="E675" s="12">
        <v>194</v>
      </c>
      <c r="F675" s="7"/>
      <c r="G675" s="7"/>
      <c r="H675" s="7"/>
      <c r="I675" s="7"/>
    </row>
    <row r="676" spans="1:9" x14ac:dyDescent="0.3">
      <c r="A676" s="9">
        <v>1320</v>
      </c>
      <c r="B676" s="9" t="s">
        <v>17</v>
      </c>
      <c r="C676" s="14">
        <v>4518.25</v>
      </c>
      <c r="D676" s="14">
        <v>3044.88</v>
      </c>
      <c r="E676" s="12">
        <v>587</v>
      </c>
      <c r="F676" s="7"/>
      <c r="G676" s="7"/>
      <c r="H676" s="4"/>
      <c r="I676" s="4"/>
    </row>
    <row r="677" spans="1:9" x14ac:dyDescent="0.3">
      <c r="A677" s="9">
        <v>1330</v>
      </c>
      <c r="B677" s="9" t="s">
        <v>18</v>
      </c>
      <c r="C677" s="14">
        <v>389.93</v>
      </c>
      <c r="D677" s="14">
        <v>225.68</v>
      </c>
      <c r="E677" s="12">
        <v>25</v>
      </c>
      <c r="F677" s="7"/>
      <c r="G677" s="7"/>
      <c r="H677" s="7"/>
      <c r="I677" s="7"/>
    </row>
    <row r="678" spans="1:9" x14ac:dyDescent="0.3">
      <c r="A678" s="9">
        <v>1430</v>
      </c>
      <c r="B678" s="9" t="s">
        <v>19</v>
      </c>
      <c r="C678" s="14">
        <v>5683.5</v>
      </c>
      <c r="D678" s="14">
        <v>3371.8199999999997</v>
      </c>
      <c r="E678" s="12">
        <v>516</v>
      </c>
      <c r="F678" s="7"/>
      <c r="G678" s="7"/>
      <c r="H678" s="7"/>
      <c r="I678" s="7"/>
    </row>
    <row r="679" spans="1:9" x14ac:dyDescent="0.3">
      <c r="A679" s="9">
        <v>1440</v>
      </c>
      <c r="B679" s="9" t="s">
        <v>16</v>
      </c>
      <c r="C679" s="14">
        <v>10480.56</v>
      </c>
      <c r="D679" s="14">
        <v>6940.1399999999994</v>
      </c>
      <c r="E679" s="12">
        <v>534</v>
      </c>
      <c r="F679" s="7"/>
      <c r="G679" s="7"/>
      <c r="H679" s="7"/>
      <c r="I679" s="7"/>
    </row>
    <row r="680" spans="1:9" x14ac:dyDescent="0.3">
      <c r="A680" s="9">
        <v>900</v>
      </c>
      <c r="B680" s="9" t="s">
        <v>17</v>
      </c>
      <c r="C680" s="14">
        <v>11621.13</v>
      </c>
      <c r="D680" s="14">
        <v>7695.1299999999992</v>
      </c>
      <c r="E680" s="12">
        <v>604</v>
      </c>
      <c r="F680" s="7"/>
      <c r="G680" s="7"/>
      <c r="H680" s="4"/>
      <c r="I680" s="4"/>
    </row>
    <row r="681" spans="1:9" x14ac:dyDescent="0.3">
      <c r="A681" s="9">
        <v>963</v>
      </c>
      <c r="B681" s="9" t="s">
        <v>18</v>
      </c>
      <c r="C681" s="14">
        <v>20414.96</v>
      </c>
      <c r="D681" s="14">
        <v>12632.559999999998</v>
      </c>
      <c r="E681" s="12">
        <v>608</v>
      </c>
      <c r="F681" s="7"/>
      <c r="G681" s="7"/>
      <c r="H681" s="7"/>
      <c r="I681" s="7"/>
    </row>
    <row r="682" spans="1:9" x14ac:dyDescent="0.3">
      <c r="A682" s="9">
        <v>964</v>
      </c>
      <c r="B682" s="9" t="s">
        <v>19</v>
      </c>
      <c r="C682" s="14">
        <v>6612.35</v>
      </c>
      <c r="D682" s="14">
        <v>2351.0300000000007</v>
      </c>
      <c r="E682" s="12">
        <v>399</v>
      </c>
      <c r="F682" s="7"/>
      <c r="G682" s="7"/>
      <c r="H682" s="7"/>
      <c r="I682" s="7"/>
    </row>
    <row r="683" spans="1:9" x14ac:dyDescent="0.3">
      <c r="A683" s="9">
        <v>970</v>
      </c>
      <c r="B683" s="9" t="s">
        <v>16</v>
      </c>
      <c r="C683" s="15">
        <v>1589.35</v>
      </c>
      <c r="D683" s="14">
        <v>31.150000000000091</v>
      </c>
      <c r="E683" s="12">
        <v>53</v>
      </c>
      <c r="F683" s="7"/>
      <c r="G683" s="7"/>
      <c r="H683" s="4"/>
      <c r="I683" s="4"/>
    </row>
    <row r="684" spans="1:9" x14ac:dyDescent="0.3">
      <c r="A684" s="9">
        <v>981</v>
      </c>
      <c r="B684" s="9" t="s">
        <v>17</v>
      </c>
      <c r="C684" s="14">
        <v>19772.55</v>
      </c>
      <c r="D684" s="14">
        <v>12204.039999999997</v>
      </c>
      <c r="E684" s="12">
        <v>877</v>
      </c>
      <c r="F684" s="7"/>
      <c r="G684" s="7"/>
      <c r="H684" s="7"/>
      <c r="I684" s="7"/>
    </row>
    <row r="685" spans="1:9" x14ac:dyDescent="0.3">
      <c r="A685" s="9">
        <v>991</v>
      </c>
      <c r="B685" s="9" t="s">
        <v>18</v>
      </c>
      <c r="C685" s="14">
        <v>2107.88</v>
      </c>
      <c r="D685" s="14">
        <v>1216.98</v>
      </c>
      <c r="E685" s="12">
        <v>302</v>
      </c>
      <c r="F685" s="7"/>
      <c r="G685" s="7"/>
      <c r="H685" s="4"/>
      <c r="I685" s="4"/>
    </row>
    <row r="686" spans="1:9" x14ac:dyDescent="0.3">
      <c r="A686" s="9">
        <v>1001</v>
      </c>
      <c r="B686" s="9" t="s">
        <v>19</v>
      </c>
      <c r="C686" s="14">
        <v>84974.27</v>
      </c>
      <c r="D686" s="14">
        <v>25639.370000000003</v>
      </c>
      <c r="E686" s="12">
        <v>4078</v>
      </c>
      <c r="F686" s="7"/>
      <c r="G686" s="7"/>
      <c r="H686" s="4"/>
      <c r="I686" s="4"/>
    </row>
    <row r="687" spans="1:9" x14ac:dyDescent="0.3">
      <c r="A687" s="9">
        <v>1010</v>
      </c>
      <c r="B687" s="9" t="s">
        <v>16</v>
      </c>
      <c r="C687" s="14">
        <v>11901.2</v>
      </c>
      <c r="D687" s="14">
        <v>4573.4000000000015</v>
      </c>
      <c r="E687" s="12">
        <v>690</v>
      </c>
      <c r="F687" s="7"/>
      <c r="G687" s="7"/>
      <c r="H687" s="7"/>
      <c r="I687" s="7"/>
    </row>
    <row r="688" spans="1:9" x14ac:dyDescent="0.3">
      <c r="A688" s="9">
        <v>1020</v>
      </c>
      <c r="B688" s="9" t="s">
        <v>17</v>
      </c>
      <c r="C688" s="14">
        <v>5210.83</v>
      </c>
      <c r="D688" s="14">
        <v>1462.3299999999995</v>
      </c>
      <c r="E688" s="12">
        <v>765</v>
      </c>
      <c r="F688" s="7"/>
      <c r="G688" s="7"/>
      <c r="H688" s="7"/>
      <c r="I688" s="7"/>
    </row>
    <row r="689" spans="1:9" x14ac:dyDescent="0.3">
      <c r="A689" s="9">
        <v>1040</v>
      </c>
      <c r="B689" s="9" t="s">
        <v>18</v>
      </c>
      <c r="C689" s="14">
        <v>21900.560000000001</v>
      </c>
      <c r="D689" s="14">
        <v>9662.8100000000013</v>
      </c>
      <c r="E689" s="12">
        <v>1323</v>
      </c>
      <c r="F689" s="7"/>
      <c r="G689" s="7"/>
      <c r="H689" s="7"/>
      <c r="I689" s="7"/>
    </row>
    <row r="690" spans="1:9" x14ac:dyDescent="0.3">
      <c r="A690" s="9">
        <v>1042</v>
      </c>
      <c r="B690" s="9" t="s">
        <v>19</v>
      </c>
      <c r="C690" s="14">
        <v>3987.62</v>
      </c>
      <c r="D690" s="14">
        <v>2299.13</v>
      </c>
      <c r="E690" s="12">
        <v>219</v>
      </c>
      <c r="F690" s="7"/>
      <c r="G690" s="7"/>
      <c r="H690" s="4"/>
      <c r="I690" s="4"/>
    </row>
    <row r="691" spans="1:9" x14ac:dyDescent="0.3">
      <c r="A691" s="9">
        <v>1043</v>
      </c>
      <c r="B691" s="9" t="s">
        <v>16</v>
      </c>
      <c r="C691" s="14">
        <v>1921.75</v>
      </c>
      <c r="D691" s="14">
        <v>896.69</v>
      </c>
      <c r="E691" s="12">
        <v>107</v>
      </c>
      <c r="F691" s="7"/>
      <c r="G691" s="7"/>
      <c r="H691" s="7"/>
      <c r="I691" s="7"/>
    </row>
    <row r="692" spans="1:9" x14ac:dyDescent="0.3">
      <c r="A692" s="9">
        <v>1044</v>
      </c>
      <c r="B692" s="9" t="s">
        <v>17</v>
      </c>
      <c r="C692" s="14">
        <v>3163.63</v>
      </c>
      <c r="D692" s="14">
        <v>1520.63</v>
      </c>
      <c r="E692" s="12">
        <v>155</v>
      </c>
      <c r="F692" s="7"/>
      <c r="G692" s="7"/>
      <c r="H692" s="7"/>
      <c r="I692" s="7"/>
    </row>
    <row r="693" spans="1:9" x14ac:dyDescent="0.3">
      <c r="A693" s="9">
        <v>1045</v>
      </c>
      <c r="B693" s="9" t="s">
        <v>18</v>
      </c>
      <c r="C693" s="14">
        <v>1960.23</v>
      </c>
      <c r="D693" s="14">
        <v>872.12999999999988</v>
      </c>
      <c r="E693" s="12">
        <v>117</v>
      </c>
      <c r="F693" s="7"/>
      <c r="G693" s="7"/>
      <c r="H693" s="7"/>
      <c r="I693" s="7"/>
    </row>
    <row r="694" spans="1:9" x14ac:dyDescent="0.3">
      <c r="A694" s="9">
        <v>1046</v>
      </c>
      <c r="B694" s="9" t="s">
        <v>19</v>
      </c>
      <c r="C694" s="14">
        <v>995.86</v>
      </c>
      <c r="D694" s="14">
        <v>500.34000000000003</v>
      </c>
      <c r="E694" s="12">
        <v>38</v>
      </c>
      <c r="F694" s="7"/>
      <c r="G694" s="7"/>
      <c r="H694" s="4"/>
      <c r="I694" s="4"/>
    </row>
    <row r="695" spans="1:9" x14ac:dyDescent="0.3">
      <c r="A695" s="9">
        <v>1047</v>
      </c>
      <c r="B695" s="9" t="s">
        <v>16</v>
      </c>
      <c r="C695" s="14">
        <v>3387.5</v>
      </c>
      <c r="D695" s="14">
        <v>931.12999999999965</v>
      </c>
      <c r="E695" s="12">
        <v>147</v>
      </c>
      <c r="F695" s="7"/>
      <c r="G695" s="7"/>
      <c r="H695" s="7"/>
      <c r="I695" s="7"/>
    </row>
    <row r="696" spans="1:9" x14ac:dyDescent="0.3">
      <c r="A696" s="9">
        <v>1049</v>
      </c>
      <c r="B696" s="9" t="s">
        <v>17</v>
      </c>
      <c r="C696" s="14">
        <v>5621.04</v>
      </c>
      <c r="D696" s="14">
        <v>1771.4999999999995</v>
      </c>
      <c r="E696" s="12">
        <v>249</v>
      </c>
      <c r="F696" s="7"/>
      <c r="G696" s="7"/>
      <c r="H696" s="7"/>
      <c r="I696" s="7"/>
    </row>
    <row r="697" spans="1:9" x14ac:dyDescent="0.3">
      <c r="A697" s="9">
        <v>1068</v>
      </c>
      <c r="B697" s="9" t="s">
        <v>18</v>
      </c>
      <c r="C697" s="14">
        <v>791.51</v>
      </c>
      <c r="D697" s="14">
        <v>171.51</v>
      </c>
      <c r="E697" s="12">
        <v>31</v>
      </c>
      <c r="F697" s="7"/>
      <c r="G697" s="7"/>
      <c r="H697" s="4"/>
      <c r="I697" s="4"/>
    </row>
    <row r="698" spans="1:9" x14ac:dyDescent="0.3">
      <c r="A698" s="9">
        <v>1070</v>
      </c>
      <c r="B698" s="9" t="s">
        <v>19</v>
      </c>
      <c r="C698" s="14">
        <v>308.38</v>
      </c>
      <c r="D698" s="14">
        <v>183.13</v>
      </c>
      <c r="E698" s="12">
        <v>25</v>
      </c>
      <c r="F698" s="7"/>
      <c r="G698" s="7"/>
      <c r="H698" s="7"/>
      <c r="I698" s="7"/>
    </row>
    <row r="699" spans="1:9" x14ac:dyDescent="0.3">
      <c r="A699" s="9">
        <v>1080</v>
      </c>
      <c r="B699" s="9" t="s">
        <v>16</v>
      </c>
      <c r="C699" s="14">
        <v>6936.95</v>
      </c>
      <c r="D699" s="14">
        <v>2108.0499999999993</v>
      </c>
      <c r="E699" s="12">
        <v>430</v>
      </c>
      <c r="F699" s="7"/>
      <c r="G699" s="7"/>
      <c r="H699" s="7"/>
      <c r="I699" s="7"/>
    </row>
    <row r="700" spans="1:9" x14ac:dyDescent="0.3">
      <c r="A700" s="9">
        <v>1084</v>
      </c>
      <c r="B700" s="9" t="s">
        <v>17</v>
      </c>
      <c r="C700" s="14">
        <v>6860.27</v>
      </c>
      <c r="D700" s="14">
        <v>1986.8300000000008</v>
      </c>
      <c r="E700" s="12">
        <v>426</v>
      </c>
      <c r="F700" s="7"/>
      <c r="G700" s="7"/>
      <c r="H700" s="4"/>
      <c r="I700" s="4"/>
    </row>
    <row r="701" spans="1:9" x14ac:dyDescent="0.3">
      <c r="A701" s="9">
        <v>1085</v>
      </c>
      <c r="B701" s="9" t="s">
        <v>18</v>
      </c>
      <c r="C701" s="14">
        <v>30073.24</v>
      </c>
      <c r="D701" s="14">
        <v>20223.580000000002</v>
      </c>
      <c r="E701" s="12">
        <v>1966</v>
      </c>
      <c r="F701" s="7"/>
      <c r="G701" s="7"/>
      <c r="H701" s="4"/>
      <c r="I701" s="4"/>
    </row>
    <row r="702" spans="1:9" x14ac:dyDescent="0.3">
      <c r="A702" s="9">
        <v>1086</v>
      </c>
      <c r="B702" s="9" t="s">
        <v>19</v>
      </c>
      <c r="C702" s="14">
        <v>11233.12</v>
      </c>
      <c r="D702" s="14">
        <v>7938.4000000000005</v>
      </c>
      <c r="E702" s="12">
        <v>1287</v>
      </c>
      <c r="F702" s="7"/>
      <c r="G702" s="7"/>
      <c r="H702" s="4"/>
      <c r="I702" s="4"/>
    </row>
    <row r="703" spans="1:9" x14ac:dyDescent="0.3">
      <c r="A703" s="9">
        <v>1087</v>
      </c>
      <c r="B703" s="9" t="s">
        <v>16</v>
      </c>
      <c r="C703" s="14">
        <v>29902.98</v>
      </c>
      <c r="D703" s="14">
        <v>20284.8</v>
      </c>
      <c r="E703" s="12">
        <v>1947</v>
      </c>
      <c r="F703" s="7"/>
      <c r="G703" s="7"/>
      <c r="H703" s="4"/>
      <c r="I703" s="4"/>
    </row>
    <row r="704" spans="1:9" x14ac:dyDescent="0.3">
      <c r="A704" s="9">
        <v>1091</v>
      </c>
      <c r="B704" s="9" t="s">
        <v>17</v>
      </c>
      <c r="C704" s="14">
        <v>16930.53</v>
      </c>
      <c r="D704" s="14">
        <v>10945.63</v>
      </c>
      <c r="E704" s="12">
        <v>617</v>
      </c>
      <c r="F704" s="7"/>
      <c r="G704" s="7"/>
      <c r="H704" s="7"/>
      <c r="I704" s="7"/>
    </row>
    <row r="705" spans="1:9" x14ac:dyDescent="0.3">
      <c r="A705" s="9">
        <v>1092</v>
      </c>
      <c r="B705" s="9" t="s">
        <v>18</v>
      </c>
      <c r="C705" s="14">
        <v>5752.33</v>
      </c>
      <c r="D705" s="14">
        <v>4002.16</v>
      </c>
      <c r="E705" s="12">
        <v>681</v>
      </c>
      <c r="F705" s="7"/>
      <c r="G705" s="7"/>
      <c r="H705" s="4"/>
      <c r="I705" s="4"/>
    </row>
    <row r="706" spans="1:9" x14ac:dyDescent="0.3">
      <c r="A706" s="9">
        <v>1093</v>
      </c>
      <c r="B706" s="9" t="s">
        <v>19</v>
      </c>
      <c r="C706" s="14">
        <v>12874.81</v>
      </c>
      <c r="D706" s="14">
        <v>8820.73</v>
      </c>
      <c r="E706" s="12">
        <v>824</v>
      </c>
      <c r="F706" s="7"/>
      <c r="G706" s="7"/>
      <c r="H706" s="7"/>
      <c r="I706" s="7"/>
    </row>
    <row r="707" spans="1:9" x14ac:dyDescent="0.3">
      <c r="A707" s="9">
        <v>1098</v>
      </c>
      <c r="B707" s="9" t="s">
        <v>16</v>
      </c>
      <c r="C707" s="14">
        <v>17438.88</v>
      </c>
      <c r="D707" s="14">
        <v>5643.2800000000007</v>
      </c>
      <c r="E707" s="12">
        <v>740</v>
      </c>
      <c r="F707" s="7"/>
      <c r="G707" s="7"/>
      <c r="H707" s="4"/>
      <c r="I707" s="4"/>
    </row>
    <row r="708" spans="1:9" x14ac:dyDescent="0.3">
      <c r="A708" s="9">
        <v>1120</v>
      </c>
      <c r="B708" s="9" t="s">
        <v>17</v>
      </c>
      <c r="C708" s="14">
        <v>4726.1400000000003</v>
      </c>
      <c r="D708" s="14">
        <v>2707.7400000000002</v>
      </c>
      <c r="E708" s="12">
        <v>580</v>
      </c>
      <c r="F708" s="7"/>
      <c r="G708" s="7"/>
      <c r="H708" s="7"/>
      <c r="I708" s="7"/>
    </row>
    <row r="709" spans="1:9" x14ac:dyDescent="0.3">
      <c r="A709" s="9">
        <v>1125</v>
      </c>
      <c r="B709" s="9" t="s">
        <v>18</v>
      </c>
      <c r="C709" s="14">
        <v>11434.1</v>
      </c>
      <c r="D709" s="14">
        <v>6480.82</v>
      </c>
      <c r="E709" s="12">
        <v>736</v>
      </c>
      <c r="F709" s="7"/>
      <c r="G709" s="7"/>
      <c r="H709" s="7"/>
      <c r="I709" s="7"/>
    </row>
    <row r="710" spans="1:9" x14ac:dyDescent="0.3">
      <c r="A710" s="9">
        <v>1132</v>
      </c>
      <c r="B710" s="9" t="s">
        <v>19</v>
      </c>
      <c r="C710" s="14">
        <v>37349.980000000003</v>
      </c>
      <c r="D710" s="14">
        <v>19202.340000000004</v>
      </c>
      <c r="E710" s="12">
        <v>2758</v>
      </c>
      <c r="F710" s="7"/>
      <c r="G710" s="7"/>
      <c r="H710" s="7"/>
      <c r="I710" s="7"/>
    </row>
    <row r="711" spans="1:9" x14ac:dyDescent="0.3">
      <c r="A711" s="9">
        <v>1138</v>
      </c>
      <c r="B711" s="9" t="s">
        <v>16</v>
      </c>
      <c r="C711" s="14">
        <v>79995.08</v>
      </c>
      <c r="D711" s="14">
        <v>37537.360000000001</v>
      </c>
      <c r="E711" s="12">
        <v>3413</v>
      </c>
      <c r="F711" s="7"/>
      <c r="G711" s="7"/>
      <c r="H711" s="7"/>
      <c r="I711" s="7"/>
    </row>
    <row r="712" spans="1:9" x14ac:dyDescent="0.3">
      <c r="A712" s="9">
        <v>1139</v>
      </c>
      <c r="B712" s="9" t="s">
        <v>17</v>
      </c>
      <c r="C712" s="14">
        <v>10271.06</v>
      </c>
      <c r="D712" s="14">
        <v>3796.46</v>
      </c>
      <c r="E712" s="12">
        <v>436</v>
      </c>
      <c r="F712" s="7"/>
      <c r="G712" s="7"/>
      <c r="H712" s="7"/>
      <c r="I712" s="7"/>
    </row>
    <row r="713" spans="1:9" x14ac:dyDescent="0.3">
      <c r="A713" s="9">
        <v>1140</v>
      </c>
      <c r="B713" s="9" t="s">
        <v>18</v>
      </c>
      <c r="C713" s="14">
        <v>72639.92</v>
      </c>
      <c r="D713" s="14">
        <v>47254.45</v>
      </c>
      <c r="E713" s="12">
        <v>2593</v>
      </c>
      <c r="F713" s="7"/>
      <c r="G713" s="7"/>
      <c r="H713" s="7"/>
      <c r="I713" s="7"/>
    </row>
    <row r="714" spans="1:9" x14ac:dyDescent="0.3">
      <c r="A714" s="9">
        <v>1145</v>
      </c>
      <c r="B714" s="9" t="s">
        <v>19</v>
      </c>
      <c r="C714" s="14">
        <v>228205.39</v>
      </c>
      <c r="D714" s="14">
        <v>133879.63</v>
      </c>
      <c r="E714" s="12">
        <v>12282</v>
      </c>
      <c r="F714" s="7"/>
      <c r="G714" s="7"/>
      <c r="H714" s="7"/>
      <c r="I714" s="7"/>
    </row>
    <row r="715" spans="1:9" x14ac:dyDescent="0.3">
      <c r="A715" s="9">
        <v>1146</v>
      </c>
      <c r="B715" s="9" t="s">
        <v>16</v>
      </c>
      <c r="C715" s="14">
        <v>19348.77</v>
      </c>
      <c r="D715" s="14">
        <v>11541.87</v>
      </c>
      <c r="E715" s="12">
        <v>2946</v>
      </c>
      <c r="F715" s="7"/>
      <c r="G715" s="7"/>
      <c r="H715" s="7"/>
      <c r="I715" s="7"/>
    </row>
    <row r="716" spans="1:9" x14ac:dyDescent="0.3">
      <c r="A716" s="9">
        <v>1229</v>
      </c>
      <c r="B716" s="9" t="s">
        <v>17</v>
      </c>
      <c r="C716" s="14">
        <v>155696.54999999999</v>
      </c>
      <c r="D716" s="14">
        <v>86689.049999999988</v>
      </c>
      <c r="E716" s="12">
        <v>6134</v>
      </c>
      <c r="F716" s="7"/>
      <c r="G716" s="7"/>
      <c r="H716" s="7"/>
      <c r="I716" s="7"/>
    </row>
    <row r="717" spans="1:9" x14ac:dyDescent="0.3">
      <c r="A717" s="9">
        <v>1230</v>
      </c>
      <c r="B717" s="9" t="s">
        <v>18</v>
      </c>
      <c r="C717" s="14">
        <v>19326.11</v>
      </c>
      <c r="D717" s="14">
        <v>9206.11</v>
      </c>
      <c r="E717" s="12">
        <v>2530</v>
      </c>
      <c r="F717" s="7"/>
      <c r="G717" s="7"/>
      <c r="H717" s="7"/>
      <c r="I717" s="7"/>
    </row>
    <row r="718" spans="1:9" x14ac:dyDescent="0.3">
      <c r="A718" s="9">
        <v>1231</v>
      </c>
      <c r="B718" s="9" t="s">
        <v>19</v>
      </c>
      <c r="C718" s="14">
        <v>91762.69</v>
      </c>
      <c r="D718" s="14">
        <v>45989.69</v>
      </c>
      <c r="E718" s="12">
        <v>4550</v>
      </c>
      <c r="F718" s="7"/>
      <c r="G718" s="7"/>
      <c r="H718" s="4"/>
      <c r="I718" s="4"/>
    </row>
    <row r="719" spans="1:9" x14ac:dyDescent="0.3">
      <c r="A719" s="9">
        <v>1250</v>
      </c>
      <c r="B719" s="9" t="s">
        <v>16</v>
      </c>
      <c r="C719" s="14">
        <v>21792.79</v>
      </c>
      <c r="D719" s="14">
        <v>12346.51</v>
      </c>
      <c r="E719" s="12">
        <v>1059</v>
      </c>
      <c r="F719" s="7"/>
      <c r="G719" s="7"/>
      <c r="H719" s="7"/>
      <c r="I719" s="7"/>
    </row>
    <row r="720" spans="1:9" x14ac:dyDescent="0.3">
      <c r="A720" s="9">
        <v>1260</v>
      </c>
      <c r="B720" s="9" t="s">
        <v>17</v>
      </c>
      <c r="C720" s="14">
        <v>8981.34</v>
      </c>
      <c r="D720" s="14">
        <v>5118.16</v>
      </c>
      <c r="E720" s="12">
        <v>838</v>
      </c>
      <c r="F720" s="7"/>
      <c r="G720" s="7"/>
      <c r="H720" s="7"/>
      <c r="I720" s="7"/>
    </row>
    <row r="721" spans="1:9" x14ac:dyDescent="0.3">
      <c r="A721" s="9">
        <v>1261</v>
      </c>
      <c r="B721" s="9" t="s">
        <v>18</v>
      </c>
      <c r="C721" s="14">
        <v>33458.6</v>
      </c>
      <c r="D721" s="14">
        <v>13249.009999999998</v>
      </c>
      <c r="E721" s="12">
        <v>1563</v>
      </c>
      <c r="F721" s="7"/>
      <c r="G721" s="7"/>
      <c r="H721" s="7"/>
      <c r="I721" s="7"/>
    </row>
    <row r="722" spans="1:9" x14ac:dyDescent="0.3">
      <c r="A722" s="9">
        <v>1310</v>
      </c>
      <c r="B722" s="9" t="s">
        <v>19</v>
      </c>
      <c r="C722" s="14">
        <v>5858.76</v>
      </c>
      <c r="D722" s="14">
        <v>2319</v>
      </c>
      <c r="E722" s="12">
        <v>258</v>
      </c>
      <c r="F722" s="7"/>
      <c r="G722" s="7"/>
      <c r="H722" s="7"/>
      <c r="I722" s="7"/>
    </row>
    <row r="723" spans="1:9" x14ac:dyDescent="0.3">
      <c r="A723" s="9">
        <v>1320</v>
      </c>
      <c r="B723" s="9" t="s">
        <v>16</v>
      </c>
      <c r="C723" s="14">
        <v>5410.66</v>
      </c>
      <c r="D723" s="14">
        <v>2033.44</v>
      </c>
      <c r="E723" s="12">
        <v>258</v>
      </c>
      <c r="F723" s="7"/>
      <c r="G723" s="7"/>
      <c r="H723" s="7"/>
      <c r="I723" s="7"/>
    </row>
    <row r="724" spans="1:9" x14ac:dyDescent="0.3">
      <c r="A724" s="9">
        <v>1330</v>
      </c>
      <c r="B724" s="9" t="s">
        <v>17</v>
      </c>
      <c r="C724" s="14">
        <v>2754.6</v>
      </c>
      <c r="D724" s="14">
        <v>934.20999999999981</v>
      </c>
      <c r="E724" s="12">
        <v>209</v>
      </c>
      <c r="F724" s="7"/>
      <c r="G724" s="7"/>
      <c r="H724" s="7"/>
      <c r="I724" s="7"/>
    </row>
    <row r="725" spans="1:9" x14ac:dyDescent="0.3">
      <c r="A725" s="9">
        <v>1440</v>
      </c>
      <c r="B725" s="9" t="s">
        <v>18</v>
      </c>
      <c r="C725" s="14">
        <v>5296.62</v>
      </c>
      <c r="D725" s="14">
        <v>1866.8599999999997</v>
      </c>
      <c r="E725" s="12">
        <v>736</v>
      </c>
      <c r="F725" s="7"/>
      <c r="G725" s="7"/>
      <c r="H725" s="7"/>
      <c r="I725" s="7"/>
    </row>
    <row r="726" spans="1:9" x14ac:dyDescent="0.3">
      <c r="A726" s="9">
        <v>900</v>
      </c>
      <c r="B726" s="9" t="s">
        <v>19</v>
      </c>
      <c r="C726" s="14">
        <v>17348.509999999998</v>
      </c>
      <c r="D726" s="14">
        <v>7756.1899999999987</v>
      </c>
      <c r="E726" s="12">
        <v>768</v>
      </c>
      <c r="F726" s="7"/>
      <c r="G726" s="7"/>
      <c r="H726" s="7"/>
      <c r="I726" s="7"/>
    </row>
    <row r="727" spans="1:9" x14ac:dyDescent="0.3">
      <c r="A727" s="9">
        <v>963</v>
      </c>
      <c r="B727" s="9" t="s">
        <v>16</v>
      </c>
      <c r="C727" s="14">
        <v>1002.4</v>
      </c>
      <c r="D727" s="14">
        <v>518.17999999999995</v>
      </c>
      <c r="E727" s="12">
        <v>142</v>
      </c>
      <c r="F727" s="7"/>
      <c r="G727" s="7"/>
      <c r="H727" s="7"/>
      <c r="I727" s="7"/>
    </row>
    <row r="728" spans="1:9" x14ac:dyDescent="0.3">
      <c r="A728" s="9">
        <v>964</v>
      </c>
      <c r="B728" s="9" t="s">
        <v>17</v>
      </c>
      <c r="C728" s="14">
        <v>1612.03</v>
      </c>
      <c r="D728" s="14">
        <v>786.79</v>
      </c>
      <c r="E728" s="12">
        <v>156</v>
      </c>
      <c r="F728" s="7"/>
      <c r="G728" s="7"/>
      <c r="H728" s="7"/>
      <c r="I728" s="7"/>
    </row>
    <row r="729" spans="1:9" x14ac:dyDescent="0.3">
      <c r="A729" s="9">
        <v>970</v>
      </c>
      <c r="B729" s="9" t="s">
        <v>18</v>
      </c>
      <c r="C729" s="14">
        <v>2021.47</v>
      </c>
      <c r="D729" s="14">
        <v>998.11</v>
      </c>
      <c r="E729" s="12">
        <v>104</v>
      </c>
      <c r="F729" s="7"/>
      <c r="G729" s="7"/>
      <c r="H729" s="7"/>
      <c r="I729" s="7"/>
    </row>
    <row r="730" spans="1:9" x14ac:dyDescent="0.3">
      <c r="A730" s="9">
        <v>981</v>
      </c>
      <c r="B730" s="9" t="s">
        <v>19</v>
      </c>
      <c r="C730" s="14">
        <v>3979.88</v>
      </c>
      <c r="D730" s="14">
        <v>3267.38</v>
      </c>
      <c r="E730" s="12">
        <v>375</v>
      </c>
      <c r="F730" s="7"/>
      <c r="G730" s="7"/>
      <c r="H730" s="7"/>
      <c r="I730" s="7"/>
    </row>
    <row r="731" spans="1:9" x14ac:dyDescent="0.3">
      <c r="A731" s="9">
        <v>991</v>
      </c>
      <c r="B731" s="9" t="s">
        <v>16</v>
      </c>
      <c r="C731" s="14">
        <v>16315.53</v>
      </c>
      <c r="D731" s="14">
        <v>6877.5300000000007</v>
      </c>
      <c r="E731" s="12">
        <v>1573</v>
      </c>
      <c r="F731" s="7"/>
      <c r="G731" s="7"/>
      <c r="H731" s="7"/>
      <c r="I731" s="7"/>
    </row>
    <row r="732" spans="1:9" x14ac:dyDescent="0.3">
      <c r="A732" s="9">
        <v>1001</v>
      </c>
      <c r="B732" s="9" t="s">
        <v>17</v>
      </c>
      <c r="C732" s="14">
        <v>870.45</v>
      </c>
      <c r="D732" s="14">
        <v>399.60000000000008</v>
      </c>
      <c r="E732" s="12">
        <v>219</v>
      </c>
      <c r="F732" s="7"/>
      <c r="G732" s="7"/>
      <c r="H732" s="7"/>
      <c r="I732" s="7"/>
    </row>
    <row r="733" spans="1:9" x14ac:dyDescent="0.3">
      <c r="A733" s="9">
        <v>1010</v>
      </c>
      <c r="B733" s="9" t="s">
        <v>18</v>
      </c>
      <c r="C733" s="14">
        <v>5571.7</v>
      </c>
      <c r="D733" s="14">
        <v>3302.45</v>
      </c>
      <c r="E733" s="12">
        <v>725</v>
      </c>
      <c r="F733" s="7"/>
      <c r="G733" s="7"/>
      <c r="H733" s="7"/>
      <c r="I733" s="7"/>
    </row>
    <row r="734" spans="1:9" x14ac:dyDescent="0.3">
      <c r="A734" s="9">
        <v>1020</v>
      </c>
      <c r="B734" s="9" t="s">
        <v>19</v>
      </c>
      <c r="C734" s="14">
        <v>22907.439999999999</v>
      </c>
      <c r="D734" s="14">
        <v>13045.379999999997</v>
      </c>
      <c r="E734" s="12">
        <v>2158</v>
      </c>
      <c r="F734" s="7"/>
      <c r="G734" s="7"/>
      <c r="H734" s="7"/>
      <c r="I734" s="7"/>
    </row>
    <row r="735" spans="1:9" x14ac:dyDescent="0.3">
      <c r="A735" s="9">
        <v>1040</v>
      </c>
      <c r="B735" s="9" t="s">
        <v>16</v>
      </c>
      <c r="C735" s="14">
        <v>31907.599999999999</v>
      </c>
      <c r="D735" s="14">
        <v>16821.199999999997</v>
      </c>
      <c r="E735" s="12">
        <v>1347</v>
      </c>
      <c r="F735" s="7"/>
      <c r="G735" s="7"/>
      <c r="H735" s="7"/>
      <c r="I735" s="7"/>
    </row>
    <row r="736" spans="1:9" x14ac:dyDescent="0.3">
      <c r="A736" s="9">
        <v>1042</v>
      </c>
      <c r="B736" s="9" t="s">
        <v>17</v>
      </c>
      <c r="C736" s="14">
        <v>8958.6</v>
      </c>
      <c r="D736" s="14">
        <v>5096.24</v>
      </c>
      <c r="E736" s="12">
        <v>446</v>
      </c>
      <c r="F736" s="7"/>
      <c r="G736" s="7"/>
      <c r="H736" s="7"/>
      <c r="I736" s="7"/>
    </row>
    <row r="737" spans="1:9" x14ac:dyDescent="0.3">
      <c r="A737" s="9">
        <v>1043</v>
      </c>
      <c r="B737" s="9" t="s">
        <v>18</v>
      </c>
      <c r="C737" s="14">
        <v>1322.3</v>
      </c>
      <c r="D737" s="14">
        <v>706.69999999999993</v>
      </c>
      <c r="E737" s="12">
        <v>216</v>
      </c>
      <c r="F737" s="7"/>
      <c r="G737" s="7"/>
      <c r="H737" s="7"/>
      <c r="I737" s="7"/>
    </row>
    <row r="738" spans="1:9" x14ac:dyDescent="0.3">
      <c r="A738" s="9">
        <v>1044</v>
      </c>
      <c r="B738" s="9" t="s">
        <v>19</v>
      </c>
      <c r="C738" s="14">
        <v>26096.94</v>
      </c>
      <c r="D738" s="14">
        <v>13423.47</v>
      </c>
      <c r="E738" s="12">
        <v>1103</v>
      </c>
      <c r="F738" s="7"/>
      <c r="G738" s="7"/>
      <c r="H738" s="7"/>
      <c r="I738" s="7"/>
    </row>
    <row r="739" spans="1:9" x14ac:dyDescent="0.3">
      <c r="A739" s="9">
        <v>1045</v>
      </c>
      <c r="B739" s="9" t="s">
        <v>16</v>
      </c>
      <c r="C739" s="14">
        <v>13325.27</v>
      </c>
      <c r="D739" s="14">
        <v>8020.32</v>
      </c>
      <c r="E739" s="12">
        <v>659</v>
      </c>
      <c r="F739" s="7"/>
      <c r="G739" s="7"/>
      <c r="H739" s="7"/>
      <c r="I739" s="7"/>
    </row>
    <row r="740" spans="1:9" x14ac:dyDescent="0.3">
      <c r="A740" s="9">
        <v>1046</v>
      </c>
      <c r="B740" s="9" t="s">
        <v>17</v>
      </c>
      <c r="C740" s="14">
        <v>3092.9</v>
      </c>
      <c r="D740" s="14">
        <v>1736.0900000000001</v>
      </c>
      <c r="E740" s="12">
        <v>497</v>
      </c>
      <c r="F740" s="7"/>
      <c r="G740" s="7"/>
      <c r="H740" s="7"/>
      <c r="I740" s="7"/>
    </row>
    <row r="741" spans="1:9" x14ac:dyDescent="0.3">
      <c r="A741" s="9">
        <v>1047</v>
      </c>
      <c r="B741" s="9" t="s">
        <v>18</v>
      </c>
      <c r="C741" s="14">
        <v>25141</v>
      </c>
      <c r="D741" s="14">
        <v>19997.14</v>
      </c>
      <c r="E741" s="12">
        <v>82</v>
      </c>
      <c r="F741" s="7"/>
      <c r="G741" s="7"/>
      <c r="H741" s="7"/>
      <c r="I741" s="7"/>
    </row>
    <row r="742" spans="1:9" x14ac:dyDescent="0.3">
      <c r="A742" s="9">
        <v>1049</v>
      </c>
      <c r="B742" s="9" t="s">
        <v>19</v>
      </c>
      <c r="C742" s="14">
        <v>704.36</v>
      </c>
      <c r="D742" s="14">
        <v>432.92</v>
      </c>
      <c r="E742" s="12">
        <v>39</v>
      </c>
      <c r="F742" s="7"/>
      <c r="G742" s="7"/>
      <c r="H742" s="7"/>
      <c r="I742" s="7"/>
    </row>
    <row r="743" spans="1:9" x14ac:dyDescent="0.3">
      <c r="A743" s="9">
        <v>1067</v>
      </c>
      <c r="B743" s="9" t="s">
        <v>16</v>
      </c>
      <c r="C743" s="14">
        <v>676.44</v>
      </c>
      <c r="D743" s="14">
        <v>138.02999999999997</v>
      </c>
      <c r="E743" s="12">
        <v>131</v>
      </c>
      <c r="F743" s="7"/>
      <c r="G743" s="7"/>
      <c r="H743" s="7"/>
      <c r="I743" s="7"/>
    </row>
    <row r="744" spans="1:9" x14ac:dyDescent="0.3">
      <c r="A744" s="9">
        <v>1068</v>
      </c>
      <c r="B744" s="9" t="s">
        <v>17</v>
      </c>
      <c r="C744" s="14">
        <v>9700.7999999999993</v>
      </c>
      <c r="D744" s="14">
        <v>6750.5099999999993</v>
      </c>
      <c r="E744" s="12">
        <v>669</v>
      </c>
      <c r="F744" s="7"/>
      <c r="G744" s="7"/>
      <c r="H744" s="7"/>
      <c r="I744" s="7"/>
    </row>
    <row r="745" spans="1:9" x14ac:dyDescent="0.3">
      <c r="A745" s="9">
        <v>1080</v>
      </c>
      <c r="B745" s="9" t="s">
        <v>18</v>
      </c>
      <c r="C745" s="14">
        <v>-155.81</v>
      </c>
      <c r="D745" s="14">
        <v>-100.50999999999999</v>
      </c>
      <c r="E745" s="12">
        <v>-10</v>
      </c>
      <c r="F745" s="7"/>
      <c r="G745" s="7"/>
      <c r="H745" s="7"/>
      <c r="I745" s="7"/>
    </row>
    <row r="746" spans="1:9" x14ac:dyDescent="0.3">
      <c r="A746" s="9">
        <v>1084</v>
      </c>
      <c r="B746" s="9" t="s">
        <v>19</v>
      </c>
      <c r="C746" s="14">
        <v>2253.58</v>
      </c>
      <c r="D746" s="14">
        <v>1432.7799999999997</v>
      </c>
      <c r="E746" s="12">
        <v>380</v>
      </c>
      <c r="F746" s="7"/>
      <c r="G746" s="7"/>
      <c r="H746" s="7"/>
      <c r="I746" s="7"/>
    </row>
    <row r="747" spans="1:9" x14ac:dyDescent="0.3">
      <c r="A747" s="9">
        <v>1085</v>
      </c>
      <c r="B747" s="9" t="s">
        <v>16</v>
      </c>
      <c r="C747" s="14">
        <v>7625.33</v>
      </c>
      <c r="D747" s="14">
        <v>4570.93</v>
      </c>
      <c r="E747" s="12">
        <v>736</v>
      </c>
      <c r="F747" s="7"/>
      <c r="G747" s="7"/>
      <c r="H747" s="7"/>
      <c r="I747" s="7"/>
    </row>
    <row r="748" spans="1:9" x14ac:dyDescent="0.3">
      <c r="A748" s="9">
        <v>1086</v>
      </c>
      <c r="B748" s="9" t="s">
        <v>17</v>
      </c>
      <c r="C748" s="14">
        <v>1675.24</v>
      </c>
      <c r="D748" s="14">
        <v>1309</v>
      </c>
      <c r="E748" s="12">
        <v>327</v>
      </c>
      <c r="F748" s="7"/>
      <c r="G748" s="7"/>
      <c r="H748" s="7"/>
      <c r="I748" s="7"/>
    </row>
    <row r="749" spans="1:9" x14ac:dyDescent="0.3">
      <c r="A749" s="9">
        <v>1087</v>
      </c>
      <c r="B749" s="9" t="s">
        <v>18</v>
      </c>
      <c r="C749" s="14">
        <v>6283.27</v>
      </c>
      <c r="D749" s="14">
        <v>4817.9800000000005</v>
      </c>
      <c r="E749" s="12">
        <v>729</v>
      </c>
      <c r="F749" s="7"/>
      <c r="G749" s="7"/>
      <c r="H749" s="7"/>
      <c r="I749" s="7"/>
    </row>
    <row r="750" spans="1:9" x14ac:dyDescent="0.3">
      <c r="A750" s="9">
        <v>1091</v>
      </c>
      <c r="B750" s="9" t="s">
        <v>19</v>
      </c>
      <c r="C750" s="14">
        <v>14846.28</v>
      </c>
      <c r="D750" s="14">
        <v>6974.4500000000007</v>
      </c>
      <c r="E750" s="12">
        <v>2077</v>
      </c>
      <c r="F750" s="7"/>
      <c r="G750" s="7"/>
      <c r="H750" s="7"/>
      <c r="I750" s="7"/>
    </row>
    <row r="751" spans="1:9" x14ac:dyDescent="0.3">
      <c r="A751" s="9">
        <v>1092</v>
      </c>
      <c r="B751" s="9" t="s">
        <v>16</v>
      </c>
      <c r="C751" s="14">
        <v>14019.44</v>
      </c>
      <c r="D751" s="14">
        <v>5898.8600000000006</v>
      </c>
      <c r="E751" s="12">
        <v>1077</v>
      </c>
      <c r="F751" s="7"/>
      <c r="G751" s="7"/>
      <c r="H751" s="7"/>
      <c r="I751" s="7"/>
    </row>
    <row r="752" spans="1:9" x14ac:dyDescent="0.3">
      <c r="A752" s="9">
        <v>1093</v>
      </c>
      <c r="B752" s="9" t="s">
        <v>17</v>
      </c>
      <c r="C752" s="14">
        <v>5940.37</v>
      </c>
      <c r="D752" s="14">
        <v>2602.36</v>
      </c>
      <c r="E752" s="12">
        <v>951</v>
      </c>
      <c r="F752" s="7"/>
      <c r="G752" s="7"/>
      <c r="H752" s="7"/>
      <c r="I752" s="7"/>
    </row>
    <row r="753" spans="1:9" x14ac:dyDescent="0.3">
      <c r="A753" s="9">
        <v>1098</v>
      </c>
      <c r="B753" s="9" t="s">
        <v>18</v>
      </c>
      <c r="C753" s="14">
        <v>6648.66</v>
      </c>
      <c r="D753" s="14">
        <v>3301.4599999999996</v>
      </c>
      <c r="E753" s="12">
        <v>1046</v>
      </c>
      <c r="F753" s="7"/>
      <c r="G753" s="7"/>
      <c r="H753" s="7"/>
      <c r="I753" s="7"/>
    </row>
    <row r="754" spans="1:9" x14ac:dyDescent="0.3">
      <c r="A754" s="9">
        <v>1120</v>
      </c>
      <c r="B754" s="9" t="s">
        <v>19</v>
      </c>
      <c r="C754" s="14">
        <v>4223.12</v>
      </c>
      <c r="D754" s="14">
        <v>2801.33</v>
      </c>
      <c r="E754" s="12">
        <v>571</v>
      </c>
      <c r="F754" s="7"/>
      <c r="G754" s="7"/>
      <c r="H754" s="7"/>
      <c r="I754" s="7"/>
    </row>
    <row r="755" spans="1:9" x14ac:dyDescent="0.3">
      <c r="A755" s="9">
        <v>1125</v>
      </c>
      <c r="B755" s="9" t="s">
        <v>16</v>
      </c>
      <c r="C755" s="14">
        <v>1956.09</v>
      </c>
      <c r="D755" s="14">
        <v>1106.4899999999998</v>
      </c>
      <c r="E755" s="12">
        <v>288</v>
      </c>
      <c r="F755" s="7"/>
      <c r="G755" s="7"/>
      <c r="H755" s="7"/>
      <c r="I755" s="7"/>
    </row>
    <row r="756" spans="1:9" x14ac:dyDescent="0.3">
      <c r="A756" s="9">
        <v>1138</v>
      </c>
      <c r="B756" s="9" t="s">
        <v>17</v>
      </c>
      <c r="C756" s="14">
        <v>1431.93</v>
      </c>
      <c r="D756" s="14">
        <v>833.6400000000001</v>
      </c>
      <c r="E756" s="12">
        <v>231</v>
      </c>
      <c r="F756" s="7"/>
      <c r="G756" s="7"/>
      <c r="H756" s="7"/>
      <c r="I756" s="7"/>
    </row>
    <row r="757" spans="1:9" x14ac:dyDescent="0.3">
      <c r="A757" s="9">
        <v>1139</v>
      </c>
      <c r="B757" s="9" t="s">
        <v>18</v>
      </c>
      <c r="C757" s="14">
        <v>1521.32</v>
      </c>
      <c r="D757" s="14">
        <v>1030.73</v>
      </c>
      <c r="E757" s="12">
        <v>237</v>
      </c>
      <c r="F757" s="7"/>
      <c r="G757" s="7"/>
      <c r="H757" s="7"/>
      <c r="I757" s="7"/>
    </row>
    <row r="758" spans="1:9" x14ac:dyDescent="0.3">
      <c r="A758" s="9">
        <v>1140</v>
      </c>
      <c r="B758" s="9" t="s">
        <v>19</v>
      </c>
      <c r="C758" s="14">
        <v>1209.19</v>
      </c>
      <c r="D758" s="14">
        <v>643.24</v>
      </c>
      <c r="E758" s="12">
        <v>231</v>
      </c>
      <c r="F758" s="7"/>
      <c r="G758" s="7"/>
      <c r="H758" s="7"/>
      <c r="I758" s="7"/>
    </row>
    <row r="759" spans="1:9" x14ac:dyDescent="0.3">
      <c r="A759" s="9">
        <v>1145</v>
      </c>
      <c r="B759" s="9" t="s">
        <v>16</v>
      </c>
      <c r="C759" s="14">
        <v>4191.8100000000004</v>
      </c>
      <c r="D759" s="14">
        <v>3243.1100000000006</v>
      </c>
      <c r="E759" s="12">
        <v>530</v>
      </c>
      <c r="F759" s="7"/>
      <c r="G759" s="7"/>
      <c r="H759" s="7"/>
      <c r="I759" s="7"/>
    </row>
    <row r="760" spans="1:9" x14ac:dyDescent="0.3">
      <c r="A760" s="9">
        <v>1146</v>
      </c>
      <c r="B760" s="9" t="s">
        <v>17</v>
      </c>
      <c r="C760" s="14">
        <v>5133.46</v>
      </c>
      <c r="D760" s="14">
        <v>3587.08</v>
      </c>
      <c r="E760" s="12">
        <v>639</v>
      </c>
      <c r="F760" s="7"/>
      <c r="G760" s="7"/>
      <c r="H760" s="7"/>
      <c r="I760" s="7"/>
    </row>
    <row r="761" spans="1:9" x14ac:dyDescent="0.3">
      <c r="A761" s="9">
        <v>1229</v>
      </c>
      <c r="B761" s="9" t="s">
        <v>18</v>
      </c>
      <c r="C761" s="14">
        <v>1536.28</v>
      </c>
      <c r="D761" s="14">
        <v>539.79999999999995</v>
      </c>
      <c r="E761" s="12">
        <v>96</v>
      </c>
      <c r="F761" s="7"/>
      <c r="G761" s="7"/>
      <c r="H761" s="7"/>
      <c r="I761" s="7"/>
    </row>
    <row r="762" spans="1:9" x14ac:dyDescent="0.3">
      <c r="A762" s="9">
        <v>1230</v>
      </c>
      <c r="B762" s="9" t="s">
        <v>19</v>
      </c>
      <c r="C762" s="14">
        <v>977.82</v>
      </c>
      <c r="D762" s="14">
        <v>501.82000000000005</v>
      </c>
      <c r="E762" s="12">
        <v>80</v>
      </c>
      <c r="F762" s="7"/>
      <c r="G762" s="7"/>
      <c r="H762" s="7"/>
      <c r="I762" s="7"/>
    </row>
    <row r="763" spans="1:9" x14ac:dyDescent="0.3">
      <c r="A763" s="9">
        <v>1231</v>
      </c>
      <c r="B763" s="9" t="s">
        <v>16</v>
      </c>
      <c r="C763" s="14">
        <v>1586.72</v>
      </c>
      <c r="D763" s="14">
        <v>883.22</v>
      </c>
      <c r="E763" s="12">
        <v>134</v>
      </c>
      <c r="F763" s="7"/>
      <c r="G763" s="7"/>
      <c r="H763" s="7"/>
      <c r="I763" s="7"/>
    </row>
    <row r="764" spans="1:9" x14ac:dyDescent="0.3">
      <c r="A764" s="9">
        <v>1250</v>
      </c>
      <c r="B764" s="9" t="s">
        <v>17</v>
      </c>
      <c r="C764" s="14">
        <v>1080.29</v>
      </c>
      <c r="D764" s="14">
        <v>844.29</v>
      </c>
      <c r="E764" s="12">
        <v>59</v>
      </c>
      <c r="F764" s="7"/>
      <c r="G764" s="7"/>
      <c r="H764" s="7"/>
      <c r="I764" s="7"/>
    </row>
    <row r="765" spans="1:9" x14ac:dyDescent="0.3">
      <c r="A765" s="9">
        <v>1260</v>
      </c>
      <c r="B765" s="9" t="s">
        <v>18</v>
      </c>
      <c r="C765" s="14">
        <v>1024.07</v>
      </c>
      <c r="D765" s="14">
        <v>757.64999999999986</v>
      </c>
      <c r="E765" s="12">
        <v>77</v>
      </c>
      <c r="F765" s="7"/>
      <c r="G765" s="7"/>
      <c r="H765" s="7"/>
      <c r="I765" s="7"/>
    </row>
    <row r="766" spans="1:9" x14ac:dyDescent="0.3">
      <c r="A766" s="9">
        <v>1261</v>
      </c>
      <c r="B766" s="9" t="s">
        <v>19</v>
      </c>
      <c r="C766" s="14">
        <v>11740.73</v>
      </c>
      <c r="D766" s="14">
        <v>5579.08</v>
      </c>
      <c r="E766" s="12">
        <v>659</v>
      </c>
      <c r="F766" s="7"/>
      <c r="G766" s="7"/>
      <c r="H766" s="7"/>
      <c r="I766" s="7"/>
    </row>
    <row r="767" spans="1:9" x14ac:dyDescent="0.3">
      <c r="A767" s="9">
        <v>1310</v>
      </c>
      <c r="B767" s="9" t="s">
        <v>16</v>
      </c>
      <c r="C767" s="14">
        <v>15971.47</v>
      </c>
      <c r="D767" s="14">
        <v>3299.4699999999993</v>
      </c>
      <c r="E767" s="12">
        <v>1056</v>
      </c>
      <c r="F767" s="7"/>
      <c r="G767" s="7"/>
      <c r="H767" s="7"/>
      <c r="I767" s="7"/>
    </row>
    <row r="768" spans="1:9" x14ac:dyDescent="0.3">
      <c r="A768" s="9">
        <v>1320</v>
      </c>
      <c r="B768" s="9" t="s">
        <v>17</v>
      </c>
      <c r="C768" s="14">
        <v>15226.79</v>
      </c>
      <c r="D768" s="14">
        <v>3730.4700000000012</v>
      </c>
      <c r="E768" s="12">
        <v>1012</v>
      </c>
      <c r="F768" s="7"/>
      <c r="G768" s="7"/>
      <c r="H768" s="7"/>
      <c r="I768" s="7"/>
    </row>
    <row r="769" spans="1:9" x14ac:dyDescent="0.3">
      <c r="A769" s="9">
        <v>1330</v>
      </c>
      <c r="B769" s="9" t="s">
        <v>18</v>
      </c>
      <c r="C769" s="14">
        <v>14568.69</v>
      </c>
      <c r="D769" s="14">
        <v>3679.3700000000008</v>
      </c>
      <c r="E769" s="12">
        <v>974</v>
      </c>
      <c r="F769" s="7"/>
      <c r="G769" s="7"/>
      <c r="H769" s="7"/>
      <c r="I769" s="7"/>
    </row>
    <row r="770" spans="1:9" x14ac:dyDescent="0.3">
      <c r="A770" s="9">
        <v>1430</v>
      </c>
      <c r="B770" s="9" t="s">
        <v>19</v>
      </c>
      <c r="C770" s="14">
        <v>8113.68</v>
      </c>
      <c r="D770" s="14">
        <v>4191.5800000000008</v>
      </c>
      <c r="E770" s="12">
        <v>910</v>
      </c>
      <c r="F770" s="7"/>
      <c r="G770" s="7"/>
      <c r="H770" s="7"/>
      <c r="I770" s="7"/>
    </row>
    <row r="771" spans="1:9" x14ac:dyDescent="0.3">
      <c r="A771" s="9">
        <v>1440</v>
      </c>
      <c r="B771" s="9" t="s">
        <v>16</v>
      </c>
      <c r="C771" s="14">
        <v>2224.9499999999998</v>
      </c>
      <c r="D771" s="14">
        <v>1139.3499999999999</v>
      </c>
      <c r="E771" s="12">
        <v>236</v>
      </c>
      <c r="F771" s="7"/>
      <c r="G771" s="7"/>
      <c r="H771" s="7"/>
      <c r="I771" s="7"/>
    </row>
    <row r="772" spans="1:9" x14ac:dyDescent="0.3">
      <c r="A772" s="9">
        <v>900</v>
      </c>
      <c r="B772" s="9" t="s">
        <v>17</v>
      </c>
      <c r="C772" s="14">
        <v>10470.15</v>
      </c>
      <c r="D772" s="14">
        <v>2949.6900000000005</v>
      </c>
      <c r="E772" s="12">
        <v>1241</v>
      </c>
      <c r="F772" s="7"/>
      <c r="G772" s="7"/>
      <c r="H772" s="7"/>
      <c r="I772" s="7"/>
    </row>
    <row r="773" spans="1:9" x14ac:dyDescent="0.3">
      <c r="A773" s="9">
        <v>963</v>
      </c>
      <c r="B773" s="9" t="s">
        <v>18</v>
      </c>
      <c r="C773" s="14">
        <v>13291.84</v>
      </c>
      <c r="D773" s="14">
        <v>4551.880000000001</v>
      </c>
      <c r="E773" s="12">
        <v>1038</v>
      </c>
      <c r="F773" s="7"/>
      <c r="G773" s="7"/>
      <c r="H773" s="4"/>
      <c r="I773" s="4"/>
    </row>
    <row r="774" spans="1:9" x14ac:dyDescent="0.3">
      <c r="A774" s="9">
        <v>964</v>
      </c>
      <c r="B774" s="9" t="s">
        <v>19</v>
      </c>
      <c r="C774" s="14">
        <v>3996.13</v>
      </c>
      <c r="D774" s="14">
        <v>1782.6100000000001</v>
      </c>
      <c r="E774" s="12">
        <v>184</v>
      </c>
      <c r="F774" s="7"/>
      <c r="G774" s="7"/>
      <c r="H774" s="7"/>
      <c r="I774" s="7"/>
    </row>
    <row r="775" spans="1:9" x14ac:dyDescent="0.3">
      <c r="A775" s="9">
        <v>970</v>
      </c>
      <c r="B775" s="9" t="s">
        <v>16</v>
      </c>
      <c r="C775" s="14">
        <v>9007.19</v>
      </c>
      <c r="D775" s="14">
        <v>4588.09</v>
      </c>
      <c r="E775" s="12">
        <v>590</v>
      </c>
      <c r="F775" s="7"/>
      <c r="G775" s="7"/>
      <c r="H775" s="7"/>
      <c r="I775" s="7"/>
    </row>
    <row r="776" spans="1:9" x14ac:dyDescent="0.3">
      <c r="A776" s="9">
        <v>981</v>
      </c>
      <c r="B776" s="9" t="s">
        <v>17</v>
      </c>
      <c r="C776" s="14">
        <v>34141.17</v>
      </c>
      <c r="D776" s="14">
        <v>11349.169999999998</v>
      </c>
      <c r="E776" s="12">
        <v>2072</v>
      </c>
      <c r="F776" s="7"/>
      <c r="G776" s="7"/>
      <c r="H776" s="7"/>
      <c r="I776" s="7"/>
    </row>
    <row r="777" spans="1:9" x14ac:dyDescent="0.3">
      <c r="A777" s="9">
        <v>991</v>
      </c>
      <c r="B777" s="9" t="s">
        <v>18</v>
      </c>
      <c r="C777" s="14">
        <v>21717.15</v>
      </c>
      <c r="D777" s="14">
        <v>4268.9900000000016</v>
      </c>
      <c r="E777" s="12">
        <v>1336</v>
      </c>
      <c r="F777" s="7"/>
      <c r="G777" s="7"/>
      <c r="H777" s="7"/>
      <c r="I777" s="7"/>
    </row>
    <row r="778" spans="1:9" x14ac:dyDescent="0.3">
      <c r="A778" s="9">
        <v>1001</v>
      </c>
      <c r="B778" s="9" t="s">
        <v>19</v>
      </c>
      <c r="C778" s="14">
        <v>9499.99</v>
      </c>
      <c r="D778" s="14">
        <v>5708.92</v>
      </c>
      <c r="E778" s="12">
        <v>739</v>
      </c>
      <c r="F778" s="7"/>
      <c r="G778" s="7"/>
      <c r="H778" s="7"/>
      <c r="I778" s="7"/>
    </row>
    <row r="779" spans="1:9" x14ac:dyDescent="0.3">
      <c r="A779" s="9">
        <v>1010</v>
      </c>
      <c r="B779" s="9" t="s">
        <v>16</v>
      </c>
      <c r="C779" s="14">
        <v>11805.1</v>
      </c>
      <c r="D779" s="14">
        <v>6649.3700000000008</v>
      </c>
      <c r="E779" s="12">
        <v>541</v>
      </c>
      <c r="F779" s="7"/>
      <c r="G779" s="7"/>
      <c r="H779" s="7"/>
      <c r="I779" s="7"/>
    </row>
    <row r="780" spans="1:9" x14ac:dyDescent="0.3">
      <c r="A780" s="9">
        <v>1020</v>
      </c>
      <c r="B780" s="9" t="s">
        <v>17</v>
      </c>
      <c r="C780" s="14">
        <v>3172.32</v>
      </c>
      <c r="D780" s="14">
        <v>598.07999999999993</v>
      </c>
      <c r="E780" s="12">
        <v>248</v>
      </c>
      <c r="F780" s="7"/>
      <c r="G780" s="7"/>
      <c r="H780" s="7"/>
      <c r="I780" s="7"/>
    </row>
    <row r="781" spans="1:9" x14ac:dyDescent="0.3">
      <c r="A781" s="9">
        <v>1040</v>
      </c>
      <c r="B781" s="9" t="s">
        <v>18</v>
      </c>
      <c r="C781" s="14">
        <v>2817.77</v>
      </c>
      <c r="D781" s="14">
        <v>1616.59</v>
      </c>
      <c r="E781" s="12">
        <v>218</v>
      </c>
      <c r="F781" s="7"/>
      <c r="G781" s="7"/>
      <c r="H781" s="7"/>
      <c r="I781" s="7"/>
    </row>
    <row r="782" spans="1:9" x14ac:dyDescent="0.3">
      <c r="A782" s="9">
        <v>1042</v>
      </c>
      <c r="B782" s="9" t="s">
        <v>19</v>
      </c>
      <c r="C782" s="14">
        <v>5783.27</v>
      </c>
      <c r="D782" s="14">
        <v>3020.1900000000005</v>
      </c>
      <c r="E782" s="12">
        <v>268</v>
      </c>
      <c r="F782" s="7"/>
      <c r="G782" s="7"/>
      <c r="H782" s="7"/>
      <c r="I782" s="7"/>
    </row>
    <row r="783" spans="1:9" x14ac:dyDescent="0.3">
      <c r="A783" s="9">
        <v>1043</v>
      </c>
      <c r="B783" s="9" t="s">
        <v>16</v>
      </c>
      <c r="C783" s="14">
        <v>8017.25</v>
      </c>
      <c r="D783" s="14">
        <v>4238.7700000000004</v>
      </c>
      <c r="E783" s="12">
        <v>584</v>
      </c>
      <c r="F783" s="7"/>
      <c r="G783" s="7"/>
      <c r="H783" s="7"/>
      <c r="I783" s="7"/>
    </row>
    <row r="784" spans="1:9" x14ac:dyDescent="0.3">
      <c r="A784" s="9">
        <v>1045</v>
      </c>
      <c r="B784" s="9" t="s">
        <v>17</v>
      </c>
      <c r="C784" s="14">
        <v>7250.22</v>
      </c>
      <c r="D784" s="14">
        <v>3093.51</v>
      </c>
      <c r="E784" s="12">
        <v>381</v>
      </c>
      <c r="F784" s="7"/>
      <c r="G784" s="7"/>
      <c r="H784" s="7"/>
      <c r="I784" s="7"/>
    </row>
    <row r="785" spans="1:9" x14ac:dyDescent="0.3">
      <c r="A785" s="9">
        <v>1046</v>
      </c>
      <c r="B785" s="9" t="s">
        <v>18</v>
      </c>
      <c r="C785" s="14">
        <v>43108.4</v>
      </c>
      <c r="D785" s="14">
        <v>26507.200000000001</v>
      </c>
      <c r="E785" s="12">
        <v>1960</v>
      </c>
      <c r="F785" s="7"/>
      <c r="G785" s="7"/>
      <c r="H785" s="7"/>
      <c r="I785" s="7"/>
    </row>
    <row r="786" spans="1:9" x14ac:dyDescent="0.3">
      <c r="A786" s="9">
        <v>1047</v>
      </c>
      <c r="B786" s="9" t="s">
        <v>19</v>
      </c>
      <c r="C786" s="14">
        <v>4464.8900000000003</v>
      </c>
      <c r="D786" s="14">
        <v>1699.1000000000004</v>
      </c>
      <c r="E786" s="12">
        <v>237</v>
      </c>
      <c r="F786" s="7"/>
      <c r="G786" s="7"/>
      <c r="H786" s="7"/>
      <c r="I786" s="7"/>
    </row>
    <row r="787" spans="1:9" x14ac:dyDescent="0.3">
      <c r="A787" s="9">
        <v>1049</v>
      </c>
      <c r="B787" s="9" t="s">
        <v>16</v>
      </c>
      <c r="C787" s="14">
        <v>20213.3</v>
      </c>
      <c r="D787" s="14">
        <v>8599.6999999999989</v>
      </c>
      <c r="E787" s="12">
        <v>1613</v>
      </c>
      <c r="F787" s="7"/>
      <c r="G787" s="7"/>
      <c r="H787" s="7"/>
      <c r="I787" s="7"/>
    </row>
    <row r="788" spans="1:9" x14ac:dyDescent="0.3">
      <c r="A788" s="9">
        <v>1067</v>
      </c>
      <c r="B788" s="9" t="s">
        <v>17</v>
      </c>
      <c r="C788" s="14">
        <v>28281.15</v>
      </c>
      <c r="D788" s="14">
        <v>10466.740000000002</v>
      </c>
      <c r="E788" s="12">
        <v>1307</v>
      </c>
      <c r="F788" s="7"/>
      <c r="G788" s="7"/>
      <c r="H788" s="7"/>
      <c r="I788" s="7"/>
    </row>
    <row r="789" spans="1:9" x14ac:dyDescent="0.3">
      <c r="A789" s="9">
        <v>1068</v>
      </c>
      <c r="B789" s="9" t="s">
        <v>18</v>
      </c>
      <c r="C789" s="14">
        <v>8688.74</v>
      </c>
      <c r="D789" s="14">
        <v>5460.3600000000006</v>
      </c>
      <c r="E789" s="12">
        <v>302</v>
      </c>
      <c r="F789" s="7"/>
      <c r="G789" s="7"/>
      <c r="H789" s="7"/>
      <c r="I789" s="7"/>
    </row>
    <row r="790" spans="1:9" x14ac:dyDescent="0.3">
      <c r="A790" s="9">
        <v>1070</v>
      </c>
      <c r="B790" s="9" t="s">
        <v>19</v>
      </c>
      <c r="C790" s="14">
        <v>10703.99</v>
      </c>
      <c r="D790" s="14">
        <v>5185.08</v>
      </c>
      <c r="E790" s="12">
        <v>853</v>
      </c>
      <c r="F790" s="7"/>
      <c r="G790" s="7"/>
      <c r="H790" s="7"/>
      <c r="I790" s="7"/>
    </row>
    <row r="791" spans="1:9" x14ac:dyDescent="0.3">
      <c r="A791" s="9">
        <v>1080</v>
      </c>
      <c r="B791" s="9" t="s">
        <v>16</v>
      </c>
      <c r="C791" s="14">
        <v>8857.68</v>
      </c>
      <c r="D791" s="14">
        <v>3916.76</v>
      </c>
      <c r="E791" s="12">
        <v>404</v>
      </c>
      <c r="F791" s="7"/>
      <c r="G791" s="7"/>
      <c r="H791" s="7"/>
      <c r="I791" s="7"/>
    </row>
    <row r="792" spans="1:9" x14ac:dyDescent="0.3">
      <c r="A792" s="9">
        <v>1084</v>
      </c>
      <c r="B792" s="9" t="s">
        <v>17</v>
      </c>
      <c r="C792" s="14">
        <v>30009.759999999998</v>
      </c>
      <c r="D792" s="14">
        <v>1179.880000000001</v>
      </c>
      <c r="E792" s="12">
        <v>1908</v>
      </c>
      <c r="F792" s="7"/>
      <c r="G792" s="7"/>
      <c r="H792" s="7"/>
      <c r="I792" s="7"/>
    </row>
    <row r="793" spans="1:9" x14ac:dyDescent="0.3">
      <c r="A793" s="9">
        <v>1085</v>
      </c>
      <c r="B793" s="9" t="s">
        <v>18</v>
      </c>
      <c r="C793" s="14">
        <v>14867.32</v>
      </c>
      <c r="D793" s="14">
        <v>7846.4400000000005</v>
      </c>
      <c r="E793" s="12">
        <v>1192</v>
      </c>
      <c r="F793" s="7"/>
      <c r="G793" s="7"/>
      <c r="H793" s="7"/>
      <c r="I793" s="7"/>
    </row>
    <row r="794" spans="1:9" x14ac:dyDescent="0.3">
      <c r="A794" s="9">
        <v>1086</v>
      </c>
      <c r="B794" s="9" t="s">
        <v>19</v>
      </c>
      <c r="C794" s="14">
        <v>27606.55</v>
      </c>
      <c r="D794" s="14">
        <v>12766.55</v>
      </c>
      <c r="E794" s="12">
        <v>1484</v>
      </c>
      <c r="F794" s="7"/>
      <c r="G794" s="7"/>
      <c r="H794" s="7"/>
      <c r="I794" s="7"/>
    </row>
    <row r="795" spans="1:9" x14ac:dyDescent="0.3">
      <c r="A795" s="9">
        <v>1087</v>
      </c>
      <c r="B795" s="9" t="s">
        <v>16</v>
      </c>
      <c r="C795" s="14">
        <v>1488.23</v>
      </c>
      <c r="D795" s="14">
        <v>534.70999999999992</v>
      </c>
      <c r="E795" s="12">
        <v>116</v>
      </c>
      <c r="F795" s="7"/>
      <c r="G795" s="7"/>
      <c r="H795" s="7"/>
      <c r="I795" s="7"/>
    </row>
    <row r="796" spans="1:9" x14ac:dyDescent="0.3">
      <c r="A796" s="9">
        <v>1091</v>
      </c>
      <c r="B796" s="9" t="s">
        <v>17</v>
      </c>
      <c r="C796" s="14">
        <v>2219.11</v>
      </c>
      <c r="D796" s="14">
        <v>696.71</v>
      </c>
      <c r="E796" s="12">
        <v>176</v>
      </c>
      <c r="F796" s="7"/>
      <c r="G796" s="7"/>
      <c r="H796" s="7"/>
      <c r="I796" s="7"/>
    </row>
    <row r="797" spans="1:9" x14ac:dyDescent="0.3">
      <c r="A797" s="9">
        <v>1092</v>
      </c>
      <c r="B797" s="9" t="s">
        <v>18</v>
      </c>
      <c r="C797" s="14">
        <v>1623.67</v>
      </c>
      <c r="D797" s="14">
        <v>413.17000000000007</v>
      </c>
      <c r="E797" s="12">
        <v>75</v>
      </c>
      <c r="F797" s="7"/>
      <c r="G797" s="7"/>
      <c r="H797" s="7"/>
      <c r="I797" s="7"/>
    </row>
    <row r="798" spans="1:9" x14ac:dyDescent="0.3">
      <c r="A798" s="9">
        <v>1093</v>
      </c>
      <c r="B798" s="9" t="s">
        <v>19</v>
      </c>
      <c r="C798" s="14">
        <v>636.27</v>
      </c>
      <c r="D798" s="14">
        <v>326.66999999999996</v>
      </c>
      <c r="E798" s="12">
        <v>48</v>
      </c>
      <c r="F798" s="7"/>
      <c r="G798" s="7"/>
      <c r="H798" s="7"/>
      <c r="I798" s="7"/>
    </row>
    <row r="799" spans="1:9" x14ac:dyDescent="0.3">
      <c r="A799" s="9">
        <v>1098</v>
      </c>
      <c r="B799" s="9" t="s">
        <v>16</v>
      </c>
      <c r="C799" s="14">
        <v>5571.68</v>
      </c>
      <c r="D799" s="14">
        <v>2726.8800000000006</v>
      </c>
      <c r="E799" s="12">
        <v>448</v>
      </c>
      <c r="F799" s="7"/>
      <c r="G799" s="7"/>
      <c r="H799" s="7"/>
      <c r="I799" s="7"/>
    </row>
    <row r="800" spans="1:9" x14ac:dyDescent="0.3">
      <c r="A800" s="9">
        <v>1120</v>
      </c>
      <c r="B800" s="9" t="s">
        <v>17</v>
      </c>
      <c r="C800" s="14">
        <v>9227.6200000000008</v>
      </c>
      <c r="D800" s="14">
        <v>3509.380000000001</v>
      </c>
      <c r="E800" s="12">
        <v>722</v>
      </c>
      <c r="F800" s="7"/>
      <c r="G800" s="7"/>
      <c r="H800" s="7"/>
      <c r="I800" s="7"/>
    </row>
    <row r="801" spans="1:9" x14ac:dyDescent="0.3">
      <c r="A801" s="9">
        <v>1125</v>
      </c>
      <c r="B801" s="9" t="s">
        <v>18</v>
      </c>
      <c r="C801" s="14">
        <v>15983.74</v>
      </c>
      <c r="D801" s="14">
        <v>4696.42</v>
      </c>
      <c r="E801" s="12">
        <v>748</v>
      </c>
      <c r="F801" s="7"/>
      <c r="G801" s="7"/>
      <c r="H801" s="4"/>
      <c r="I801" s="4"/>
    </row>
    <row r="802" spans="1:9" x14ac:dyDescent="0.3">
      <c r="A802" s="9">
        <v>1132</v>
      </c>
      <c r="B802" s="9" t="s">
        <v>19</v>
      </c>
      <c r="C802" s="14">
        <v>4491.07</v>
      </c>
      <c r="D802" s="14">
        <v>1749.8899999999999</v>
      </c>
      <c r="E802" s="12">
        <v>338</v>
      </c>
      <c r="F802" s="7"/>
      <c r="G802" s="7"/>
      <c r="H802" s="7"/>
      <c r="I802" s="7"/>
    </row>
    <row r="803" spans="1:9" x14ac:dyDescent="0.3">
      <c r="A803" s="9">
        <v>1138</v>
      </c>
      <c r="B803" s="9" t="s">
        <v>16</v>
      </c>
      <c r="C803" s="14">
        <v>11858.11</v>
      </c>
      <c r="D803" s="14">
        <v>4198.1500000000015</v>
      </c>
      <c r="E803" s="12">
        <v>924</v>
      </c>
      <c r="F803" s="7"/>
      <c r="G803" s="7"/>
      <c r="H803" s="7"/>
      <c r="I803" s="7"/>
    </row>
    <row r="804" spans="1:9" x14ac:dyDescent="0.3">
      <c r="A804" s="9">
        <v>1139</v>
      </c>
      <c r="B804" s="9" t="s">
        <v>17</v>
      </c>
      <c r="C804" s="14">
        <v>6637.04</v>
      </c>
      <c r="D804" s="14">
        <v>1882.04</v>
      </c>
      <c r="E804" s="12">
        <v>300</v>
      </c>
      <c r="F804" s="7"/>
      <c r="G804" s="7"/>
      <c r="H804" s="7"/>
      <c r="I804" s="7"/>
    </row>
    <row r="805" spans="1:9" x14ac:dyDescent="0.3">
      <c r="A805" s="9">
        <v>1140</v>
      </c>
      <c r="B805" s="9" t="s">
        <v>18</v>
      </c>
      <c r="C805" s="14">
        <v>9831.2999999999993</v>
      </c>
      <c r="D805" s="14">
        <v>3841.54</v>
      </c>
      <c r="E805" s="12">
        <v>784</v>
      </c>
      <c r="F805" s="7"/>
      <c r="G805" s="7"/>
      <c r="H805" s="7"/>
      <c r="I805" s="7"/>
    </row>
    <row r="806" spans="1:9" x14ac:dyDescent="0.3">
      <c r="A806" s="9">
        <v>1145</v>
      </c>
      <c r="B806" s="9" t="s">
        <v>19</v>
      </c>
      <c r="C806" s="14">
        <v>8140.29</v>
      </c>
      <c r="D806" s="14">
        <v>1536.29</v>
      </c>
      <c r="E806" s="12">
        <v>650</v>
      </c>
      <c r="F806" s="7"/>
      <c r="G806" s="7"/>
      <c r="H806" s="7"/>
      <c r="I806" s="7"/>
    </row>
    <row r="807" spans="1:9" x14ac:dyDescent="0.3">
      <c r="A807" s="9">
        <v>1146</v>
      </c>
      <c r="B807" s="9" t="s">
        <v>16</v>
      </c>
      <c r="C807" s="14">
        <v>2420.83</v>
      </c>
      <c r="D807" s="14">
        <v>939.3900000000001</v>
      </c>
      <c r="E807" s="12">
        <v>197</v>
      </c>
      <c r="F807" s="7"/>
      <c r="G807" s="7"/>
      <c r="H807" s="7"/>
      <c r="I807" s="7"/>
    </row>
    <row r="808" spans="1:9" x14ac:dyDescent="0.3">
      <c r="A808" s="9">
        <v>1229</v>
      </c>
      <c r="B808" s="9" t="s">
        <v>17</v>
      </c>
      <c r="C808" s="14">
        <v>5026.18</v>
      </c>
      <c r="D808" s="14">
        <v>2512.4600000000005</v>
      </c>
      <c r="E808" s="12">
        <v>394</v>
      </c>
      <c r="F808" s="7"/>
      <c r="G808" s="7"/>
      <c r="H808" s="7"/>
      <c r="I808" s="7"/>
    </row>
    <row r="809" spans="1:9" x14ac:dyDescent="0.3">
      <c r="A809" s="9">
        <v>1230</v>
      </c>
      <c r="B809" s="9" t="s">
        <v>18</v>
      </c>
      <c r="C809" s="14">
        <v>14109.24</v>
      </c>
      <c r="D809" s="14">
        <v>7278.36</v>
      </c>
      <c r="E809" s="12">
        <v>912</v>
      </c>
      <c r="F809" s="7"/>
      <c r="G809" s="7"/>
      <c r="H809" s="7"/>
      <c r="I809" s="7"/>
    </row>
    <row r="810" spans="1:9" x14ac:dyDescent="0.3">
      <c r="A810" s="9">
        <v>1231</v>
      </c>
      <c r="B810" s="9" t="s">
        <v>19</v>
      </c>
      <c r="C810" s="14">
        <v>11167.82</v>
      </c>
      <c r="D810" s="14">
        <v>5466.15</v>
      </c>
      <c r="E810" s="12">
        <v>719</v>
      </c>
      <c r="F810" s="7"/>
      <c r="G810" s="7"/>
      <c r="H810" s="7"/>
      <c r="I810" s="7"/>
    </row>
    <row r="811" spans="1:9" x14ac:dyDescent="0.3">
      <c r="A811" s="9">
        <v>1250</v>
      </c>
      <c r="B811" s="9" t="s">
        <v>16</v>
      </c>
      <c r="C811" s="14">
        <v>4375.76</v>
      </c>
      <c r="D811" s="14">
        <v>2073.89</v>
      </c>
      <c r="E811" s="12">
        <v>277</v>
      </c>
      <c r="F811" s="7"/>
      <c r="G811" s="7"/>
      <c r="H811" s="7"/>
      <c r="I811" s="7"/>
    </row>
    <row r="812" spans="1:9" x14ac:dyDescent="0.3">
      <c r="A812" s="9">
        <v>1261</v>
      </c>
      <c r="B812" s="9" t="s">
        <v>17</v>
      </c>
      <c r="C812" s="14">
        <v>3432.04</v>
      </c>
      <c r="D812" s="14">
        <v>1953.6299999999999</v>
      </c>
      <c r="E812" s="12">
        <v>163</v>
      </c>
      <c r="F812" s="7"/>
      <c r="G812" s="7"/>
      <c r="H812" s="7"/>
      <c r="I812" s="7"/>
    </row>
    <row r="813" spans="1:9" x14ac:dyDescent="0.3">
      <c r="A813" s="9">
        <v>1310</v>
      </c>
      <c r="B813" s="9" t="s">
        <v>18</v>
      </c>
      <c r="C813" s="14">
        <v>2150.46</v>
      </c>
      <c r="D813" s="14">
        <v>927.04</v>
      </c>
      <c r="E813" s="12">
        <v>166</v>
      </c>
      <c r="F813" s="7"/>
      <c r="G813" s="7"/>
      <c r="H813" s="7"/>
      <c r="I813" s="7"/>
    </row>
    <row r="814" spans="1:9" x14ac:dyDescent="0.3">
      <c r="A814" s="9">
        <v>1320</v>
      </c>
      <c r="B814" s="9" t="s">
        <v>19</v>
      </c>
      <c r="C814" s="14">
        <v>667.79</v>
      </c>
      <c r="D814" s="14">
        <v>408.85999999999996</v>
      </c>
      <c r="E814" s="12">
        <v>63</v>
      </c>
      <c r="F814" s="7"/>
      <c r="G814" s="7"/>
      <c r="H814" s="7"/>
      <c r="I814" s="7"/>
    </row>
    <row r="815" spans="1:9" x14ac:dyDescent="0.3">
      <c r="A815" s="9">
        <v>1330</v>
      </c>
      <c r="B815" s="9" t="s">
        <v>16</v>
      </c>
      <c r="C815" s="14">
        <v>3653.54</v>
      </c>
      <c r="D815" s="14">
        <v>2289.46</v>
      </c>
      <c r="E815" s="12">
        <v>289</v>
      </c>
      <c r="F815" s="7"/>
      <c r="G815" s="7"/>
      <c r="H815" s="7"/>
      <c r="I815" s="7"/>
    </row>
    <row r="816" spans="1:9" x14ac:dyDescent="0.3">
      <c r="A816" s="9">
        <v>1430</v>
      </c>
      <c r="B816" s="9" t="s">
        <v>17</v>
      </c>
      <c r="C816" s="14">
        <v>6803.23</v>
      </c>
      <c r="D816" s="14">
        <v>3358.0299999999997</v>
      </c>
      <c r="E816" s="12">
        <v>522</v>
      </c>
      <c r="F816" s="7"/>
      <c r="G816" s="7"/>
      <c r="H816" s="7"/>
      <c r="I816" s="7"/>
    </row>
    <row r="817" spans="1:9" x14ac:dyDescent="0.3">
      <c r="A817" s="9">
        <v>1440</v>
      </c>
      <c r="B817" s="9" t="s">
        <v>18</v>
      </c>
      <c r="C817" s="14">
        <v>3231.18</v>
      </c>
      <c r="D817" s="14">
        <v>1583.31</v>
      </c>
      <c r="E817" s="12">
        <v>399</v>
      </c>
      <c r="F817" s="7"/>
      <c r="G817" s="7"/>
      <c r="H817" s="7"/>
      <c r="I817" s="7"/>
    </row>
    <row r="818" spans="1:9" x14ac:dyDescent="0.3">
      <c r="A818" s="9">
        <v>900</v>
      </c>
      <c r="B818" s="9" t="s">
        <v>19</v>
      </c>
      <c r="C818" s="14">
        <v>994.4</v>
      </c>
      <c r="D818" s="14">
        <v>446.72</v>
      </c>
      <c r="E818" s="12">
        <v>336</v>
      </c>
      <c r="F818" s="7"/>
      <c r="G818" s="7"/>
      <c r="H818" s="7"/>
      <c r="I818" s="7"/>
    </row>
    <row r="819" spans="1:9" x14ac:dyDescent="0.3">
      <c r="A819" s="9">
        <v>963</v>
      </c>
      <c r="B819" s="9" t="s">
        <v>16</v>
      </c>
      <c r="C819" s="14">
        <v>5536.25</v>
      </c>
      <c r="D819" s="14">
        <v>2465.36</v>
      </c>
      <c r="E819" s="12">
        <v>447</v>
      </c>
      <c r="F819" s="7"/>
      <c r="G819" s="7"/>
      <c r="H819" s="7"/>
      <c r="I819" s="7"/>
    </row>
    <row r="820" spans="1:9" x14ac:dyDescent="0.3">
      <c r="A820" s="9">
        <v>964</v>
      </c>
      <c r="B820" s="9" t="s">
        <v>17</v>
      </c>
      <c r="C820" s="14">
        <v>21166.06</v>
      </c>
      <c r="D820" s="14">
        <v>11919.810000000001</v>
      </c>
      <c r="E820" s="12">
        <v>1625</v>
      </c>
      <c r="F820" s="7"/>
      <c r="G820" s="7"/>
      <c r="H820" s="7"/>
      <c r="I820" s="7"/>
    </row>
    <row r="821" spans="1:9" x14ac:dyDescent="0.3">
      <c r="A821" s="9">
        <v>970</v>
      </c>
      <c r="B821" s="9" t="s">
        <v>18</v>
      </c>
      <c r="C821" s="14">
        <v>3488.97</v>
      </c>
      <c r="D821" s="14">
        <v>1770.6599999999999</v>
      </c>
      <c r="E821" s="12">
        <v>451</v>
      </c>
      <c r="F821" s="7"/>
      <c r="G821" s="7"/>
      <c r="H821" s="7"/>
      <c r="I821" s="7"/>
    </row>
    <row r="822" spans="1:9" x14ac:dyDescent="0.3">
      <c r="A822" s="9">
        <v>981</v>
      </c>
      <c r="B822" s="9" t="s">
        <v>19</v>
      </c>
      <c r="C822" s="14">
        <v>12098</v>
      </c>
      <c r="D822" s="14">
        <v>6554.6600000000008</v>
      </c>
      <c r="E822" s="12">
        <v>407</v>
      </c>
      <c r="F822" s="7"/>
      <c r="G822" s="7"/>
      <c r="H822" s="7"/>
      <c r="I822" s="7"/>
    </row>
    <row r="823" spans="1:9" x14ac:dyDescent="0.3">
      <c r="A823" s="9">
        <v>991</v>
      </c>
      <c r="B823" s="9" t="s">
        <v>16</v>
      </c>
      <c r="C823" s="14">
        <v>2196.2600000000002</v>
      </c>
      <c r="D823" s="14">
        <v>1042.1400000000001</v>
      </c>
      <c r="E823" s="12">
        <v>244</v>
      </c>
      <c r="F823" s="7"/>
      <c r="G823" s="7"/>
      <c r="H823" s="7"/>
      <c r="I823" s="7"/>
    </row>
    <row r="824" spans="1:9" x14ac:dyDescent="0.3">
      <c r="A824" s="9">
        <v>1001</v>
      </c>
      <c r="B824" s="9" t="s">
        <v>17</v>
      </c>
      <c r="C824" s="14">
        <v>1093.97</v>
      </c>
      <c r="D824" s="14">
        <v>810.92000000000007</v>
      </c>
      <c r="E824" s="12">
        <v>111</v>
      </c>
      <c r="F824" s="7"/>
      <c r="G824" s="7"/>
      <c r="H824" s="7"/>
      <c r="I824" s="7"/>
    </row>
    <row r="825" spans="1:9" x14ac:dyDescent="0.3">
      <c r="A825" s="9">
        <v>1010</v>
      </c>
      <c r="B825" s="9" t="s">
        <v>18</v>
      </c>
      <c r="C825" s="14">
        <v>843.87</v>
      </c>
      <c r="D825" s="14">
        <v>672.06000000000006</v>
      </c>
      <c r="E825" s="12">
        <v>83</v>
      </c>
      <c r="F825" s="7"/>
      <c r="G825" s="7"/>
      <c r="H825" s="7"/>
      <c r="I825" s="7"/>
    </row>
    <row r="826" spans="1:9" x14ac:dyDescent="0.3">
      <c r="A826" s="9">
        <v>1020</v>
      </c>
      <c r="B826" s="9" t="s">
        <v>19</v>
      </c>
      <c r="C826" s="14">
        <v>5245.83</v>
      </c>
      <c r="D826" s="14">
        <v>1814.9699999999998</v>
      </c>
      <c r="E826" s="12">
        <v>422</v>
      </c>
      <c r="F826" s="7"/>
      <c r="G826" s="7"/>
      <c r="H826" s="7"/>
      <c r="I826" s="7"/>
    </row>
    <row r="827" spans="1:9" x14ac:dyDescent="0.3">
      <c r="A827" s="9">
        <v>1040</v>
      </c>
      <c r="B827" s="9" t="s">
        <v>16</v>
      </c>
      <c r="C827" s="14">
        <v>938.09</v>
      </c>
      <c r="D827" s="14">
        <v>333.09000000000003</v>
      </c>
      <c r="E827" s="12">
        <v>220</v>
      </c>
      <c r="F827" s="7"/>
      <c r="G827" s="7"/>
      <c r="H827" s="7"/>
      <c r="I827" s="7"/>
    </row>
    <row r="828" spans="1:9" x14ac:dyDescent="0.3">
      <c r="A828" s="9">
        <v>1042</v>
      </c>
      <c r="B828" s="9" t="s">
        <v>17</v>
      </c>
      <c r="C828" s="14">
        <v>8331.27</v>
      </c>
      <c r="D828" s="14">
        <v>4190.0700000000006</v>
      </c>
      <c r="E828" s="12">
        <v>595</v>
      </c>
      <c r="F828" s="7"/>
      <c r="G828" s="7"/>
      <c r="H828" s="7"/>
      <c r="I828" s="7"/>
    </row>
    <row r="829" spans="1:9" x14ac:dyDescent="0.3">
      <c r="A829" s="9">
        <v>1043</v>
      </c>
      <c r="B829" s="9" t="s">
        <v>18</v>
      </c>
      <c r="C829" s="14">
        <v>3529.76</v>
      </c>
      <c r="D829" s="14">
        <v>2912.3</v>
      </c>
      <c r="E829" s="12">
        <v>246</v>
      </c>
      <c r="F829" s="7"/>
      <c r="G829" s="7"/>
      <c r="H829" s="7"/>
      <c r="I829" s="7"/>
    </row>
    <row r="830" spans="1:9" x14ac:dyDescent="0.3">
      <c r="A830" s="9">
        <v>1044</v>
      </c>
      <c r="B830" s="9" t="s">
        <v>19</v>
      </c>
      <c r="C830" s="14">
        <v>10368.59</v>
      </c>
      <c r="D830" s="14">
        <v>8966.09</v>
      </c>
      <c r="E830" s="12">
        <v>510</v>
      </c>
      <c r="F830" s="7"/>
      <c r="G830" s="7"/>
      <c r="H830" s="7"/>
      <c r="I830" s="7"/>
    </row>
    <row r="831" spans="1:9" x14ac:dyDescent="0.3">
      <c r="A831" s="9">
        <v>1045</v>
      </c>
      <c r="B831" s="9" t="s">
        <v>16</v>
      </c>
      <c r="C831" s="14">
        <v>9615.17</v>
      </c>
      <c r="D831" s="14">
        <v>4741.67</v>
      </c>
      <c r="E831" s="12">
        <v>361</v>
      </c>
      <c r="F831" s="7"/>
      <c r="G831" s="7"/>
      <c r="H831" s="7"/>
      <c r="I831" s="7"/>
    </row>
    <row r="832" spans="1:9" x14ac:dyDescent="0.3">
      <c r="A832" s="9">
        <v>1046</v>
      </c>
      <c r="B832" s="9" t="s">
        <v>17</v>
      </c>
      <c r="C832" s="14">
        <v>14202.23</v>
      </c>
      <c r="D832" s="14">
        <v>6131.2</v>
      </c>
      <c r="E832" s="12">
        <v>307</v>
      </c>
      <c r="F832" s="7"/>
      <c r="G832" s="7"/>
      <c r="H832" s="7"/>
      <c r="I832" s="7"/>
    </row>
    <row r="833" spans="1:9" x14ac:dyDescent="0.3">
      <c r="A833" s="9">
        <v>1047</v>
      </c>
      <c r="B833" s="9" t="s">
        <v>18</v>
      </c>
      <c r="C833" s="14">
        <v>3265.35</v>
      </c>
      <c r="D833" s="14">
        <v>2330.5499999999997</v>
      </c>
      <c r="E833" s="12">
        <v>328</v>
      </c>
      <c r="F833" s="7"/>
      <c r="G833" s="7"/>
      <c r="H833" s="7"/>
      <c r="I833" s="7"/>
    </row>
    <row r="834" spans="1:9" x14ac:dyDescent="0.3">
      <c r="A834" s="9">
        <v>1049</v>
      </c>
      <c r="B834" s="9" t="s">
        <v>19</v>
      </c>
      <c r="C834" s="14">
        <v>5726.1</v>
      </c>
      <c r="D834" s="14">
        <v>3595.0600000000004</v>
      </c>
      <c r="E834" s="12">
        <v>701</v>
      </c>
      <c r="F834" s="7"/>
      <c r="G834" s="7"/>
      <c r="H834" s="7"/>
      <c r="I834" s="7"/>
    </row>
    <row r="835" spans="1:9" x14ac:dyDescent="0.3">
      <c r="A835" s="9">
        <v>1067</v>
      </c>
      <c r="B835" s="9" t="s">
        <v>16</v>
      </c>
      <c r="C835" s="14">
        <v>155.715</v>
      </c>
      <c r="D835" s="14">
        <v>66.734999999999999</v>
      </c>
      <c r="E835" s="12">
        <v>3</v>
      </c>
      <c r="F835" s="7"/>
      <c r="G835" s="7"/>
      <c r="H835" s="7"/>
      <c r="I835" s="7"/>
    </row>
    <row r="836" spans="1:9" x14ac:dyDescent="0.3">
      <c r="A836" s="9">
        <v>1068</v>
      </c>
      <c r="B836" s="9" t="s">
        <v>17</v>
      </c>
      <c r="C836" s="14">
        <v>178.31</v>
      </c>
      <c r="D836" s="14">
        <v>55.760000000000005</v>
      </c>
      <c r="E836" s="12">
        <v>57</v>
      </c>
      <c r="F836" s="7"/>
      <c r="G836" s="7"/>
      <c r="H836" s="7"/>
      <c r="I836" s="7"/>
    </row>
    <row r="837" spans="1:9" x14ac:dyDescent="0.3">
      <c r="A837" s="9">
        <v>1070</v>
      </c>
      <c r="B837" s="9" t="s">
        <v>18</v>
      </c>
      <c r="C837" s="14">
        <v>25000</v>
      </c>
      <c r="D837" s="14">
        <v>6556.2999999999993</v>
      </c>
      <c r="E837" s="12">
        <v>2277</v>
      </c>
      <c r="F837" s="7"/>
      <c r="G837" s="7"/>
      <c r="H837" s="7"/>
      <c r="I837" s="7"/>
    </row>
    <row r="838" spans="1:9" x14ac:dyDescent="0.3">
      <c r="A838" s="9">
        <v>1080</v>
      </c>
      <c r="B838" s="9" t="s">
        <v>19</v>
      </c>
      <c r="C838" s="14">
        <v>60251</v>
      </c>
      <c r="D838" s="14">
        <v>40002.050000000003</v>
      </c>
      <c r="E838" s="12">
        <v>2213</v>
      </c>
      <c r="F838" s="7"/>
      <c r="G838" s="7"/>
      <c r="H838" s="7"/>
      <c r="I838" s="7"/>
    </row>
    <row r="839" spans="1:9" x14ac:dyDescent="0.3">
      <c r="A839" s="9">
        <v>1084</v>
      </c>
      <c r="B839" s="9" t="s">
        <v>16</v>
      </c>
      <c r="C839" s="14">
        <v>1472.1</v>
      </c>
      <c r="D839" s="14">
        <v>364.78</v>
      </c>
      <c r="E839" s="12">
        <v>38</v>
      </c>
      <c r="F839" s="7"/>
      <c r="G839" s="7"/>
      <c r="H839" s="7"/>
      <c r="I839" s="7"/>
    </row>
    <row r="840" spans="1:9" x14ac:dyDescent="0.3">
      <c r="A840" s="9">
        <v>1085</v>
      </c>
      <c r="B840" s="9" t="s">
        <v>17</v>
      </c>
      <c r="C840" s="14">
        <v>300</v>
      </c>
      <c r="D840" s="14">
        <v>207</v>
      </c>
      <c r="E840" s="12">
        <v>300</v>
      </c>
      <c r="F840" s="7"/>
      <c r="G840" s="7"/>
      <c r="H840" s="7"/>
      <c r="I840" s="7"/>
    </row>
    <row r="841" spans="1:9" x14ac:dyDescent="0.3">
      <c r="A841" s="9">
        <v>1086</v>
      </c>
      <c r="B841" s="9" t="s">
        <v>18</v>
      </c>
      <c r="C841" s="14">
        <v>227.84999999999997</v>
      </c>
      <c r="D841" s="14">
        <v>97.649999999999977</v>
      </c>
      <c r="E841" s="12">
        <v>420</v>
      </c>
      <c r="F841" s="7"/>
      <c r="G841" s="7"/>
      <c r="H841" s="7"/>
      <c r="I841" s="7"/>
    </row>
    <row r="842" spans="1:9" x14ac:dyDescent="0.3">
      <c r="A842" s="9">
        <v>1087</v>
      </c>
      <c r="B842" s="9" t="s">
        <v>19</v>
      </c>
      <c r="C842" s="14">
        <v>19.8</v>
      </c>
      <c r="D842" s="14">
        <v>1.8000000000000007</v>
      </c>
      <c r="E842" s="12">
        <v>60</v>
      </c>
      <c r="F842" s="7"/>
      <c r="G842" s="7"/>
      <c r="H842" s="7"/>
      <c r="I842" s="7"/>
    </row>
    <row r="843" spans="1:9" x14ac:dyDescent="0.3">
      <c r="A843" s="9">
        <v>1091</v>
      </c>
      <c r="B843" s="9" t="s">
        <v>16</v>
      </c>
      <c r="C843" s="14">
        <v>225</v>
      </c>
      <c r="D843" s="14">
        <v>135</v>
      </c>
      <c r="E843" s="12">
        <v>300</v>
      </c>
      <c r="F843" s="7"/>
      <c r="G843" s="7"/>
      <c r="H843" s="7"/>
      <c r="I843" s="7"/>
    </row>
    <row r="844" spans="1:9" x14ac:dyDescent="0.3">
      <c r="A844" s="9">
        <v>1092</v>
      </c>
      <c r="B844" s="9" t="s">
        <v>17</v>
      </c>
      <c r="C844" s="14">
        <v>6.51</v>
      </c>
      <c r="D844" s="14">
        <v>2.79</v>
      </c>
      <c r="E844" s="12">
        <v>12</v>
      </c>
      <c r="F844" s="7"/>
      <c r="G844" s="7"/>
      <c r="H844" s="7"/>
      <c r="I844" s="7"/>
    </row>
    <row r="845" spans="1:9" x14ac:dyDescent="0.3">
      <c r="A845" s="9">
        <v>1093</v>
      </c>
      <c r="B845" s="9" t="s">
        <v>18</v>
      </c>
      <c r="C845" s="14">
        <v>225</v>
      </c>
      <c r="D845" s="14">
        <v>178.92000000000002</v>
      </c>
      <c r="E845" s="12">
        <v>768</v>
      </c>
      <c r="F845" s="7"/>
      <c r="G845" s="7"/>
      <c r="H845" s="7"/>
      <c r="I845" s="7"/>
    </row>
    <row r="846" spans="1:9" x14ac:dyDescent="0.3">
      <c r="A846" s="9">
        <v>1098</v>
      </c>
      <c r="B846" s="9" t="s">
        <v>19</v>
      </c>
      <c r="C846" s="14">
        <v>19863.919999999998</v>
      </c>
      <c r="D846" s="14">
        <v>14895.189999999999</v>
      </c>
      <c r="E846" s="12">
        <v>1033</v>
      </c>
      <c r="F846" s="7"/>
      <c r="G846" s="7"/>
      <c r="H846" s="7"/>
      <c r="I846" s="7"/>
    </row>
    <row r="847" spans="1:9" x14ac:dyDescent="0.3">
      <c r="A847" s="9">
        <v>1120</v>
      </c>
      <c r="B847" s="9" t="s">
        <v>16</v>
      </c>
      <c r="C847" s="14">
        <v>500</v>
      </c>
      <c r="D847" s="14">
        <v>264.20000000000005</v>
      </c>
      <c r="E847" s="12">
        <v>2620</v>
      </c>
      <c r="F847" s="7"/>
      <c r="G847" s="7"/>
      <c r="H847" s="7"/>
      <c r="I847" s="7"/>
    </row>
    <row r="848" spans="1:9" x14ac:dyDescent="0.3">
      <c r="A848" s="9">
        <v>1125</v>
      </c>
      <c r="B848" s="9" t="s">
        <v>17</v>
      </c>
      <c r="C848" s="14">
        <v>3955.8</v>
      </c>
      <c r="D848" s="14">
        <v>1806.8400000000001</v>
      </c>
      <c r="E848" s="12">
        <v>363</v>
      </c>
      <c r="F848" s="7"/>
      <c r="G848" s="7"/>
      <c r="H848" s="7"/>
      <c r="I848" s="7"/>
    </row>
    <row r="849" spans="1:9" x14ac:dyDescent="0.3">
      <c r="A849" s="9">
        <v>1132</v>
      </c>
      <c r="B849" s="9" t="s">
        <v>18</v>
      </c>
      <c r="C849" s="14">
        <v>100</v>
      </c>
      <c r="D849" s="14">
        <v>80.2</v>
      </c>
      <c r="E849" s="12">
        <v>132</v>
      </c>
      <c r="F849" s="7"/>
      <c r="G849" s="7"/>
      <c r="H849" s="7"/>
      <c r="I849" s="7"/>
    </row>
    <row r="850" spans="1:9" x14ac:dyDescent="0.3">
      <c r="A850" s="9">
        <v>1138</v>
      </c>
      <c r="B850" s="9" t="s">
        <v>19</v>
      </c>
      <c r="C850" s="14">
        <v>3200</v>
      </c>
      <c r="D850" s="14">
        <v>2370.56</v>
      </c>
      <c r="E850" s="12">
        <v>2304</v>
      </c>
      <c r="F850" s="7"/>
      <c r="G850" s="7"/>
      <c r="H850" s="7"/>
      <c r="I850" s="7"/>
    </row>
    <row r="851" spans="1:9" x14ac:dyDescent="0.3">
      <c r="A851" s="9">
        <v>1139</v>
      </c>
      <c r="B851" s="9" t="s">
        <v>16</v>
      </c>
      <c r="C851" s="14">
        <v>1654.49</v>
      </c>
      <c r="D851" s="14">
        <v>1003.25</v>
      </c>
      <c r="E851" s="12">
        <v>201</v>
      </c>
      <c r="F851" s="7"/>
      <c r="G851" s="7"/>
      <c r="H851" s="7"/>
      <c r="I851" s="7"/>
    </row>
    <row r="852" spans="1:9" x14ac:dyDescent="0.3">
      <c r="A852" s="9">
        <v>1140</v>
      </c>
      <c r="B852" s="9" t="s">
        <v>17</v>
      </c>
      <c r="C852" s="14">
        <v>4500</v>
      </c>
      <c r="D852" s="14">
        <v>3492.24</v>
      </c>
      <c r="E852" s="12">
        <v>3876</v>
      </c>
      <c r="F852" s="7"/>
      <c r="G852" s="7"/>
      <c r="H852" s="7"/>
      <c r="I852" s="7"/>
    </row>
    <row r="853" spans="1:9" x14ac:dyDescent="0.3">
      <c r="A853" s="9">
        <v>1146</v>
      </c>
      <c r="B853" s="9" t="s">
        <v>18</v>
      </c>
      <c r="C853" s="14">
        <v>1152.8999999999999</v>
      </c>
      <c r="D853" s="14">
        <v>494.09999999999991</v>
      </c>
      <c r="E853" s="12">
        <v>7320</v>
      </c>
      <c r="F853" s="7"/>
      <c r="G853" s="7"/>
      <c r="H853" s="7"/>
      <c r="I853" s="7"/>
    </row>
    <row r="854" spans="1:9" x14ac:dyDescent="0.3">
      <c r="A854" s="9">
        <v>1229</v>
      </c>
      <c r="B854" s="9" t="s">
        <v>19</v>
      </c>
      <c r="C854" s="14">
        <v>1231.4399999999998</v>
      </c>
      <c r="D854" s="14">
        <v>527.75999999999988</v>
      </c>
      <c r="E854" s="12">
        <v>2932</v>
      </c>
      <c r="F854" s="7"/>
      <c r="G854" s="7"/>
      <c r="H854" s="7"/>
      <c r="I854" s="7"/>
    </row>
    <row r="855" spans="1:9" x14ac:dyDescent="0.3">
      <c r="A855" s="9">
        <v>1230</v>
      </c>
      <c r="B855" s="9" t="s">
        <v>16</v>
      </c>
      <c r="C855" s="14">
        <v>1118.25</v>
      </c>
      <c r="D855" s="14">
        <v>479.25</v>
      </c>
      <c r="E855" s="12">
        <v>2556</v>
      </c>
      <c r="F855" s="7"/>
      <c r="G855" s="7"/>
      <c r="H855" s="7"/>
      <c r="I855" s="7"/>
    </row>
    <row r="856" spans="1:9" x14ac:dyDescent="0.3">
      <c r="A856" s="9">
        <v>1231</v>
      </c>
      <c r="B856" s="9" t="s">
        <v>17</v>
      </c>
      <c r="C856" s="14">
        <v>1136.24</v>
      </c>
      <c r="D856" s="14">
        <v>575.96</v>
      </c>
      <c r="E856" s="12">
        <v>203</v>
      </c>
      <c r="F856" s="7"/>
      <c r="G856" s="7"/>
      <c r="H856" s="7"/>
      <c r="I856" s="7"/>
    </row>
    <row r="857" spans="1:9" x14ac:dyDescent="0.3">
      <c r="A857" s="9">
        <v>1250</v>
      </c>
      <c r="B857" s="9" t="s">
        <v>18</v>
      </c>
      <c r="C857" s="14">
        <v>257.25</v>
      </c>
      <c r="D857" s="14">
        <v>110.25</v>
      </c>
      <c r="E857" s="12">
        <v>700</v>
      </c>
      <c r="F857" s="7"/>
      <c r="G857" s="7"/>
      <c r="H857" s="7"/>
      <c r="I857" s="7"/>
    </row>
    <row r="858" spans="1:9" x14ac:dyDescent="0.3">
      <c r="A858" s="9">
        <v>1260</v>
      </c>
      <c r="B858" s="9" t="s">
        <v>19</v>
      </c>
      <c r="C858" s="14">
        <v>43.89</v>
      </c>
      <c r="D858" s="14">
        <v>18.809999999999999</v>
      </c>
      <c r="E858" s="12">
        <v>228</v>
      </c>
      <c r="F858" s="7"/>
      <c r="G858" s="7"/>
      <c r="H858" s="7"/>
      <c r="I858" s="7"/>
    </row>
    <row r="859" spans="1:9" x14ac:dyDescent="0.3">
      <c r="A859" s="9">
        <v>1261</v>
      </c>
      <c r="B859" s="9" t="s">
        <v>16</v>
      </c>
      <c r="C859" s="14">
        <v>8077.92</v>
      </c>
      <c r="D859" s="14">
        <v>5559.57</v>
      </c>
      <c r="E859" s="12">
        <v>309</v>
      </c>
      <c r="F859" s="7"/>
      <c r="G859" s="7"/>
      <c r="H859" s="7"/>
      <c r="I859" s="7"/>
    </row>
    <row r="860" spans="1:9" x14ac:dyDescent="0.3">
      <c r="A860" s="9">
        <v>1310</v>
      </c>
      <c r="B860" s="9" t="s">
        <v>17</v>
      </c>
      <c r="C860" s="14">
        <v>20</v>
      </c>
      <c r="D860" s="14">
        <v>16.399999999999999</v>
      </c>
      <c r="E860" s="12">
        <v>60</v>
      </c>
      <c r="F860" s="7"/>
      <c r="G860" s="7"/>
      <c r="H860" s="7"/>
      <c r="I860" s="7"/>
    </row>
    <row r="861" spans="1:9" x14ac:dyDescent="0.3">
      <c r="A861" s="9">
        <v>1320</v>
      </c>
      <c r="B861" s="9" t="s">
        <v>18</v>
      </c>
      <c r="C861" s="14">
        <v>7416.02</v>
      </c>
      <c r="D861" s="14">
        <v>2947.5200000000004</v>
      </c>
      <c r="E861" s="12">
        <v>450</v>
      </c>
      <c r="F861" s="7"/>
      <c r="G861" s="7"/>
      <c r="H861" s="7"/>
      <c r="I861" s="7"/>
    </row>
    <row r="862" spans="1:9" x14ac:dyDescent="0.3">
      <c r="A862" s="9">
        <v>1330</v>
      </c>
      <c r="B862" s="9" t="s">
        <v>19</v>
      </c>
      <c r="C862" s="14">
        <v>752</v>
      </c>
      <c r="D862" s="14">
        <v>633</v>
      </c>
      <c r="E862" s="12">
        <v>1190</v>
      </c>
      <c r="F862" s="7"/>
      <c r="G862" s="7"/>
      <c r="H862" s="7"/>
      <c r="I862" s="7"/>
    </row>
    <row r="863" spans="1:9" x14ac:dyDescent="0.3">
      <c r="A863" s="9">
        <v>1430</v>
      </c>
      <c r="B863" s="9" t="s">
        <v>16</v>
      </c>
      <c r="C863" s="14">
        <v>325</v>
      </c>
      <c r="D863" s="14">
        <v>204.04000000000002</v>
      </c>
      <c r="E863" s="12">
        <v>672</v>
      </c>
      <c r="F863" s="7"/>
      <c r="G863" s="7"/>
      <c r="H863" s="7"/>
      <c r="I863" s="7"/>
    </row>
    <row r="864" spans="1:9" x14ac:dyDescent="0.3">
      <c r="A864" s="9">
        <v>1440</v>
      </c>
      <c r="B864" s="9" t="s">
        <v>17</v>
      </c>
      <c r="C864" s="14">
        <v>525</v>
      </c>
      <c r="D864" s="14">
        <v>347.15999999999997</v>
      </c>
      <c r="E864" s="12">
        <v>988</v>
      </c>
      <c r="F864" s="7"/>
      <c r="G864" s="7"/>
      <c r="H864" s="7"/>
      <c r="I864" s="7"/>
    </row>
    <row r="865" spans="1:9" x14ac:dyDescent="0.3">
      <c r="A865" s="9">
        <v>900</v>
      </c>
      <c r="B865" s="9" t="s">
        <v>18</v>
      </c>
      <c r="C865" s="14">
        <v>541</v>
      </c>
      <c r="D865" s="14">
        <v>466.48</v>
      </c>
      <c r="E865" s="12">
        <v>276</v>
      </c>
      <c r="F865" s="7"/>
      <c r="G865" s="7"/>
      <c r="H865" s="7"/>
      <c r="I865" s="7"/>
    </row>
    <row r="866" spans="1:9" x14ac:dyDescent="0.3">
      <c r="A866" s="9">
        <v>963</v>
      </c>
      <c r="B866" s="9" t="s">
        <v>19</v>
      </c>
      <c r="C866" s="14">
        <v>1200</v>
      </c>
      <c r="D866" s="14">
        <v>829.28</v>
      </c>
      <c r="E866" s="12">
        <v>2648</v>
      </c>
      <c r="F866" s="7"/>
      <c r="G866" s="7"/>
      <c r="H866" s="7"/>
      <c r="I866" s="7"/>
    </row>
    <row r="867" spans="1:9" x14ac:dyDescent="0.3">
      <c r="A867" s="9">
        <v>964</v>
      </c>
      <c r="B867" s="9" t="s">
        <v>16</v>
      </c>
      <c r="C867" s="14">
        <v>1525</v>
      </c>
      <c r="D867" s="14">
        <v>1219.08</v>
      </c>
      <c r="E867" s="12">
        <v>1912</v>
      </c>
      <c r="F867" s="7"/>
      <c r="G867" s="7"/>
      <c r="H867" s="7"/>
      <c r="I867" s="7"/>
    </row>
    <row r="868" spans="1:9" x14ac:dyDescent="0.3">
      <c r="A868" s="9">
        <v>970</v>
      </c>
      <c r="B868" s="9" t="s">
        <v>17</v>
      </c>
      <c r="C868" s="14">
        <v>267.53999999999996</v>
      </c>
      <c r="D868" s="14">
        <v>114.65999999999997</v>
      </c>
      <c r="E868" s="12">
        <v>588</v>
      </c>
      <c r="F868" s="7"/>
      <c r="G868" s="7"/>
      <c r="H868" s="7"/>
      <c r="I868" s="7"/>
    </row>
    <row r="869" spans="1:9" x14ac:dyDescent="0.3">
      <c r="A869" s="9">
        <v>981</v>
      </c>
      <c r="B869" s="9" t="s">
        <v>18</v>
      </c>
      <c r="C869" s="14">
        <v>37.799999999999997</v>
      </c>
      <c r="D869" s="14">
        <v>16.2</v>
      </c>
      <c r="E869" s="12">
        <v>360</v>
      </c>
      <c r="F869" s="7"/>
      <c r="G869" s="7"/>
      <c r="H869" s="7"/>
      <c r="I869" s="7"/>
    </row>
    <row r="870" spans="1:9" x14ac:dyDescent="0.3">
      <c r="A870" s="9">
        <v>991</v>
      </c>
      <c r="B870" s="9" t="s">
        <v>19</v>
      </c>
      <c r="C870" s="14">
        <v>225</v>
      </c>
      <c r="D870" s="14">
        <v>188.2</v>
      </c>
      <c r="E870" s="12">
        <v>460</v>
      </c>
      <c r="F870" s="7"/>
      <c r="G870" s="7"/>
      <c r="H870" s="7"/>
      <c r="I870" s="7"/>
    </row>
    <row r="871" spans="1:9" x14ac:dyDescent="0.3">
      <c r="A871" s="9">
        <v>1001</v>
      </c>
      <c r="B871" s="9" t="s">
        <v>16</v>
      </c>
      <c r="C871" s="14">
        <v>5.67</v>
      </c>
      <c r="D871" s="14">
        <v>2.4300000000000002</v>
      </c>
      <c r="E871" s="12">
        <v>36</v>
      </c>
      <c r="F871" s="7"/>
      <c r="G871" s="7"/>
      <c r="H871" s="7"/>
      <c r="I871" s="7"/>
    </row>
    <row r="872" spans="1:9" x14ac:dyDescent="0.3">
      <c r="A872" s="9">
        <v>1010</v>
      </c>
      <c r="B872" s="9" t="s">
        <v>17</v>
      </c>
      <c r="C872" s="14">
        <v>8.82</v>
      </c>
      <c r="D872" s="14">
        <v>3.7800000000000002</v>
      </c>
      <c r="E872" s="12">
        <v>84</v>
      </c>
      <c r="F872" s="7"/>
      <c r="G872" s="7"/>
      <c r="H872" s="7"/>
      <c r="I872" s="7"/>
    </row>
    <row r="873" spans="1:9" x14ac:dyDescent="0.3">
      <c r="A873" s="9">
        <v>1020</v>
      </c>
      <c r="B873" s="9" t="s">
        <v>18</v>
      </c>
      <c r="C873" s="14">
        <v>2100</v>
      </c>
      <c r="D873" s="14">
        <v>1338.48</v>
      </c>
      <c r="E873" s="12">
        <v>3173</v>
      </c>
      <c r="F873" s="7"/>
      <c r="G873" s="7"/>
      <c r="H873" s="7"/>
      <c r="I873" s="7"/>
    </row>
    <row r="874" spans="1:9" x14ac:dyDescent="0.3">
      <c r="A874" s="9">
        <v>1040</v>
      </c>
      <c r="B874" s="9" t="s">
        <v>19</v>
      </c>
      <c r="C874" s="14">
        <v>185</v>
      </c>
      <c r="D874" s="14">
        <v>138.87</v>
      </c>
      <c r="E874" s="12">
        <v>659</v>
      </c>
      <c r="F874" s="7"/>
      <c r="G874" s="7"/>
      <c r="H874" s="7"/>
      <c r="I874" s="7"/>
    </row>
    <row r="875" spans="1:9" x14ac:dyDescent="0.3">
      <c r="A875" s="9">
        <v>1042</v>
      </c>
      <c r="B875" s="9" t="s">
        <v>16</v>
      </c>
      <c r="C875" s="14">
        <v>1255</v>
      </c>
      <c r="D875" s="14">
        <v>1025.8899999999999</v>
      </c>
      <c r="E875" s="12">
        <v>3273</v>
      </c>
      <c r="F875" s="7"/>
      <c r="G875" s="7"/>
      <c r="H875" s="7"/>
      <c r="I875" s="7"/>
    </row>
    <row r="876" spans="1:9" x14ac:dyDescent="0.3">
      <c r="A876" s="9">
        <v>1043</v>
      </c>
      <c r="B876" s="9" t="s">
        <v>17</v>
      </c>
      <c r="C876" s="14">
        <v>800</v>
      </c>
      <c r="D876" s="14">
        <v>608.79999999999995</v>
      </c>
      <c r="E876" s="12">
        <v>2390</v>
      </c>
      <c r="F876" s="7"/>
      <c r="G876" s="7"/>
      <c r="H876" s="7"/>
      <c r="I876" s="7"/>
    </row>
    <row r="877" spans="1:9" x14ac:dyDescent="0.3">
      <c r="A877" s="9">
        <v>1044</v>
      </c>
      <c r="B877" s="9" t="s">
        <v>18</v>
      </c>
      <c r="C877" s="14">
        <v>854</v>
      </c>
      <c r="D877" s="14">
        <v>686.63</v>
      </c>
      <c r="E877" s="12">
        <v>2391</v>
      </c>
      <c r="F877" s="7"/>
      <c r="G877" s="7"/>
      <c r="H877" s="7"/>
      <c r="I877" s="7"/>
    </row>
    <row r="878" spans="1:9" x14ac:dyDescent="0.3">
      <c r="A878" s="9">
        <v>1045</v>
      </c>
      <c r="B878" s="9" t="s">
        <v>19</v>
      </c>
      <c r="C878" s="14">
        <v>750</v>
      </c>
      <c r="D878" s="14">
        <v>501.06</v>
      </c>
      <c r="E878" s="12">
        <v>2766</v>
      </c>
      <c r="F878" s="7"/>
      <c r="G878" s="7"/>
      <c r="H878" s="7"/>
      <c r="I878" s="7"/>
    </row>
    <row r="879" spans="1:9" x14ac:dyDescent="0.3">
      <c r="A879" s="9">
        <v>1046</v>
      </c>
      <c r="B879" s="9" t="s">
        <v>16</v>
      </c>
      <c r="C879" s="14">
        <v>900</v>
      </c>
      <c r="D879" s="14">
        <v>693.22</v>
      </c>
      <c r="E879" s="12">
        <v>1477</v>
      </c>
      <c r="F879" s="7"/>
      <c r="G879" s="7"/>
      <c r="H879" s="7"/>
      <c r="I879" s="7"/>
    </row>
    <row r="880" spans="1:9" x14ac:dyDescent="0.3">
      <c r="A880" s="9">
        <v>1047</v>
      </c>
      <c r="B880" s="9" t="s">
        <v>17</v>
      </c>
      <c r="C880" s="14">
        <v>1100</v>
      </c>
      <c r="D880" s="14">
        <v>563.78</v>
      </c>
      <c r="E880" s="12">
        <v>81</v>
      </c>
      <c r="F880" s="7"/>
      <c r="G880" s="7"/>
      <c r="H880" s="7"/>
      <c r="I880" s="7"/>
    </row>
    <row r="881" spans="1:9" x14ac:dyDescent="0.3">
      <c r="A881" s="9">
        <v>1049</v>
      </c>
      <c r="B881" s="9" t="s">
        <v>18</v>
      </c>
      <c r="C881" s="14">
        <v>640.15</v>
      </c>
      <c r="D881" s="14">
        <v>263.95</v>
      </c>
      <c r="E881" s="12">
        <v>57</v>
      </c>
      <c r="F881" s="7"/>
      <c r="G881" s="7"/>
      <c r="H881" s="7"/>
      <c r="I881" s="7"/>
    </row>
    <row r="882" spans="1:9" x14ac:dyDescent="0.3">
      <c r="A882" s="9">
        <v>1067</v>
      </c>
      <c r="B882" s="9" t="s">
        <v>19</v>
      </c>
      <c r="C882" s="14">
        <v>1854.43</v>
      </c>
      <c r="D882" s="14">
        <v>870.31000000000006</v>
      </c>
      <c r="E882" s="12">
        <v>139</v>
      </c>
      <c r="F882" s="7"/>
      <c r="G882" s="7"/>
      <c r="H882" s="7"/>
      <c r="I882" s="7"/>
    </row>
    <row r="883" spans="1:9" x14ac:dyDescent="0.3">
      <c r="A883" s="9">
        <v>1068</v>
      </c>
      <c r="B883" s="9" t="s">
        <v>16</v>
      </c>
      <c r="C883" s="14">
        <v>2297.38</v>
      </c>
      <c r="D883" s="14">
        <v>1026.51</v>
      </c>
      <c r="E883" s="12">
        <v>167</v>
      </c>
      <c r="F883" s="7"/>
      <c r="G883" s="7"/>
      <c r="H883" s="7"/>
      <c r="I883" s="7"/>
    </row>
    <row r="884" spans="1:9" x14ac:dyDescent="0.3">
      <c r="A884" s="9">
        <v>1080</v>
      </c>
      <c r="B884" s="9" t="s">
        <v>17</v>
      </c>
      <c r="C884" s="14">
        <v>1145.56</v>
      </c>
      <c r="D884" s="14">
        <v>542.15</v>
      </c>
      <c r="E884" s="12">
        <v>83</v>
      </c>
      <c r="F884" s="7"/>
      <c r="G884" s="7"/>
      <c r="H884" s="7"/>
      <c r="I884" s="7"/>
    </row>
    <row r="885" spans="1:9" x14ac:dyDescent="0.3">
      <c r="A885" s="9">
        <v>1084</v>
      </c>
      <c r="B885" s="9" t="s">
        <v>18</v>
      </c>
      <c r="C885" s="14">
        <v>2100</v>
      </c>
      <c r="D885" s="14">
        <v>1367.4</v>
      </c>
      <c r="E885" s="12">
        <v>37</v>
      </c>
      <c r="F885" s="7"/>
      <c r="G885" s="7"/>
      <c r="H885" s="7"/>
      <c r="I885" s="7"/>
    </row>
    <row r="886" spans="1:9" x14ac:dyDescent="0.3">
      <c r="A886" s="9">
        <v>1085</v>
      </c>
      <c r="B886" s="9" t="s">
        <v>19</v>
      </c>
      <c r="C886" s="14">
        <v>1058.23</v>
      </c>
      <c r="D886" s="14">
        <v>103</v>
      </c>
      <c r="E886" s="12">
        <v>51</v>
      </c>
      <c r="F886" s="7"/>
      <c r="G886" s="7"/>
      <c r="H886" s="7"/>
      <c r="I886" s="7"/>
    </row>
    <row r="887" spans="1:9" x14ac:dyDescent="0.3">
      <c r="A887" s="9">
        <v>1086</v>
      </c>
      <c r="B887" s="9" t="s">
        <v>16</v>
      </c>
      <c r="C887" s="14">
        <v>133.19999999999999</v>
      </c>
      <c r="D887" s="14">
        <v>33.399999999999977</v>
      </c>
      <c r="E887" s="12">
        <v>10</v>
      </c>
      <c r="F887" s="7"/>
      <c r="G887" s="7"/>
      <c r="H887" s="7"/>
      <c r="I887" s="7"/>
    </row>
    <row r="888" spans="1:9" x14ac:dyDescent="0.3">
      <c r="A888" s="9">
        <v>1087</v>
      </c>
      <c r="B888" s="9" t="s">
        <v>17</v>
      </c>
      <c r="C888" s="14">
        <v>1600</v>
      </c>
      <c r="D888" s="14">
        <v>1124.81</v>
      </c>
      <c r="E888" s="12">
        <v>61</v>
      </c>
      <c r="F888" s="7"/>
      <c r="G888" s="7"/>
      <c r="H888" s="7"/>
      <c r="I888" s="7"/>
    </row>
    <row r="889" spans="1:9" x14ac:dyDescent="0.3">
      <c r="A889" s="9">
        <v>1091</v>
      </c>
      <c r="B889" s="9" t="s">
        <v>18</v>
      </c>
      <c r="C889" s="14">
        <v>56</v>
      </c>
      <c r="D889" s="14">
        <v>39.120000000000005</v>
      </c>
      <c r="E889" s="12">
        <v>2</v>
      </c>
      <c r="F889" s="7"/>
      <c r="G889" s="7"/>
      <c r="H889" s="7"/>
      <c r="I889" s="7"/>
    </row>
    <row r="890" spans="1:9" x14ac:dyDescent="0.3">
      <c r="A890" s="9">
        <v>1092</v>
      </c>
      <c r="B890" s="9" t="s">
        <v>19</v>
      </c>
      <c r="C890" s="14">
        <v>706.69</v>
      </c>
      <c r="D890" s="14">
        <v>357.95000000000005</v>
      </c>
      <c r="E890" s="12">
        <v>53</v>
      </c>
      <c r="F890" s="7"/>
      <c r="G890" s="7"/>
      <c r="H890" s="7"/>
      <c r="I890" s="7"/>
    </row>
    <row r="891" spans="1:9" x14ac:dyDescent="0.3">
      <c r="A891" s="9">
        <v>1093</v>
      </c>
      <c r="B891" s="9" t="s">
        <v>16</v>
      </c>
      <c r="C891" s="14">
        <v>2244</v>
      </c>
      <c r="D891" s="14">
        <v>1792.56</v>
      </c>
      <c r="E891" s="12">
        <v>88</v>
      </c>
      <c r="F891" s="7"/>
      <c r="G891" s="7"/>
      <c r="H891" s="7"/>
      <c r="I891" s="7"/>
    </row>
    <row r="892" spans="1:9" x14ac:dyDescent="0.3">
      <c r="A892" s="9">
        <v>1098</v>
      </c>
      <c r="B892" s="9" t="s">
        <v>17</v>
      </c>
      <c r="C892" s="14">
        <v>4333.4399999999996</v>
      </c>
      <c r="D892" s="14">
        <v>2725.9799999999996</v>
      </c>
      <c r="E892" s="12">
        <v>367</v>
      </c>
      <c r="F892" s="7"/>
      <c r="G892" s="7"/>
      <c r="H892" s="7"/>
      <c r="I892" s="7"/>
    </row>
    <row r="893" spans="1:9" x14ac:dyDescent="0.3">
      <c r="A893" s="9">
        <v>1120</v>
      </c>
      <c r="B893" s="9" t="s">
        <v>18</v>
      </c>
      <c r="C893" s="14">
        <v>4003.81</v>
      </c>
      <c r="D893" s="14">
        <v>809.38599999999997</v>
      </c>
      <c r="E893" s="12">
        <v>192.9</v>
      </c>
      <c r="F893" s="7"/>
      <c r="G893" s="7"/>
      <c r="H893" s="7"/>
      <c r="I893" s="7"/>
    </row>
    <row r="894" spans="1:9" x14ac:dyDescent="0.3">
      <c r="A894" s="9">
        <v>1125</v>
      </c>
      <c r="B894" s="9" t="s">
        <v>19</v>
      </c>
      <c r="C894" s="14">
        <v>3822</v>
      </c>
      <c r="D894" s="14">
        <v>2045.0600000000002</v>
      </c>
      <c r="E894" s="12">
        <v>197</v>
      </c>
      <c r="F894" s="7"/>
      <c r="G894" s="7"/>
      <c r="H894" s="7"/>
      <c r="I894" s="7"/>
    </row>
    <row r="895" spans="1:9" x14ac:dyDescent="0.3">
      <c r="A895" s="9">
        <v>1132</v>
      </c>
      <c r="B895" s="9" t="s">
        <v>16</v>
      </c>
      <c r="C895" s="14">
        <v>3054.77</v>
      </c>
      <c r="D895" s="14">
        <v>1173.1699999999998</v>
      </c>
      <c r="E895" s="12">
        <v>224</v>
      </c>
      <c r="F895" s="7"/>
      <c r="G895" s="7"/>
      <c r="H895" s="7"/>
      <c r="I895" s="7"/>
    </row>
    <row r="896" spans="1:9" x14ac:dyDescent="0.3">
      <c r="A896" s="9">
        <v>1138</v>
      </c>
      <c r="B896" s="9" t="s">
        <v>17</v>
      </c>
      <c r="C896" s="14">
        <v>2895.73</v>
      </c>
      <c r="D896" s="14">
        <v>1858.8400000000001</v>
      </c>
      <c r="E896" s="12">
        <v>123</v>
      </c>
      <c r="F896" s="7"/>
      <c r="G896" s="7"/>
      <c r="H896" s="7"/>
      <c r="I896" s="7"/>
    </row>
    <row r="897" spans="1:9" x14ac:dyDescent="0.3">
      <c r="A897" s="9">
        <v>1139</v>
      </c>
      <c r="B897" s="9" t="s">
        <v>18</v>
      </c>
      <c r="C897" s="14">
        <v>3939.54</v>
      </c>
      <c r="D897" s="14">
        <v>2244.1999999999998</v>
      </c>
      <c r="E897" s="12">
        <v>79</v>
      </c>
      <c r="F897" s="7"/>
      <c r="G897" s="7"/>
      <c r="H897" s="7"/>
      <c r="I897" s="7"/>
    </row>
    <row r="898" spans="1:9" x14ac:dyDescent="0.3">
      <c r="A898" s="9">
        <v>1140</v>
      </c>
      <c r="B898" s="9" t="s">
        <v>19</v>
      </c>
      <c r="C898" s="14">
        <v>6397.1</v>
      </c>
      <c r="D898" s="14">
        <v>4223.6400000000003</v>
      </c>
      <c r="E898" s="12">
        <v>218</v>
      </c>
      <c r="F898" s="7"/>
      <c r="G898" s="7"/>
      <c r="H898" s="7"/>
      <c r="I898" s="7"/>
    </row>
    <row r="899" spans="1:9" x14ac:dyDescent="0.3">
      <c r="A899" s="9">
        <v>1145</v>
      </c>
      <c r="B899" s="9" t="s">
        <v>16</v>
      </c>
      <c r="C899" s="14">
        <v>1200</v>
      </c>
      <c r="D899" s="14">
        <v>598.41</v>
      </c>
      <c r="E899" s="12">
        <v>33</v>
      </c>
      <c r="F899" s="7"/>
      <c r="G899" s="7"/>
      <c r="H899" s="7"/>
      <c r="I899" s="7"/>
    </row>
    <row r="900" spans="1:9" x14ac:dyDescent="0.3">
      <c r="A900" s="9">
        <v>1146</v>
      </c>
      <c r="B900" s="9" t="s">
        <v>17</v>
      </c>
      <c r="C900" s="14">
        <v>4855</v>
      </c>
      <c r="D900" s="14">
        <v>3619.2</v>
      </c>
      <c r="E900" s="12">
        <v>185</v>
      </c>
      <c r="F900" s="7"/>
      <c r="G900" s="7"/>
      <c r="H900" s="7"/>
      <c r="I900" s="7"/>
    </row>
    <row r="901" spans="1:9" x14ac:dyDescent="0.3">
      <c r="A901" s="9">
        <v>1229</v>
      </c>
      <c r="B901" s="9" t="s">
        <v>18</v>
      </c>
      <c r="C901" s="14">
        <v>4500</v>
      </c>
      <c r="D901" s="14">
        <v>2521.17</v>
      </c>
      <c r="E901" s="12">
        <v>349</v>
      </c>
      <c r="F901" s="7"/>
      <c r="G901" s="7"/>
      <c r="H901" s="7"/>
      <c r="I901" s="7"/>
    </row>
    <row r="902" spans="1:9" x14ac:dyDescent="0.3">
      <c r="A902" s="9">
        <v>1230</v>
      </c>
      <c r="B902" s="9" t="s">
        <v>19</v>
      </c>
      <c r="C902" s="14">
        <v>1701.04</v>
      </c>
      <c r="D902" s="14">
        <v>543.52</v>
      </c>
      <c r="E902" s="12">
        <v>156</v>
      </c>
      <c r="F902" s="7"/>
      <c r="G902" s="7"/>
      <c r="H902" s="7"/>
      <c r="I902" s="7"/>
    </row>
    <row r="903" spans="1:9" x14ac:dyDescent="0.3">
      <c r="A903" s="9">
        <v>1231</v>
      </c>
      <c r="B903" s="9" t="s">
        <v>16</v>
      </c>
      <c r="C903" s="14">
        <v>108.82</v>
      </c>
      <c r="D903" s="14">
        <v>52.609999999999992</v>
      </c>
      <c r="E903" s="12">
        <v>11</v>
      </c>
      <c r="F903" s="7"/>
      <c r="G903" s="7"/>
      <c r="H903" s="7"/>
      <c r="I903" s="7"/>
    </row>
    <row r="904" spans="1:9" x14ac:dyDescent="0.3">
      <c r="A904" s="9">
        <v>1250</v>
      </c>
      <c r="B904" s="9" t="s">
        <v>17</v>
      </c>
      <c r="C904" s="14">
        <v>72.56</v>
      </c>
      <c r="D904" s="14">
        <v>42.800000000000004</v>
      </c>
      <c r="E904" s="12">
        <v>6</v>
      </c>
      <c r="F904" s="7"/>
      <c r="G904" s="7"/>
      <c r="H904" s="7"/>
      <c r="I904" s="7"/>
    </row>
    <row r="905" spans="1:9" x14ac:dyDescent="0.3">
      <c r="A905" s="9">
        <v>1260</v>
      </c>
      <c r="B905" s="9" t="s">
        <v>18</v>
      </c>
      <c r="C905" s="14">
        <v>63750.84</v>
      </c>
      <c r="D905" s="14">
        <v>39163.698659999995</v>
      </c>
      <c r="E905" s="12">
        <v>2003.8420000000001</v>
      </c>
      <c r="F905" s="7"/>
      <c r="G905" s="7"/>
      <c r="H905" s="7"/>
      <c r="I905" s="7"/>
    </row>
    <row r="906" spans="1:9" x14ac:dyDescent="0.3">
      <c r="A906" s="9">
        <v>1261</v>
      </c>
      <c r="B906" s="9" t="s">
        <v>19</v>
      </c>
      <c r="C906" s="14">
        <v>369.29</v>
      </c>
      <c r="D906" s="14">
        <v>94.81</v>
      </c>
      <c r="E906" s="12">
        <v>47</v>
      </c>
      <c r="F906" s="7"/>
      <c r="G906" s="7"/>
      <c r="H906" s="7"/>
      <c r="I906" s="7"/>
    </row>
    <row r="907" spans="1:9" x14ac:dyDescent="0.3">
      <c r="A907" s="9">
        <v>1310</v>
      </c>
      <c r="B907" s="9" t="s">
        <v>16</v>
      </c>
      <c r="C907" s="14">
        <v>198.07</v>
      </c>
      <c r="D907" s="14">
        <v>33.149999999999977</v>
      </c>
      <c r="E907" s="12">
        <v>62</v>
      </c>
      <c r="F907" s="7"/>
      <c r="G907" s="7"/>
      <c r="H907" s="7"/>
      <c r="I907" s="7"/>
    </row>
    <row r="908" spans="1:9" x14ac:dyDescent="0.3">
      <c r="A908" s="9">
        <v>1320</v>
      </c>
      <c r="B908" s="9" t="s">
        <v>17</v>
      </c>
      <c r="C908" s="14">
        <v>1675.72</v>
      </c>
      <c r="D908" s="14">
        <v>973.76</v>
      </c>
      <c r="E908" s="12">
        <v>218</v>
      </c>
      <c r="F908" s="7"/>
      <c r="G908" s="7"/>
      <c r="H908" s="7"/>
      <c r="I908" s="7"/>
    </row>
    <row r="909" spans="1:9" x14ac:dyDescent="0.3">
      <c r="A909" s="9">
        <v>1330</v>
      </c>
      <c r="B909" s="9" t="s">
        <v>18</v>
      </c>
      <c r="C909" s="14">
        <v>1122.3800000000001</v>
      </c>
      <c r="D909" s="14">
        <v>717.8900000000001</v>
      </c>
      <c r="E909" s="12">
        <v>139</v>
      </c>
      <c r="F909" s="7"/>
      <c r="G909" s="7"/>
      <c r="H909" s="7"/>
      <c r="I909" s="7"/>
    </row>
    <row r="910" spans="1:9" x14ac:dyDescent="0.3">
      <c r="A910" s="9">
        <v>1430</v>
      </c>
      <c r="B910" s="9" t="s">
        <v>19</v>
      </c>
      <c r="C910" s="14">
        <v>689.57</v>
      </c>
      <c r="D910" s="14">
        <v>447.05000000000007</v>
      </c>
      <c r="E910" s="12">
        <v>86</v>
      </c>
      <c r="F910" s="7"/>
      <c r="G910" s="7"/>
      <c r="H910" s="7"/>
      <c r="I910" s="7"/>
    </row>
    <row r="911" spans="1:9" x14ac:dyDescent="0.3">
      <c r="A911" s="9">
        <v>1440</v>
      </c>
      <c r="B911" s="9" t="s">
        <v>16</v>
      </c>
      <c r="C911" s="14">
        <v>498.33</v>
      </c>
      <c r="D911" s="14">
        <v>298.68999999999994</v>
      </c>
      <c r="E911" s="12">
        <v>62</v>
      </c>
      <c r="F911" s="7"/>
      <c r="G911" s="7"/>
      <c r="H911" s="7"/>
      <c r="I911" s="7"/>
    </row>
    <row r="912" spans="1:9" x14ac:dyDescent="0.3">
      <c r="A912" s="9">
        <v>963</v>
      </c>
      <c r="B912" s="9" t="s">
        <v>17</v>
      </c>
      <c r="C912" s="14">
        <v>4142.57</v>
      </c>
      <c r="D912" s="14">
        <v>1523.8399999999997</v>
      </c>
      <c r="E912" s="12">
        <v>477</v>
      </c>
      <c r="F912" s="7"/>
      <c r="G912" s="7"/>
      <c r="H912" s="7"/>
      <c r="I912" s="7"/>
    </row>
    <row r="913" spans="1:9" x14ac:dyDescent="0.3">
      <c r="A913" s="9">
        <v>964</v>
      </c>
      <c r="B913" s="9" t="s">
        <v>18</v>
      </c>
      <c r="C913" s="14">
        <v>2479.41</v>
      </c>
      <c r="D913" s="14">
        <v>934.05</v>
      </c>
      <c r="E913" s="12">
        <v>274</v>
      </c>
      <c r="F913" s="7"/>
      <c r="G913" s="7"/>
      <c r="H913" s="7"/>
      <c r="I913" s="7"/>
    </row>
    <row r="914" spans="1:9" x14ac:dyDescent="0.3">
      <c r="A914" s="9">
        <v>970</v>
      </c>
      <c r="B914" s="9" t="s">
        <v>19</v>
      </c>
      <c r="C914" s="14">
        <v>1218.8599999999999</v>
      </c>
      <c r="D914" s="14">
        <v>409.18999999999983</v>
      </c>
      <c r="E914" s="12">
        <v>137</v>
      </c>
      <c r="F914" s="7"/>
      <c r="G914" s="7"/>
      <c r="H914" s="7"/>
      <c r="I914" s="7"/>
    </row>
    <row r="915" spans="1:9" x14ac:dyDescent="0.3">
      <c r="A915" s="9">
        <v>981</v>
      </c>
      <c r="B915" s="9" t="s">
        <v>16</v>
      </c>
      <c r="C915" s="14">
        <v>786.74</v>
      </c>
      <c r="D915" s="14">
        <v>227.33000000000004</v>
      </c>
      <c r="E915" s="12">
        <v>87</v>
      </c>
      <c r="F915" s="7"/>
      <c r="G915" s="7"/>
      <c r="H915" s="7"/>
      <c r="I915" s="7"/>
    </row>
    <row r="916" spans="1:9" x14ac:dyDescent="0.3">
      <c r="A916" s="9">
        <v>991</v>
      </c>
      <c r="B916" s="9" t="s">
        <v>17</v>
      </c>
      <c r="C916" s="14">
        <v>873.93</v>
      </c>
      <c r="D916" s="14">
        <v>301.77</v>
      </c>
      <c r="E916" s="12">
        <v>96</v>
      </c>
      <c r="F916" s="7"/>
      <c r="G916" s="7"/>
      <c r="H916" s="7"/>
      <c r="I916" s="7"/>
    </row>
    <row r="917" spans="1:9" x14ac:dyDescent="0.3">
      <c r="A917" s="9">
        <v>1001</v>
      </c>
      <c r="B917" s="9" t="s">
        <v>18</v>
      </c>
      <c r="C917" s="14">
        <v>544.29</v>
      </c>
      <c r="D917" s="14">
        <v>223.94999999999993</v>
      </c>
      <c r="E917" s="12">
        <v>57</v>
      </c>
      <c r="F917" s="7"/>
      <c r="G917" s="7"/>
      <c r="H917" s="7"/>
      <c r="I917" s="7"/>
    </row>
    <row r="918" spans="1:9" x14ac:dyDescent="0.3">
      <c r="A918" s="9">
        <v>1010</v>
      </c>
      <c r="B918" s="9" t="s">
        <v>19</v>
      </c>
      <c r="C918" s="14">
        <v>494.04</v>
      </c>
      <c r="D918" s="14">
        <v>204.40000000000003</v>
      </c>
      <c r="E918" s="12">
        <v>52</v>
      </c>
      <c r="F918" s="7"/>
      <c r="G918" s="7"/>
      <c r="H918" s="7"/>
      <c r="I918" s="7"/>
    </row>
    <row r="919" spans="1:9" x14ac:dyDescent="0.3">
      <c r="A919" s="9">
        <v>1020</v>
      </c>
      <c r="B919" s="9" t="s">
        <v>16</v>
      </c>
      <c r="C919" s="14">
        <v>337.83</v>
      </c>
      <c r="D919" s="14">
        <v>129.22999999999999</v>
      </c>
      <c r="E919" s="12">
        <v>35</v>
      </c>
      <c r="F919" s="7"/>
      <c r="G919" s="7"/>
      <c r="H919" s="7"/>
      <c r="I919" s="7"/>
    </row>
    <row r="920" spans="1:9" x14ac:dyDescent="0.3">
      <c r="A920" s="9">
        <v>1040</v>
      </c>
      <c r="B920" s="9" t="s">
        <v>17</v>
      </c>
      <c r="C920" s="14">
        <v>9786.5499999999993</v>
      </c>
      <c r="D920" s="14">
        <v>784.80999999999949</v>
      </c>
      <c r="E920" s="12">
        <v>593</v>
      </c>
      <c r="F920" s="7"/>
      <c r="G920" s="7"/>
      <c r="H920" s="7"/>
      <c r="I920" s="7"/>
    </row>
    <row r="921" spans="1:9" x14ac:dyDescent="0.3">
      <c r="A921" s="9">
        <v>1042</v>
      </c>
      <c r="B921" s="9" t="s">
        <v>18</v>
      </c>
      <c r="C921" s="14">
        <v>4401.07</v>
      </c>
      <c r="D921" s="14">
        <v>959.4699999999998</v>
      </c>
      <c r="E921" s="12">
        <v>478</v>
      </c>
      <c r="F921" s="7"/>
      <c r="G921" s="7"/>
      <c r="H921" s="7"/>
      <c r="I921" s="7"/>
    </row>
    <row r="922" spans="1:9" x14ac:dyDescent="0.3">
      <c r="A922" s="9">
        <v>1043</v>
      </c>
      <c r="B922" s="9" t="s">
        <v>19</v>
      </c>
      <c r="C922" s="14">
        <v>4141.5200000000004</v>
      </c>
      <c r="D922" s="14">
        <v>1033.9200000000005</v>
      </c>
      <c r="E922" s="12">
        <v>457</v>
      </c>
      <c r="F922" s="7"/>
      <c r="G922" s="7"/>
      <c r="H922" s="4"/>
      <c r="I922" s="4"/>
    </row>
    <row r="923" spans="1:9" x14ac:dyDescent="0.3">
      <c r="A923" s="9">
        <v>1044</v>
      </c>
      <c r="B923" s="9" t="s">
        <v>16</v>
      </c>
      <c r="C923" s="14">
        <v>3973.71</v>
      </c>
      <c r="D923" s="14">
        <v>970.95000000000027</v>
      </c>
      <c r="E923" s="12">
        <v>439</v>
      </c>
      <c r="F923" s="7"/>
      <c r="G923" s="7"/>
      <c r="H923" s="7"/>
      <c r="I923" s="7"/>
    </row>
    <row r="924" spans="1:9" x14ac:dyDescent="0.3">
      <c r="A924" s="9">
        <v>1045</v>
      </c>
      <c r="B924" s="9" t="s">
        <v>17</v>
      </c>
      <c r="C924" s="14">
        <v>555.11</v>
      </c>
      <c r="D924" s="14">
        <v>108.95000000000005</v>
      </c>
      <c r="E924" s="12">
        <v>39</v>
      </c>
      <c r="F924" s="7"/>
      <c r="G924" s="7"/>
      <c r="H924" s="7"/>
      <c r="I924" s="7"/>
    </row>
    <row r="925" spans="1:9" x14ac:dyDescent="0.3">
      <c r="A925" s="9">
        <v>1046</v>
      </c>
      <c r="B925" s="9" t="s">
        <v>18</v>
      </c>
      <c r="C925" s="14">
        <v>15379.77</v>
      </c>
      <c r="D925" s="14">
        <v>9545.130000000001</v>
      </c>
      <c r="E925" s="12">
        <v>1932</v>
      </c>
      <c r="F925" s="7"/>
      <c r="G925" s="7"/>
      <c r="H925" s="7"/>
      <c r="I925" s="7"/>
    </row>
    <row r="926" spans="1:9" x14ac:dyDescent="0.3">
      <c r="A926" s="9">
        <v>1047</v>
      </c>
      <c r="B926" s="9" t="s">
        <v>19</v>
      </c>
      <c r="C926" s="14">
        <v>12815.95</v>
      </c>
      <c r="D926" s="14">
        <v>7560.8300000000008</v>
      </c>
      <c r="E926" s="12">
        <v>1612</v>
      </c>
      <c r="F926" s="7"/>
      <c r="G926" s="7"/>
      <c r="H926" s="7"/>
      <c r="I926" s="7"/>
    </row>
    <row r="927" spans="1:9" x14ac:dyDescent="0.3">
      <c r="A927" s="9">
        <v>1049</v>
      </c>
      <c r="B927" s="9" t="s">
        <v>16</v>
      </c>
      <c r="C927" s="14">
        <v>4567.12</v>
      </c>
      <c r="D927" s="14">
        <v>2652.37</v>
      </c>
      <c r="E927" s="12">
        <v>575</v>
      </c>
      <c r="F927" s="7"/>
      <c r="G927" s="7"/>
      <c r="H927" s="7"/>
      <c r="I927" s="7"/>
    </row>
    <row r="928" spans="1:9" x14ac:dyDescent="0.3">
      <c r="A928" s="9">
        <v>1067</v>
      </c>
      <c r="B928" s="9" t="s">
        <v>17</v>
      </c>
      <c r="C928" s="14">
        <v>9018.11</v>
      </c>
      <c r="D928" s="14">
        <v>5278.43</v>
      </c>
      <c r="E928" s="12">
        <v>1113</v>
      </c>
      <c r="F928" s="7"/>
      <c r="G928" s="7"/>
      <c r="H928" s="4"/>
      <c r="I928" s="4"/>
    </row>
    <row r="929" spans="1:9" x14ac:dyDescent="0.3">
      <c r="A929" s="9">
        <v>1068</v>
      </c>
      <c r="B929" s="9" t="s">
        <v>18</v>
      </c>
      <c r="C929" s="14">
        <v>4872.58</v>
      </c>
      <c r="D929" s="14">
        <v>1737.58</v>
      </c>
      <c r="E929" s="12">
        <v>627</v>
      </c>
      <c r="F929" s="7"/>
      <c r="G929" s="7"/>
      <c r="H929" s="7"/>
      <c r="I929" s="7"/>
    </row>
    <row r="930" spans="1:9" x14ac:dyDescent="0.3">
      <c r="A930" s="9">
        <v>1070</v>
      </c>
      <c r="B930" s="9" t="s">
        <v>19</v>
      </c>
      <c r="C930" s="14">
        <v>6878.24</v>
      </c>
      <c r="D930" s="14">
        <v>3930.69</v>
      </c>
      <c r="E930" s="12">
        <v>835</v>
      </c>
      <c r="F930" s="7"/>
      <c r="G930" s="7"/>
      <c r="H930" s="7"/>
      <c r="I930" s="7"/>
    </row>
    <row r="931" spans="1:9" x14ac:dyDescent="0.3">
      <c r="A931" s="9">
        <v>1080</v>
      </c>
      <c r="B931" s="9" t="s">
        <v>16</v>
      </c>
      <c r="C931" s="14">
        <v>3784.6</v>
      </c>
      <c r="D931" s="14">
        <v>2384.7399999999998</v>
      </c>
      <c r="E931" s="12">
        <v>462</v>
      </c>
      <c r="F931" s="7"/>
      <c r="G931" s="7"/>
      <c r="H931" s="7"/>
      <c r="I931" s="7"/>
    </row>
    <row r="932" spans="1:9" x14ac:dyDescent="0.3">
      <c r="A932" s="9">
        <v>1084</v>
      </c>
      <c r="B932" s="9" t="s">
        <v>17</v>
      </c>
      <c r="C932" s="14">
        <v>1244.3699999999999</v>
      </c>
      <c r="D932" s="14">
        <v>385.56999999999982</v>
      </c>
      <c r="E932" s="12">
        <v>152</v>
      </c>
      <c r="F932" s="7"/>
      <c r="G932" s="7"/>
      <c r="H932" s="7"/>
      <c r="I932" s="7"/>
    </row>
    <row r="933" spans="1:9" x14ac:dyDescent="0.3">
      <c r="A933" s="9">
        <v>1085</v>
      </c>
      <c r="B933" s="9" t="s">
        <v>18</v>
      </c>
      <c r="C933" s="14">
        <v>1766.72</v>
      </c>
      <c r="D933" s="14">
        <v>1052.79</v>
      </c>
      <c r="E933" s="12">
        <v>217</v>
      </c>
      <c r="F933" s="7"/>
      <c r="G933" s="7"/>
      <c r="H933" s="7"/>
      <c r="I933" s="7"/>
    </row>
    <row r="934" spans="1:9" x14ac:dyDescent="0.3">
      <c r="A934" s="9">
        <v>1086</v>
      </c>
      <c r="B934" s="9" t="s">
        <v>19</v>
      </c>
      <c r="C934" s="14">
        <v>1459.11</v>
      </c>
      <c r="D934" s="14">
        <v>784.27999999999986</v>
      </c>
      <c r="E934" s="12">
        <v>179</v>
      </c>
      <c r="F934" s="7"/>
      <c r="G934" s="7"/>
      <c r="H934" s="7"/>
      <c r="I934" s="7"/>
    </row>
    <row r="935" spans="1:9" x14ac:dyDescent="0.3">
      <c r="A935" s="9">
        <v>1087</v>
      </c>
      <c r="B935" s="9" t="s">
        <v>16</v>
      </c>
      <c r="C935" s="14">
        <v>2205.4299999999998</v>
      </c>
      <c r="D935" s="14">
        <v>953.40999999999985</v>
      </c>
      <c r="E935" s="12">
        <v>271</v>
      </c>
      <c r="F935" s="7"/>
      <c r="G935" s="7"/>
      <c r="H935" s="7"/>
      <c r="I935" s="7"/>
    </row>
    <row r="936" spans="1:9" x14ac:dyDescent="0.3">
      <c r="A936" s="9">
        <v>1091</v>
      </c>
      <c r="B936" s="9" t="s">
        <v>17</v>
      </c>
      <c r="C936" s="14">
        <v>275.51</v>
      </c>
      <c r="D936" s="14">
        <v>179.26</v>
      </c>
      <c r="E936" s="12">
        <v>25</v>
      </c>
      <c r="F936" s="7"/>
      <c r="G936" s="7"/>
      <c r="H936" s="7"/>
      <c r="I936" s="7"/>
    </row>
    <row r="937" spans="1:9" x14ac:dyDescent="0.3">
      <c r="A937" s="9">
        <v>1092</v>
      </c>
      <c r="B937" s="9" t="s">
        <v>18</v>
      </c>
      <c r="C937" s="14">
        <v>4848.17</v>
      </c>
      <c r="D937" s="14">
        <v>3130.36</v>
      </c>
      <c r="E937" s="12">
        <v>607</v>
      </c>
      <c r="F937" s="7"/>
      <c r="G937" s="7"/>
      <c r="H937" s="7"/>
      <c r="I937" s="7"/>
    </row>
    <row r="938" spans="1:9" x14ac:dyDescent="0.3">
      <c r="A938" s="9">
        <v>1093</v>
      </c>
      <c r="B938" s="9" t="s">
        <v>19</v>
      </c>
      <c r="C938" s="14">
        <v>5602.59</v>
      </c>
      <c r="D938" s="14">
        <v>2570.8900000000003</v>
      </c>
      <c r="E938" s="12">
        <v>710</v>
      </c>
      <c r="F938" s="7"/>
      <c r="G938" s="7"/>
      <c r="H938" s="7"/>
      <c r="I938" s="7"/>
    </row>
    <row r="939" spans="1:9" x14ac:dyDescent="0.3">
      <c r="A939" s="9">
        <v>1098</v>
      </c>
      <c r="B939" s="9" t="s">
        <v>16</v>
      </c>
      <c r="C939" s="14">
        <v>1912.58</v>
      </c>
      <c r="D939" s="14">
        <v>1371.44</v>
      </c>
      <c r="E939" s="12">
        <v>174</v>
      </c>
      <c r="F939" s="7"/>
      <c r="G939" s="7"/>
      <c r="H939" s="7"/>
      <c r="I939" s="7"/>
    </row>
    <row r="940" spans="1:9" x14ac:dyDescent="0.3">
      <c r="A940" s="9">
        <v>1120</v>
      </c>
      <c r="B940" s="9" t="s">
        <v>17</v>
      </c>
      <c r="C940" s="14">
        <v>8529.06</v>
      </c>
      <c r="D940" s="14">
        <v>2196.8899999999994</v>
      </c>
      <c r="E940" s="12">
        <v>871</v>
      </c>
      <c r="F940" s="7"/>
      <c r="G940" s="7"/>
      <c r="H940" s="7"/>
      <c r="I940" s="7"/>
    </row>
    <row r="941" spans="1:9" x14ac:dyDescent="0.3">
      <c r="A941" s="9">
        <v>1125</v>
      </c>
      <c r="B941" s="9" t="s">
        <v>18</v>
      </c>
      <c r="C941" s="14">
        <v>2708.26</v>
      </c>
      <c r="D941" s="14">
        <v>611.14000000000033</v>
      </c>
      <c r="E941" s="12">
        <v>272</v>
      </c>
      <c r="F941" s="7"/>
      <c r="G941" s="7"/>
      <c r="H941" s="7"/>
      <c r="I941" s="7"/>
    </row>
    <row r="942" spans="1:9" x14ac:dyDescent="0.3">
      <c r="A942" s="9">
        <v>1132</v>
      </c>
      <c r="B942" s="9" t="s">
        <v>19</v>
      </c>
      <c r="C942" s="14">
        <v>4018.97</v>
      </c>
      <c r="D942" s="14">
        <v>2080.4899999999998</v>
      </c>
      <c r="E942" s="12">
        <v>492</v>
      </c>
      <c r="F942" s="7"/>
      <c r="G942" s="7"/>
      <c r="H942" s="7"/>
      <c r="I942" s="7"/>
    </row>
    <row r="943" spans="1:9" x14ac:dyDescent="0.3">
      <c r="A943" s="9">
        <v>1138</v>
      </c>
      <c r="B943" s="9" t="s">
        <v>16</v>
      </c>
      <c r="C943" s="14">
        <v>2717.71</v>
      </c>
      <c r="D943" s="14">
        <v>1075.51</v>
      </c>
      <c r="E943" s="12">
        <v>276</v>
      </c>
      <c r="F943" s="7"/>
      <c r="G943" s="7"/>
      <c r="H943" s="7"/>
      <c r="I943" s="7"/>
    </row>
    <row r="944" spans="1:9" x14ac:dyDescent="0.3">
      <c r="A944" s="9">
        <v>1139</v>
      </c>
      <c r="B944" s="9" t="s">
        <v>17</v>
      </c>
      <c r="C944" s="14">
        <v>1768.25</v>
      </c>
      <c r="D944" s="14">
        <v>1020.25</v>
      </c>
      <c r="E944" s="12">
        <v>220</v>
      </c>
      <c r="F944" s="7"/>
      <c r="G944" s="7"/>
      <c r="H944" s="7"/>
      <c r="I944" s="7"/>
    </row>
    <row r="945" spans="1:9" x14ac:dyDescent="0.3">
      <c r="A945" s="9">
        <v>1145</v>
      </c>
      <c r="B945" s="9" t="s">
        <v>18</v>
      </c>
      <c r="C945" s="14">
        <v>2684.97</v>
      </c>
      <c r="D945" s="14">
        <v>1476.3099999999997</v>
      </c>
      <c r="E945" s="12">
        <v>271</v>
      </c>
      <c r="F945" s="7"/>
      <c r="G945" s="7"/>
      <c r="H945" s="7"/>
      <c r="I945" s="7"/>
    </row>
    <row r="946" spans="1:9" x14ac:dyDescent="0.3">
      <c r="A946" s="9">
        <v>1146</v>
      </c>
      <c r="B946" s="9" t="s">
        <v>19</v>
      </c>
      <c r="C946" s="14">
        <v>801.51</v>
      </c>
      <c r="D946" s="14">
        <v>343.85</v>
      </c>
      <c r="E946" s="12">
        <v>98</v>
      </c>
      <c r="F946" s="7"/>
      <c r="G946" s="7"/>
      <c r="H946" s="7"/>
      <c r="I946" s="7"/>
    </row>
    <row r="947" spans="1:9" x14ac:dyDescent="0.3">
      <c r="A947" s="9">
        <v>1229</v>
      </c>
      <c r="B947" s="9" t="s">
        <v>16</v>
      </c>
      <c r="C947" s="14">
        <v>1415.48</v>
      </c>
      <c r="D947" s="14">
        <v>547.0200000000001</v>
      </c>
      <c r="E947" s="12">
        <v>173</v>
      </c>
      <c r="F947" s="7"/>
      <c r="G947" s="7"/>
      <c r="H947" s="7"/>
      <c r="I947" s="7"/>
    </row>
    <row r="948" spans="1:9" x14ac:dyDescent="0.3">
      <c r="A948" s="9">
        <v>1230</v>
      </c>
      <c r="B948" s="9" t="s">
        <v>17</v>
      </c>
      <c r="C948" s="14">
        <v>1622.82</v>
      </c>
      <c r="D948" s="14">
        <v>809.81</v>
      </c>
      <c r="E948" s="12">
        <v>209</v>
      </c>
      <c r="F948" s="7"/>
      <c r="G948" s="7"/>
      <c r="H948" s="4"/>
      <c r="I948" s="4"/>
    </row>
    <row r="949" spans="1:9" x14ac:dyDescent="0.3">
      <c r="A949" s="9">
        <v>1231</v>
      </c>
      <c r="B949" s="9" t="s">
        <v>18</v>
      </c>
      <c r="C949" s="14">
        <v>3645.92</v>
      </c>
      <c r="D949" s="14">
        <v>1549.4899999999998</v>
      </c>
      <c r="E949" s="12">
        <v>447</v>
      </c>
      <c r="F949" s="7"/>
      <c r="G949" s="7"/>
      <c r="H949" s="4"/>
      <c r="I949" s="4"/>
    </row>
    <row r="950" spans="1:9" x14ac:dyDescent="0.3">
      <c r="A950" s="9">
        <v>1250</v>
      </c>
      <c r="B950" s="9" t="s">
        <v>19</v>
      </c>
      <c r="C950" s="14">
        <v>1235.04</v>
      </c>
      <c r="D950" s="14">
        <v>573.74999999999989</v>
      </c>
      <c r="E950" s="12">
        <v>141</v>
      </c>
      <c r="F950" s="7"/>
      <c r="G950" s="7"/>
      <c r="H950" s="7"/>
      <c r="I950" s="7"/>
    </row>
    <row r="951" spans="1:9" x14ac:dyDescent="0.3">
      <c r="A951" s="9">
        <v>1260</v>
      </c>
      <c r="B951" s="9" t="s">
        <v>16</v>
      </c>
      <c r="C951" s="14">
        <v>4186.07</v>
      </c>
      <c r="D951" s="14">
        <v>1517.1799999999998</v>
      </c>
      <c r="E951" s="12">
        <v>537</v>
      </c>
      <c r="F951" s="7"/>
      <c r="G951" s="7"/>
      <c r="H951" s="7"/>
      <c r="I951" s="7"/>
    </row>
    <row r="952" spans="1:9" x14ac:dyDescent="0.3">
      <c r="A952" s="9">
        <v>1261</v>
      </c>
      <c r="B952" s="9" t="s">
        <v>17</v>
      </c>
      <c r="C952" s="14">
        <v>1449.64</v>
      </c>
      <c r="D952" s="14">
        <v>273.6400000000001</v>
      </c>
      <c r="E952" s="12">
        <v>5</v>
      </c>
      <c r="F952" s="7"/>
      <c r="G952" s="7"/>
      <c r="H952" s="7"/>
      <c r="I952" s="7"/>
    </row>
    <row r="953" spans="1:9" x14ac:dyDescent="0.3">
      <c r="A953" s="9">
        <v>1310</v>
      </c>
      <c r="B953" s="9" t="s">
        <v>18</v>
      </c>
      <c r="C953" s="14">
        <v>3306.24</v>
      </c>
      <c r="D953" s="14">
        <v>1496.7699999999998</v>
      </c>
      <c r="E953" s="12">
        <v>403</v>
      </c>
      <c r="F953" s="7"/>
      <c r="G953" s="7"/>
      <c r="H953" s="7"/>
      <c r="I953" s="7"/>
    </row>
    <row r="954" spans="1:9" x14ac:dyDescent="0.3">
      <c r="A954" s="9">
        <v>1320</v>
      </c>
      <c r="B954" s="9" t="s">
        <v>19</v>
      </c>
      <c r="C954" s="14">
        <v>1034.98</v>
      </c>
      <c r="D954" s="14">
        <v>435.22</v>
      </c>
      <c r="E954" s="12">
        <v>126</v>
      </c>
      <c r="F954" s="7"/>
      <c r="G954" s="7"/>
      <c r="H954" s="7"/>
      <c r="I954" s="7"/>
    </row>
    <row r="955" spans="1:9" x14ac:dyDescent="0.3">
      <c r="A955" s="9">
        <v>1330</v>
      </c>
      <c r="B955" s="9" t="s">
        <v>16</v>
      </c>
      <c r="C955" s="14">
        <v>1739.75</v>
      </c>
      <c r="D955" s="14">
        <v>937.95</v>
      </c>
      <c r="E955" s="12">
        <v>211</v>
      </c>
      <c r="F955" s="7"/>
      <c r="G955" s="7"/>
      <c r="H955" s="7"/>
      <c r="I955" s="7"/>
    </row>
    <row r="956" spans="1:9" x14ac:dyDescent="0.3">
      <c r="A956" s="9">
        <v>1430</v>
      </c>
      <c r="B956" s="9" t="s">
        <v>17</v>
      </c>
      <c r="C956" s="14">
        <v>526.75</v>
      </c>
      <c r="D956" s="14">
        <v>123.19</v>
      </c>
      <c r="E956" s="12">
        <v>171</v>
      </c>
      <c r="F956" s="7"/>
      <c r="G956" s="7"/>
      <c r="H956" s="7"/>
      <c r="I956" s="7"/>
    </row>
    <row r="957" spans="1:9" x14ac:dyDescent="0.3">
      <c r="A957" s="9">
        <v>1440</v>
      </c>
      <c r="B957" s="9" t="s">
        <v>18</v>
      </c>
      <c r="C957" s="14">
        <v>2434.5500000000002</v>
      </c>
      <c r="D957" s="14">
        <v>1291.1000000000001</v>
      </c>
      <c r="E957" s="12">
        <v>189</v>
      </c>
      <c r="F957" s="7"/>
      <c r="G957" s="7"/>
      <c r="H957" s="7"/>
      <c r="I957" s="7"/>
    </row>
    <row r="958" spans="1:9" x14ac:dyDescent="0.3">
      <c r="A958" s="9">
        <v>1430</v>
      </c>
      <c r="B958" s="9" t="s">
        <v>16</v>
      </c>
      <c r="C958" s="14">
        <v>1290</v>
      </c>
      <c r="D958" s="14">
        <v>447.05000000000007</v>
      </c>
      <c r="E958" s="12">
        <v>86</v>
      </c>
      <c r="F958" s="7"/>
      <c r="G958" s="7"/>
      <c r="H958" s="7"/>
      <c r="I958" s="7"/>
    </row>
    <row r="959" spans="1:9" x14ac:dyDescent="0.3">
      <c r="A959" s="9">
        <v>1440</v>
      </c>
      <c r="B959" s="9" t="s">
        <v>17</v>
      </c>
      <c r="C959" s="14">
        <v>1080</v>
      </c>
      <c r="D959" s="14">
        <v>298.68999999999994</v>
      </c>
      <c r="E959" s="12">
        <v>62</v>
      </c>
      <c r="F959" s="7"/>
      <c r="G959" s="7"/>
      <c r="H959" s="7"/>
      <c r="I959" s="7"/>
    </row>
    <row r="960" spans="1:9" x14ac:dyDescent="0.3">
      <c r="A960" s="9">
        <v>963</v>
      </c>
      <c r="B960" s="9" t="s">
        <v>18</v>
      </c>
      <c r="C960" s="14">
        <v>4142.57</v>
      </c>
      <c r="D960" s="14">
        <v>1523.8399999999997</v>
      </c>
      <c r="E960" s="12">
        <v>477</v>
      </c>
      <c r="F960" s="7"/>
      <c r="G960" s="7"/>
      <c r="H960" s="7"/>
      <c r="I960" s="7"/>
    </row>
    <row r="961" spans="1:9" x14ac:dyDescent="0.3">
      <c r="A961" s="9">
        <v>964</v>
      </c>
      <c r="B961" s="9" t="s">
        <v>19</v>
      </c>
      <c r="C961" s="14">
        <v>2479.41</v>
      </c>
      <c r="D961" s="14">
        <v>934.05</v>
      </c>
      <c r="E961" s="12">
        <v>274</v>
      </c>
      <c r="F961" s="7"/>
      <c r="G961" s="7"/>
      <c r="H961" s="7"/>
      <c r="I961" s="7"/>
    </row>
    <row r="962" spans="1:9" x14ac:dyDescent="0.3">
      <c r="A962" s="9">
        <v>970</v>
      </c>
      <c r="B962" s="9" t="s">
        <v>16</v>
      </c>
      <c r="C962" s="14">
        <v>1218.8599999999999</v>
      </c>
      <c r="D962" s="14">
        <v>409.18999999999983</v>
      </c>
      <c r="E962" s="12">
        <v>137</v>
      </c>
      <c r="F962" s="7"/>
      <c r="G962" s="7"/>
      <c r="H962" s="4"/>
      <c r="I962" s="4"/>
    </row>
    <row r="963" spans="1:9" x14ac:dyDescent="0.3">
      <c r="A963" s="9">
        <v>981</v>
      </c>
      <c r="B963" s="9" t="s">
        <v>17</v>
      </c>
      <c r="C963" s="14">
        <v>786.74</v>
      </c>
      <c r="D963" s="14">
        <v>227.33000000000004</v>
      </c>
      <c r="E963" s="12">
        <v>87</v>
      </c>
      <c r="F963" s="7"/>
      <c r="G963" s="7"/>
      <c r="H963" s="7"/>
      <c r="I963" s="7"/>
    </row>
    <row r="964" spans="1:9" x14ac:dyDescent="0.3">
      <c r="A964" s="9">
        <v>991</v>
      </c>
      <c r="B964" s="9" t="s">
        <v>18</v>
      </c>
      <c r="C964" s="14">
        <v>1225</v>
      </c>
      <c r="D964" s="14">
        <v>301.77</v>
      </c>
      <c r="E964" s="12">
        <v>96</v>
      </c>
      <c r="F964" s="7"/>
      <c r="G964" s="7"/>
      <c r="H964" s="4"/>
      <c r="I964" s="4"/>
    </row>
    <row r="965" spans="1:9" x14ac:dyDescent="0.3">
      <c r="A965" s="9">
        <v>1001</v>
      </c>
      <c r="B965" s="9" t="s">
        <v>19</v>
      </c>
      <c r="C965" s="14">
        <v>544.29</v>
      </c>
      <c r="D965" s="14">
        <v>223.94999999999993</v>
      </c>
      <c r="E965" s="12">
        <v>57</v>
      </c>
      <c r="F965" s="7"/>
      <c r="G965" s="7"/>
      <c r="H965" s="7"/>
      <c r="I965" s="7"/>
    </row>
    <row r="966" spans="1:9" x14ac:dyDescent="0.3">
      <c r="A966" s="9">
        <v>1010</v>
      </c>
      <c r="B966" s="9" t="s">
        <v>16</v>
      </c>
      <c r="C966" s="14">
        <v>594</v>
      </c>
      <c r="D966" s="14">
        <v>204.40000000000003</v>
      </c>
      <c r="E966" s="12">
        <v>52</v>
      </c>
      <c r="F966" s="7"/>
      <c r="G966" s="7"/>
      <c r="H966" s="7"/>
      <c r="I966" s="7"/>
    </row>
    <row r="967" spans="1:9" x14ac:dyDescent="0.3">
      <c r="A967" s="9">
        <v>1020</v>
      </c>
      <c r="B967" s="9" t="s">
        <v>17</v>
      </c>
      <c r="C967" s="14">
        <v>337.83</v>
      </c>
      <c r="D967" s="14">
        <v>129.22999999999999</v>
      </c>
      <c r="E967" s="12">
        <v>35</v>
      </c>
      <c r="F967" s="7"/>
      <c r="G967" s="7"/>
      <c r="H967" s="7"/>
      <c r="I967" s="7"/>
    </row>
    <row r="968" spans="1:9" x14ac:dyDescent="0.3">
      <c r="A968" s="9">
        <v>1040</v>
      </c>
      <c r="B968" s="9" t="s">
        <v>18</v>
      </c>
      <c r="C968" s="14">
        <v>9786.5499999999993</v>
      </c>
      <c r="D968" s="14">
        <v>784.80999999999949</v>
      </c>
      <c r="E968" s="12">
        <v>593</v>
      </c>
      <c r="F968" s="7"/>
      <c r="G968" s="7"/>
      <c r="H968" s="7"/>
      <c r="I968" s="7"/>
    </row>
    <row r="969" spans="1:9" x14ac:dyDescent="0.3">
      <c r="A969" s="9">
        <v>1042</v>
      </c>
      <c r="B969" s="9" t="s">
        <v>19</v>
      </c>
      <c r="C969" s="14">
        <v>4401.07</v>
      </c>
      <c r="D969" s="14">
        <v>959.4699999999998</v>
      </c>
      <c r="E969" s="12">
        <v>478</v>
      </c>
      <c r="F969" s="7"/>
      <c r="G969" s="7"/>
      <c r="H969" s="7"/>
      <c r="I969" s="7"/>
    </row>
    <row r="970" spans="1:9" x14ac:dyDescent="0.3">
      <c r="A970" s="9">
        <v>1043</v>
      </c>
      <c r="B970" s="9" t="s">
        <v>16</v>
      </c>
      <c r="C970" s="14">
        <v>4141.5200000000004</v>
      </c>
      <c r="D970" s="14">
        <v>1033.9200000000005</v>
      </c>
      <c r="E970" s="12">
        <v>457</v>
      </c>
      <c r="F970" s="7"/>
      <c r="G970" s="7"/>
      <c r="H970" s="7"/>
      <c r="I970" s="7"/>
    </row>
    <row r="971" spans="1:9" x14ac:dyDescent="0.3">
      <c r="A971" s="9">
        <v>1044</v>
      </c>
      <c r="B971" s="9" t="s">
        <v>17</v>
      </c>
      <c r="C971" s="14">
        <v>3973.71</v>
      </c>
      <c r="D971" s="14">
        <v>970.95000000000027</v>
      </c>
      <c r="E971" s="12">
        <v>439</v>
      </c>
      <c r="F971" s="7"/>
      <c r="G971" s="7"/>
      <c r="H971" s="7"/>
      <c r="I971" s="7"/>
    </row>
    <row r="972" spans="1:9" x14ac:dyDescent="0.3">
      <c r="A972" s="9">
        <v>1045</v>
      </c>
      <c r="B972" s="9" t="s">
        <v>18</v>
      </c>
      <c r="C972" s="14">
        <v>555.11</v>
      </c>
      <c r="D972" s="14">
        <v>108.95000000000005</v>
      </c>
      <c r="E972" s="12">
        <v>39</v>
      </c>
      <c r="F972" s="7"/>
      <c r="G972" s="7"/>
      <c r="H972" s="7"/>
      <c r="I972" s="7"/>
    </row>
    <row r="973" spans="1:9" x14ac:dyDescent="0.3">
      <c r="A973" s="9">
        <v>1046</v>
      </c>
      <c r="B973" s="9" t="s">
        <v>19</v>
      </c>
      <c r="C973" s="14">
        <v>15379.77</v>
      </c>
      <c r="D973" s="14">
        <v>9545.130000000001</v>
      </c>
      <c r="E973" s="12">
        <v>1932</v>
      </c>
      <c r="F973" s="7"/>
      <c r="G973" s="7"/>
      <c r="H973" s="7"/>
      <c r="I973" s="7"/>
    </row>
    <row r="974" spans="1:9" x14ac:dyDescent="0.3">
      <c r="A974" s="9">
        <v>1047</v>
      </c>
      <c r="B974" s="9" t="s">
        <v>16</v>
      </c>
      <c r="C974" s="14">
        <v>12815.95</v>
      </c>
      <c r="D974" s="14">
        <v>7560.8300000000008</v>
      </c>
      <c r="E974" s="12">
        <v>1612</v>
      </c>
      <c r="F974" s="7"/>
      <c r="G974" s="7"/>
      <c r="H974" s="7"/>
      <c r="I974" s="7"/>
    </row>
    <row r="975" spans="1:9" x14ac:dyDescent="0.3">
      <c r="A975" s="9">
        <v>1049</v>
      </c>
      <c r="B975" s="9" t="s">
        <v>17</v>
      </c>
      <c r="C975" s="14">
        <v>4567.12</v>
      </c>
      <c r="D975" s="14">
        <v>2652.37</v>
      </c>
      <c r="E975" s="12">
        <v>575</v>
      </c>
      <c r="F975" s="7"/>
      <c r="G975" s="7"/>
      <c r="H975" s="7"/>
      <c r="I975" s="7"/>
    </row>
    <row r="976" spans="1:9" x14ac:dyDescent="0.3">
      <c r="A976" s="9">
        <v>1067</v>
      </c>
      <c r="B976" s="9" t="s">
        <v>18</v>
      </c>
      <c r="C976" s="14">
        <v>9018.11</v>
      </c>
      <c r="D976" s="14">
        <v>5278.43</v>
      </c>
      <c r="E976" s="12">
        <v>1113</v>
      </c>
      <c r="F976" s="7"/>
      <c r="G976" s="7"/>
      <c r="H976" s="7"/>
      <c r="I976" s="7"/>
    </row>
    <row r="977" spans="1:9" x14ac:dyDescent="0.3">
      <c r="A977" s="9">
        <v>1068</v>
      </c>
      <c r="B977" s="9" t="s">
        <v>19</v>
      </c>
      <c r="C977" s="14">
        <v>4872.58</v>
      </c>
      <c r="D977" s="14">
        <v>1737.58</v>
      </c>
      <c r="E977" s="12">
        <v>627</v>
      </c>
      <c r="F977" s="7"/>
      <c r="G977" s="7"/>
      <c r="H977" s="7"/>
      <c r="I977" s="7"/>
    </row>
    <row r="978" spans="1:9" x14ac:dyDescent="0.3">
      <c r="A978" s="9">
        <v>1070</v>
      </c>
      <c r="B978" s="9" t="s">
        <v>16</v>
      </c>
      <c r="C978" s="14">
        <v>6878.24</v>
      </c>
      <c r="D978" s="14">
        <v>3930.69</v>
      </c>
      <c r="E978" s="12">
        <v>835</v>
      </c>
      <c r="F978" s="7"/>
      <c r="G978" s="7"/>
      <c r="H978" s="7"/>
      <c r="I978" s="7"/>
    </row>
    <row r="979" spans="1:9" x14ac:dyDescent="0.3">
      <c r="A979" s="9">
        <v>1080</v>
      </c>
      <c r="B979" s="9" t="s">
        <v>17</v>
      </c>
      <c r="C979" s="14">
        <v>3784.6</v>
      </c>
      <c r="D979" s="14">
        <v>2384.7399999999998</v>
      </c>
      <c r="E979" s="12">
        <v>462</v>
      </c>
      <c r="F979" s="7"/>
      <c r="G979" s="7"/>
      <c r="H979" s="7"/>
      <c r="I979" s="7"/>
    </row>
    <row r="980" spans="1:9" x14ac:dyDescent="0.3">
      <c r="A980" s="9">
        <v>1084</v>
      </c>
      <c r="B980" s="9" t="s">
        <v>18</v>
      </c>
      <c r="C980" s="14">
        <v>1244.3699999999999</v>
      </c>
      <c r="D980" s="14">
        <v>385.56999999999982</v>
      </c>
      <c r="E980" s="12">
        <v>152</v>
      </c>
      <c r="F980" s="7"/>
      <c r="G980" s="7"/>
      <c r="H980" s="7"/>
      <c r="I980" s="7"/>
    </row>
    <row r="981" spans="1:9" x14ac:dyDescent="0.3">
      <c r="A981" s="9">
        <v>1085</v>
      </c>
      <c r="B981" s="9" t="s">
        <v>19</v>
      </c>
      <c r="C981" s="14">
        <v>1766.72</v>
      </c>
      <c r="D981" s="14">
        <v>1052.79</v>
      </c>
      <c r="E981" s="12">
        <v>217</v>
      </c>
      <c r="F981" s="7"/>
      <c r="G981" s="7"/>
      <c r="H981" s="7"/>
      <c r="I981" s="7"/>
    </row>
    <row r="982" spans="1:9" x14ac:dyDescent="0.3">
      <c r="A982" s="9">
        <v>1086</v>
      </c>
      <c r="B982" s="9" t="s">
        <v>16</v>
      </c>
      <c r="C982" s="14">
        <v>1459.11</v>
      </c>
      <c r="D982" s="14">
        <v>784.27999999999986</v>
      </c>
      <c r="E982" s="12">
        <v>179</v>
      </c>
      <c r="F982" s="7"/>
      <c r="G982" s="7"/>
      <c r="H982" s="7"/>
      <c r="I982" s="7"/>
    </row>
    <row r="983" spans="1:9" x14ac:dyDescent="0.3">
      <c r="A983" s="9">
        <v>1087</v>
      </c>
      <c r="B983" s="9" t="s">
        <v>17</v>
      </c>
      <c r="C983" s="14">
        <v>2205.4299999999998</v>
      </c>
      <c r="D983" s="14">
        <v>953.40999999999985</v>
      </c>
      <c r="E983" s="12">
        <v>271</v>
      </c>
      <c r="F983" s="7"/>
      <c r="G983" s="7"/>
      <c r="H983" s="7"/>
      <c r="I983" s="7"/>
    </row>
    <row r="984" spans="1:9" x14ac:dyDescent="0.3">
      <c r="A984" s="9">
        <v>1091</v>
      </c>
      <c r="B984" s="9" t="s">
        <v>18</v>
      </c>
      <c r="C984" s="14">
        <v>576</v>
      </c>
      <c r="D984" s="14">
        <v>179.26</v>
      </c>
      <c r="E984" s="12">
        <v>25</v>
      </c>
      <c r="F984" s="7"/>
      <c r="G984" s="7"/>
      <c r="H984" s="7"/>
      <c r="I984" s="7"/>
    </row>
    <row r="985" spans="1:9" x14ac:dyDescent="0.3">
      <c r="A985" s="9">
        <v>1092</v>
      </c>
      <c r="B985" s="9" t="s">
        <v>19</v>
      </c>
      <c r="C985" s="14">
        <v>4848.17</v>
      </c>
      <c r="D985" s="14">
        <v>3130.36</v>
      </c>
      <c r="E985" s="12">
        <v>607</v>
      </c>
      <c r="F985" s="7"/>
      <c r="G985" s="7"/>
      <c r="H985" s="7"/>
      <c r="I985" s="7"/>
    </row>
    <row r="986" spans="1:9" x14ac:dyDescent="0.3">
      <c r="A986" s="9">
        <v>1093</v>
      </c>
      <c r="B986" s="9" t="s">
        <v>16</v>
      </c>
      <c r="C986" s="14">
        <v>5602.59</v>
      </c>
      <c r="D986" s="14">
        <v>2570.8900000000003</v>
      </c>
      <c r="E986" s="12">
        <v>710</v>
      </c>
      <c r="F986" s="7"/>
      <c r="G986" s="7"/>
      <c r="H986" s="7"/>
      <c r="I986" s="7"/>
    </row>
    <row r="987" spans="1:9" x14ac:dyDescent="0.3">
      <c r="A987" s="9">
        <v>1098</v>
      </c>
      <c r="B987" s="9" t="s">
        <v>17</v>
      </c>
      <c r="C987" s="14">
        <v>1912.58</v>
      </c>
      <c r="D987" s="14">
        <v>1371.44</v>
      </c>
      <c r="E987" s="12">
        <v>174</v>
      </c>
      <c r="F987" s="7"/>
      <c r="G987" s="7"/>
      <c r="H987" s="7"/>
      <c r="I987" s="7"/>
    </row>
    <row r="988" spans="1:9" x14ac:dyDescent="0.3">
      <c r="A988" s="9">
        <v>1120</v>
      </c>
      <c r="B988" s="9" t="s">
        <v>18</v>
      </c>
      <c r="C988" s="14">
        <v>8529.06</v>
      </c>
      <c r="D988" s="14">
        <v>2196.8899999999994</v>
      </c>
      <c r="E988" s="12">
        <v>871</v>
      </c>
      <c r="F988" s="7"/>
      <c r="G988" s="7"/>
      <c r="H988" s="7"/>
      <c r="I988" s="7"/>
    </row>
    <row r="989" spans="1:9" x14ac:dyDescent="0.3">
      <c r="A989" s="9">
        <v>1125</v>
      </c>
      <c r="B989" s="9" t="s">
        <v>19</v>
      </c>
      <c r="C989" s="14">
        <v>2708.26</v>
      </c>
      <c r="D989" s="14">
        <v>611.14000000000033</v>
      </c>
      <c r="E989" s="12">
        <v>272</v>
      </c>
      <c r="F989" s="7"/>
      <c r="G989" s="7"/>
      <c r="H989" s="7"/>
      <c r="I989" s="7"/>
    </row>
    <row r="990" spans="1:9" x14ac:dyDescent="0.3">
      <c r="A990" s="9">
        <v>1132</v>
      </c>
      <c r="B990" s="9" t="s">
        <v>16</v>
      </c>
      <c r="C990" s="14">
        <v>4018.97</v>
      </c>
      <c r="D990" s="14">
        <v>2080.4899999999998</v>
      </c>
      <c r="E990" s="12">
        <v>492</v>
      </c>
      <c r="F990" s="7"/>
      <c r="G990" s="7"/>
      <c r="H990" s="7"/>
      <c r="I990" s="7"/>
    </row>
    <row r="991" spans="1:9" x14ac:dyDescent="0.3">
      <c r="A991" s="9">
        <v>1138</v>
      </c>
      <c r="B991" s="9" t="s">
        <v>17</v>
      </c>
      <c r="C991" s="14">
        <v>2717.71</v>
      </c>
      <c r="D991" s="14">
        <v>1075.51</v>
      </c>
      <c r="E991" s="12">
        <v>276</v>
      </c>
      <c r="F991" s="7"/>
      <c r="G991" s="7"/>
      <c r="H991" s="7"/>
      <c r="I991" s="7"/>
    </row>
    <row r="992" spans="1:9" x14ac:dyDescent="0.3">
      <c r="A992" s="9">
        <v>1139</v>
      </c>
      <c r="B992" s="9" t="s">
        <v>18</v>
      </c>
      <c r="C992" s="14">
        <v>1768.25</v>
      </c>
      <c r="D992" s="14">
        <v>1020.25</v>
      </c>
      <c r="E992" s="12">
        <v>220</v>
      </c>
      <c r="F992" s="7"/>
      <c r="G992" s="7"/>
      <c r="H992" s="7"/>
      <c r="I992" s="7"/>
    </row>
    <row r="993" spans="1:9" x14ac:dyDescent="0.3">
      <c r="A993" s="9">
        <v>1145</v>
      </c>
      <c r="B993" s="9" t="s">
        <v>19</v>
      </c>
      <c r="C993" s="14">
        <v>2684.97</v>
      </c>
      <c r="D993" s="14">
        <v>1476.3099999999997</v>
      </c>
      <c r="E993" s="12">
        <v>271</v>
      </c>
      <c r="F993" s="7"/>
      <c r="G993" s="7"/>
      <c r="H993" s="7"/>
      <c r="I993" s="7"/>
    </row>
    <row r="994" spans="1:9" x14ac:dyDescent="0.3">
      <c r="A994" s="9">
        <v>1146</v>
      </c>
      <c r="B994" s="9" t="s">
        <v>16</v>
      </c>
      <c r="C994" s="14">
        <v>904</v>
      </c>
      <c r="D994" s="14">
        <v>343.85</v>
      </c>
      <c r="E994" s="12">
        <v>98</v>
      </c>
      <c r="F994" s="7"/>
      <c r="G994" s="7"/>
      <c r="H994" s="7"/>
      <c r="I994" s="7"/>
    </row>
    <row r="995" spans="1:9" x14ac:dyDescent="0.3">
      <c r="A995" s="9">
        <v>1229</v>
      </c>
      <c r="B995" s="9" t="s">
        <v>17</v>
      </c>
      <c r="C995" s="14">
        <v>1415.48</v>
      </c>
      <c r="D995" s="14">
        <v>547.0200000000001</v>
      </c>
      <c r="E995" s="12">
        <v>173</v>
      </c>
      <c r="F995" s="7"/>
      <c r="G995" s="7"/>
      <c r="H995" s="7"/>
      <c r="I995" s="7"/>
    </row>
    <row r="996" spans="1:9" x14ac:dyDescent="0.3">
      <c r="A996" s="9">
        <v>1230</v>
      </c>
      <c r="B996" s="9" t="s">
        <v>18</v>
      </c>
      <c r="C996" s="14">
        <v>1622.82</v>
      </c>
      <c r="D996" s="14">
        <v>809.81</v>
      </c>
      <c r="E996" s="12">
        <v>209</v>
      </c>
      <c r="F996" s="7"/>
      <c r="G996" s="7"/>
      <c r="H996" s="7"/>
      <c r="I996" s="7"/>
    </row>
    <row r="997" spans="1:9" x14ac:dyDescent="0.3">
      <c r="A997" s="9">
        <v>1231</v>
      </c>
      <c r="B997" s="9" t="s">
        <v>19</v>
      </c>
      <c r="C997" s="14">
        <v>3645.92</v>
      </c>
      <c r="D997" s="14">
        <v>1549.4899999999998</v>
      </c>
      <c r="E997" s="12">
        <v>447</v>
      </c>
      <c r="F997" s="7"/>
      <c r="G997" s="7"/>
      <c r="H997" s="7"/>
      <c r="I997" s="7"/>
    </row>
    <row r="998" spans="1:9" x14ac:dyDescent="0.3">
      <c r="A998" s="9">
        <v>1250</v>
      </c>
      <c r="B998" s="9" t="s">
        <v>16</v>
      </c>
      <c r="C998" s="14">
        <v>1235.04</v>
      </c>
      <c r="D998" s="14">
        <v>573.74999999999989</v>
      </c>
      <c r="E998" s="12">
        <v>141</v>
      </c>
      <c r="F998" s="7"/>
      <c r="G998" s="7"/>
      <c r="H998" s="7"/>
      <c r="I998" s="7"/>
    </row>
    <row r="999" spans="1:9" x14ac:dyDescent="0.3">
      <c r="A999" s="9">
        <v>1260</v>
      </c>
      <c r="B999" s="9" t="s">
        <v>17</v>
      </c>
      <c r="C999" s="14">
        <v>5425</v>
      </c>
      <c r="D999" s="14">
        <v>1517.1799999999998</v>
      </c>
      <c r="E999" s="12">
        <v>537</v>
      </c>
      <c r="F999" s="7"/>
      <c r="G999" s="7"/>
      <c r="H999" s="7"/>
      <c r="I999" s="7"/>
    </row>
    <row r="1000" spans="1:9" x14ac:dyDescent="0.3">
      <c r="A1000" s="9">
        <v>1261</v>
      </c>
      <c r="B1000" s="9" t="s">
        <v>18</v>
      </c>
      <c r="C1000" s="14">
        <v>1449.64</v>
      </c>
      <c r="D1000" s="14">
        <v>273.6400000000001</v>
      </c>
      <c r="E1000" s="12">
        <v>196</v>
      </c>
      <c r="F1000" s="7"/>
      <c r="G1000" s="7"/>
      <c r="H1000" s="7"/>
      <c r="I1000" s="7"/>
    </row>
    <row r="1001" spans="1:9" x14ac:dyDescent="0.3">
      <c r="A1001" s="9">
        <v>1020</v>
      </c>
      <c r="B1001" s="9" t="s">
        <v>19</v>
      </c>
      <c r="C1001" s="14">
        <v>2123.81</v>
      </c>
      <c r="D1001" s="14">
        <v>1403.9699999999998</v>
      </c>
      <c r="E1001" s="12">
        <v>818</v>
      </c>
      <c r="F1001" s="7"/>
      <c r="G1001" s="7"/>
      <c r="H1001" s="7"/>
      <c r="I1001" s="7"/>
    </row>
    <row r="1002" spans="1:9" x14ac:dyDescent="0.3">
      <c r="A1002" s="9">
        <v>1040</v>
      </c>
      <c r="B1002" s="9" t="s">
        <v>16</v>
      </c>
      <c r="C1002" s="14">
        <v>12202.06</v>
      </c>
      <c r="D1002" s="14">
        <v>8092.2199999999993</v>
      </c>
      <c r="E1002" s="12">
        <v>2506</v>
      </c>
      <c r="F1002" s="7"/>
      <c r="G1002" s="7"/>
      <c r="H1002" s="7"/>
      <c r="I1002" s="7"/>
    </row>
    <row r="1003" spans="1:9" x14ac:dyDescent="0.3">
      <c r="A1003" s="9">
        <v>1042</v>
      </c>
      <c r="B1003" s="9" t="s">
        <v>17</v>
      </c>
      <c r="C1003" s="14">
        <v>18381.05</v>
      </c>
      <c r="D1003" s="14">
        <v>14188.22</v>
      </c>
      <c r="E1003" s="12">
        <v>2637</v>
      </c>
      <c r="F1003" s="7"/>
      <c r="G1003" s="7"/>
      <c r="H1003" s="7"/>
      <c r="I1003" s="7"/>
    </row>
    <row r="1004" spans="1:9" x14ac:dyDescent="0.3">
      <c r="A1004" s="9">
        <v>1043</v>
      </c>
      <c r="B1004" s="9" t="s">
        <v>18</v>
      </c>
      <c r="C1004" s="14">
        <v>13660.59</v>
      </c>
      <c r="D1004" s="14">
        <v>10812.5</v>
      </c>
      <c r="E1004" s="12">
        <v>1403</v>
      </c>
      <c r="F1004" s="7"/>
      <c r="G1004" s="7"/>
      <c r="H1004" s="7"/>
      <c r="I1004" s="7"/>
    </row>
    <row r="1005" spans="1:9" x14ac:dyDescent="0.3">
      <c r="A1005" s="9">
        <v>1044</v>
      </c>
      <c r="B1005" s="9" t="s">
        <v>19</v>
      </c>
      <c r="C1005" s="14">
        <v>11267.65</v>
      </c>
      <c r="D1005" s="14">
        <v>5567.8899999999994</v>
      </c>
      <c r="E1005" s="12">
        <v>2159</v>
      </c>
      <c r="F1005" s="7"/>
      <c r="G1005" s="7"/>
      <c r="H1005" s="7"/>
      <c r="I1005" s="7"/>
    </row>
    <row r="1006" spans="1:9" x14ac:dyDescent="0.3">
      <c r="A1006" s="9">
        <v>1045</v>
      </c>
      <c r="B1006" s="9" t="s">
        <v>16</v>
      </c>
      <c r="C1006" s="14">
        <v>4785.4799999999996</v>
      </c>
      <c r="D1006" s="14">
        <v>2392.3199999999997</v>
      </c>
      <c r="E1006" s="12">
        <v>462</v>
      </c>
      <c r="F1006" s="7"/>
      <c r="G1006" s="7"/>
      <c r="H1006" s="7"/>
      <c r="I1006" s="7"/>
    </row>
    <row r="1007" spans="1:9" x14ac:dyDescent="0.3">
      <c r="A1007" s="9">
        <v>1046</v>
      </c>
      <c r="B1007" s="9" t="s">
        <v>17</v>
      </c>
      <c r="C1007" s="14">
        <v>9969.39</v>
      </c>
      <c r="D1007" s="14">
        <v>8257.43</v>
      </c>
      <c r="E1007" s="12">
        <v>1348</v>
      </c>
      <c r="F1007" s="7"/>
      <c r="G1007" s="7"/>
      <c r="H1007" s="7"/>
      <c r="I1007" s="7"/>
    </row>
    <row r="1008" spans="1:9" x14ac:dyDescent="0.3">
      <c r="A1008" s="9">
        <v>1047</v>
      </c>
      <c r="B1008" s="9" t="s">
        <v>18</v>
      </c>
      <c r="C1008" s="14">
        <v>18544.759999999998</v>
      </c>
      <c r="D1008" s="14">
        <v>15453.559999999998</v>
      </c>
      <c r="E1008" s="12">
        <v>2240</v>
      </c>
      <c r="F1008" s="7"/>
      <c r="G1008" s="7"/>
      <c r="H1008" s="7"/>
      <c r="I1008" s="7"/>
    </row>
    <row r="1009" spans="1:9" x14ac:dyDescent="0.3">
      <c r="A1009" s="9">
        <v>1049</v>
      </c>
      <c r="B1009" s="9" t="s">
        <v>19</v>
      </c>
      <c r="C1009" s="14">
        <v>8564.42</v>
      </c>
      <c r="D1009" s="14">
        <v>6676.3099999999995</v>
      </c>
      <c r="E1009" s="12">
        <v>777</v>
      </c>
      <c r="F1009" s="7"/>
      <c r="G1009" s="7"/>
      <c r="H1009" s="7"/>
      <c r="I1009" s="7"/>
    </row>
    <row r="1010" spans="1:9" x14ac:dyDescent="0.3">
      <c r="A1010" s="9">
        <v>1067</v>
      </c>
      <c r="B1010" s="9" t="s">
        <v>16</v>
      </c>
      <c r="C1010" s="14">
        <v>1587.65</v>
      </c>
      <c r="D1010" s="14">
        <v>800.00000000000011</v>
      </c>
      <c r="E1010" s="12">
        <v>295</v>
      </c>
      <c r="F1010" s="7"/>
      <c r="G1010" s="7"/>
      <c r="H1010" s="7"/>
      <c r="I1010" s="7"/>
    </row>
    <row r="1011" spans="1:9" x14ac:dyDescent="0.3">
      <c r="A1011" s="9">
        <v>1068</v>
      </c>
      <c r="B1011" s="9" t="s">
        <v>17</v>
      </c>
      <c r="C1011" s="14">
        <v>3083.29</v>
      </c>
      <c r="D1011" s="14">
        <v>1447.35</v>
      </c>
      <c r="E1011" s="12">
        <v>314</v>
      </c>
      <c r="F1011" s="7"/>
      <c r="G1011" s="7"/>
      <c r="H1011" s="7"/>
      <c r="I1011" s="7"/>
    </row>
    <row r="1012" spans="1:9" x14ac:dyDescent="0.3">
      <c r="A1012" s="9">
        <v>1070</v>
      </c>
      <c r="B1012" s="9" t="s">
        <v>18</v>
      </c>
      <c r="C1012" s="14">
        <v>4213.25</v>
      </c>
      <c r="D1012" s="14">
        <v>2802.23</v>
      </c>
      <c r="E1012" s="12">
        <v>871</v>
      </c>
      <c r="F1012" s="7"/>
      <c r="G1012" s="7"/>
      <c r="H1012" s="7"/>
      <c r="I1012" s="7"/>
    </row>
    <row r="1013" spans="1:9" x14ac:dyDescent="0.3">
      <c r="A1013" s="9">
        <v>1080</v>
      </c>
      <c r="B1013" s="9" t="s">
        <v>19</v>
      </c>
      <c r="C1013" s="14">
        <v>7086.15</v>
      </c>
      <c r="D1013" s="14">
        <v>4588.17</v>
      </c>
      <c r="E1013" s="12">
        <v>1054</v>
      </c>
      <c r="F1013" s="7"/>
      <c r="G1013" s="7"/>
      <c r="H1013" s="7"/>
      <c r="I1013" s="7"/>
    </row>
    <row r="1014" spans="1:9" x14ac:dyDescent="0.3">
      <c r="A1014" s="9">
        <v>1084</v>
      </c>
      <c r="B1014" s="9" t="s">
        <v>16</v>
      </c>
      <c r="C1014" s="14">
        <v>1063.24</v>
      </c>
      <c r="D1014" s="14">
        <v>864.86</v>
      </c>
      <c r="E1014" s="12">
        <v>109</v>
      </c>
      <c r="F1014" s="7"/>
      <c r="G1014" s="7"/>
      <c r="H1014" s="7"/>
      <c r="I1014" s="7"/>
    </row>
    <row r="1015" spans="1:9" x14ac:dyDescent="0.3">
      <c r="A1015" s="9">
        <v>1085</v>
      </c>
      <c r="B1015" s="9" t="s">
        <v>17</v>
      </c>
      <c r="C1015" s="14">
        <v>1666.93</v>
      </c>
      <c r="D1015" s="14">
        <v>1367.21</v>
      </c>
      <c r="E1015" s="12">
        <v>118</v>
      </c>
      <c r="F1015" s="7"/>
      <c r="G1015" s="7"/>
      <c r="H1015" s="7"/>
      <c r="I1015" s="7"/>
    </row>
    <row r="1016" spans="1:9" x14ac:dyDescent="0.3">
      <c r="A1016" s="9">
        <v>1086</v>
      </c>
      <c r="B1016" s="9" t="s">
        <v>18</v>
      </c>
      <c r="C1016" s="14">
        <v>1411.49</v>
      </c>
      <c r="D1016" s="14">
        <v>973.25</v>
      </c>
      <c r="E1016" s="12">
        <v>166</v>
      </c>
      <c r="F1016" s="7"/>
      <c r="G1016" s="7"/>
      <c r="H1016" s="7"/>
      <c r="I1016" s="7"/>
    </row>
    <row r="1017" spans="1:9" x14ac:dyDescent="0.3">
      <c r="A1017" s="9">
        <v>1087</v>
      </c>
      <c r="B1017" s="9" t="s">
        <v>19</v>
      </c>
      <c r="C1017" s="14">
        <v>2930.22</v>
      </c>
      <c r="D1017" s="14">
        <v>1900.7999999999997</v>
      </c>
      <c r="E1017" s="12">
        <v>266</v>
      </c>
      <c r="F1017" s="7"/>
      <c r="G1017" s="7"/>
      <c r="H1017" s="7"/>
      <c r="I1017" s="7"/>
    </row>
    <row r="1018" spans="1:9" x14ac:dyDescent="0.3">
      <c r="A1018" s="9">
        <v>1091</v>
      </c>
      <c r="B1018" s="9" t="s">
        <v>16</v>
      </c>
      <c r="C1018" s="14">
        <v>2174.0300000000002</v>
      </c>
      <c r="D1018" s="14">
        <v>1301.7300000000002</v>
      </c>
      <c r="E1018" s="12">
        <v>286</v>
      </c>
      <c r="F1018" s="7"/>
      <c r="G1018" s="7"/>
      <c r="H1018" s="4"/>
      <c r="I1018" s="4"/>
    </row>
    <row r="1019" spans="1:9" x14ac:dyDescent="0.3">
      <c r="A1019" s="9">
        <v>1092</v>
      </c>
      <c r="B1019" s="9" t="s">
        <v>17</v>
      </c>
      <c r="C1019" s="14">
        <v>1604.5</v>
      </c>
      <c r="D1019" s="14">
        <v>917.53</v>
      </c>
      <c r="E1019" s="12">
        <v>153</v>
      </c>
      <c r="F1019" s="7"/>
      <c r="G1019" s="7"/>
      <c r="H1019" s="7"/>
      <c r="I1019" s="7"/>
    </row>
    <row r="1020" spans="1:9" x14ac:dyDescent="0.3">
      <c r="A1020" s="9">
        <v>1093</v>
      </c>
      <c r="B1020" s="9" t="s">
        <v>18</v>
      </c>
      <c r="C1020" s="14">
        <v>2089.5500000000002</v>
      </c>
      <c r="D1020" s="14">
        <v>1752.15</v>
      </c>
      <c r="E1020" s="12">
        <v>140</v>
      </c>
      <c r="F1020" s="7"/>
      <c r="G1020" s="7"/>
      <c r="H1020" s="4"/>
      <c r="I1020" s="4"/>
    </row>
    <row r="1021" spans="1:9" x14ac:dyDescent="0.3">
      <c r="A1021" s="9">
        <v>1098</v>
      </c>
      <c r="B1021" s="9" t="s">
        <v>19</v>
      </c>
      <c r="C1021" s="14">
        <v>5576.45</v>
      </c>
      <c r="D1021" s="14">
        <v>4043.1499999999996</v>
      </c>
      <c r="E1021" s="12">
        <v>807</v>
      </c>
      <c r="F1021" s="7"/>
      <c r="G1021" s="7"/>
      <c r="H1021" s="7"/>
      <c r="I1021" s="7"/>
    </row>
    <row r="1022" spans="1:9" x14ac:dyDescent="0.3">
      <c r="A1022" s="9">
        <v>1125</v>
      </c>
      <c r="B1022" s="9" t="s">
        <v>16</v>
      </c>
      <c r="C1022" s="14">
        <v>742.91</v>
      </c>
      <c r="D1022" s="14">
        <v>489.22999999999996</v>
      </c>
      <c r="E1022" s="12">
        <v>84</v>
      </c>
      <c r="F1022" s="7"/>
      <c r="G1022" s="7"/>
      <c r="H1022" s="7"/>
      <c r="I1022" s="7"/>
    </row>
    <row r="1023" spans="1:9" x14ac:dyDescent="0.3">
      <c r="A1023" s="9">
        <v>1132</v>
      </c>
      <c r="B1023" s="9" t="s">
        <v>17</v>
      </c>
      <c r="C1023" s="14">
        <v>1447.48</v>
      </c>
      <c r="D1023" s="14">
        <v>710.43999999999994</v>
      </c>
      <c r="E1023" s="12">
        <v>166</v>
      </c>
      <c r="F1023" s="7"/>
      <c r="G1023" s="7"/>
      <c r="H1023" s="7"/>
      <c r="I1023" s="7"/>
    </row>
    <row r="1024" spans="1:9" x14ac:dyDescent="0.3">
      <c r="A1024" s="9">
        <v>1139</v>
      </c>
      <c r="B1024" s="9" t="s">
        <v>18</v>
      </c>
      <c r="C1024" s="14">
        <v>2483.2600000000002</v>
      </c>
      <c r="D1024" s="14">
        <v>1263.7600000000002</v>
      </c>
      <c r="E1024" s="12">
        <v>271</v>
      </c>
      <c r="F1024" s="7"/>
      <c r="G1024" s="7"/>
      <c r="H1024" s="7"/>
      <c r="I1024" s="7"/>
    </row>
    <row r="1025" spans="1:9" x14ac:dyDescent="0.3">
      <c r="A1025" s="9">
        <v>1140</v>
      </c>
      <c r="B1025" s="9" t="s">
        <v>19</v>
      </c>
      <c r="C1025" s="14">
        <v>817.81</v>
      </c>
      <c r="D1025" s="14">
        <v>396.29999999999995</v>
      </c>
      <c r="E1025" s="12">
        <v>61</v>
      </c>
      <c r="F1025" s="7"/>
      <c r="G1025" s="7"/>
      <c r="H1025" s="7"/>
      <c r="I1025" s="7"/>
    </row>
    <row r="1026" spans="1:9" x14ac:dyDescent="0.3">
      <c r="A1026" s="9">
        <v>1145</v>
      </c>
      <c r="B1026" s="9" t="s">
        <v>16</v>
      </c>
      <c r="C1026" s="14">
        <v>675.12</v>
      </c>
      <c r="D1026" s="14">
        <v>347.87</v>
      </c>
      <c r="E1026" s="12">
        <v>175</v>
      </c>
      <c r="F1026" s="7"/>
      <c r="G1026" s="7"/>
      <c r="H1026" s="7"/>
      <c r="I1026" s="7"/>
    </row>
    <row r="1027" spans="1:9" x14ac:dyDescent="0.3">
      <c r="A1027" s="9">
        <v>1146</v>
      </c>
      <c r="B1027" s="9" t="s">
        <v>17</v>
      </c>
      <c r="C1027" s="14">
        <v>3348.05</v>
      </c>
      <c r="D1027" s="14">
        <v>1477.3700000000003</v>
      </c>
      <c r="E1027" s="12">
        <v>524</v>
      </c>
      <c r="F1027" s="7"/>
      <c r="G1027" s="7"/>
      <c r="H1027" s="7"/>
      <c r="I1027" s="7"/>
    </row>
    <row r="1028" spans="1:9" x14ac:dyDescent="0.3">
      <c r="A1028" s="9">
        <v>1229</v>
      </c>
      <c r="B1028" s="9" t="s">
        <v>18</v>
      </c>
      <c r="C1028" s="14">
        <v>2123.8200000000002</v>
      </c>
      <c r="D1028" s="14">
        <v>1316.5200000000002</v>
      </c>
      <c r="E1028" s="12">
        <v>351</v>
      </c>
      <c r="F1028" s="7"/>
      <c r="G1028" s="7"/>
      <c r="H1028" s="7"/>
      <c r="I1028" s="7"/>
    </row>
    <row r="1029" spans="1:9" x14ac:dyDescent="0.3">
      <c r="A1029" s="9">
        <v>1230</v>
      </c>
      <c r="B1029" s="9" t="s">
        <v>19</v>
      </c>
      <c r="C1029" s="14">
        <v>1353.23</v>
      </c>
      <c r="D1029" s="14">
        <v>884.57</v>
      </c>
      <c r="E1029" s="12">
        <v>107</v>
      </c>
      <c r="F1029" s="7"/>
      <c r="G1029" s="7"/>
      <c r="H1029" s="7"/>
      <c r="I1029" s="7"/>
    </row>
    <row r="1030" spans="1:9" x14ac:dyDescent="0.3">
      <c r="A1030" s="9">
        <v>1231</v>
      </c>
      <c r="B1030" s="9" t="s">
        <v>16</v>
      </c>
      <c r="C1030" s="14">
        <v>3003.57</v>
      </c>
      <c r="D1030" s="14">
        <v>1795.5200000000002</v>
      </c>
      <c r="E1030" s="12">
        <v>185</v>
      </c>
      <c r="F1030" s="7"/>
      <c r="G1030" s="7"/>
      <c r="H1030" s="7"/>
      <c r="I1030" s="7"/>
    </row>
    <row r="1031" spans="1:9" x14ac:dyDescent="0.3">
      <c r="A1031" s="9">
        <v>1250</v>
      </c>
      <c r="B1031" s="9" t="s">
        <v>17</v>
      </c>
      <c r="C1031" s="14">
        <v>3761.73</v>
      </c>
      <c r="D1031" s="14">
        <v>2471.35</v>
      </c>
      <c r="E1031" s="12">
        <v>709</v>
      </c>
      <c r="F1031" s="7"/>
      <c r="G1031" s="7"/>
      <c r="H1031" s="7"/>
      <c r="I1031" s="7"/>
    </row>
    <row r="1032" spans="1:9" x14ac:dyDescent="0.3">
      <c r="A1032" s="9">
        <v>1260</v>
      </c>
      <c r="B1032" s="9" t="s">
        <v>18</v>
      </c>
      <c r="C1032" s="14">
        <v>8109.74</v>
      </c>
      <c r="D1032" s="14">
        <v>5530.6299999999992</v>
      </c>
      <c r="E1032" s="12">
        <v>739</v>
      </c>
      <c r="F1032" s="7"/>
      <c r="G1032" s="7"/>
      <c r="H1032" s="7"/>
      <c r="I1032" s="7"/>
    </row>
    <row r="1033" spans="1:9" x14ac:dyDescent="0.3">
      <c r="A1033" s="9">
        <v>1261</v>
      </c>
      <c r="B1033" s="9" t="s">
        <v>19</v>
      </c>
      <c r="C1033" s="14">
        <v>5982.11</v>
      </c>
      <c r="D1033" s="14">
        <v>3654.95</v>
      </c>
      <c r="E1033" s="12">
        <v>451</v>
      </c>
      <c r="F1033" s="7"/>
      <c r="G1033" s="7"/>
      <c r="H1033" s="7"/>
      <c r="I1033" s="7"/>
    </row>
    <row r="1034" spans="1:9" x14ac:dyDescent="0.3">
      <c r="A1034" s="9">
        <v>1310</v>
      </c>
      <c r="B1034" s="9" t="s">
        <v>16</v>
      </c>
      <c r="C1034" s="14">
        <v>3462.13</v>
      </c>
      <c r="D1034" s="14">
        <v>2041.4800000000002</v>
      </c>
      <c r="E1034" s="12">
        <v>693</v>
      </c>
      <c r="F1034" s="7"/>
      <c r="G1034" s="7"/>
      <c r="H1034" s="7"/>
      <c r="I1034" s="7"/>
    </row>
    <row r="1035" spans="1:9" x14ac:dyDescent="0.3">
      <c r="A1035" s="9">
        <v>1320</v>
      </c>
      <c r="B1035" s="9" t="s">
        <v>17</v>
      </c>
      <c r="C1035" s="14">
        <v>4568.7299999999996</v>
      </c>
      <c r="D1035" s="14">
        <v>2572.1299999999997</v>
      </c>
      <c r="E1035" s="12">
        <v>670</v>
      </c>
      <c r="F1035" s="7"/>
      <c r="G1035" s="7"/>
      <c r="H1035" s="7"/>
      <c r="I1035" s="7"/>
    </row>
    <row r="1036" spans="1:9" x14ac:dyDescent="0.3">
      <c r="A1036" s="9">
        <v>1330</v>
      </c>
      <c r="B1036" s="9" t="s">
        <v>18</v>
      </c>
      <c r="C1036" s="14">
        <v>2943.33</v>
      </c>
      <c r="D1036" s="14">
        <v>1637.4099999999999</v>
      </c>
      <c r="E1036" s="12">
        <v>224</v>
      </c>
      <c r="F1036" s="7"/>
      <c r="G1036" s="7"/>
      <c r="H1036" s="7"/>
      <c r="I1036" s="7"/>
    </row>
    <row r="1037" spans="1:9" x14ac:dyDescent="0.3">
      <c r="A1037" s="9">
        <v>1440</v>
      </c>
      <c r="B1037" s="9" t="s">
        <v>19</v>
      </c>
      <c r="C1037" s="14">
        <v>5610.34</v>
      </c>
      <c r="D1037" s="14">
        <v>3540.34</v>
      </c>
      <c r="E1037" s="12">
        <v>500</v>
      </c>
      <c r="F1037" s="7"/>
      <c r="G1037" s="7"/>
      <c r="H1037" s="7"/>
      <c r="I1037" s="7"/>
    </row>
    <row r="1038" spans="1:9" x14ac:dyDescent="0.3">
      <c r="A1038" s="9">
        <v>900</v>
      </c>
      <c r="B1038" s="9" t="s">
        <v>16</v>
      </c>
      <c r="C1038" s="14">
        <v>5098.43</v>
      </c>
      <c r="D1038" s="14">
        <v>3012.03</v>
      </c>
      <c r="E1038" s="12">
        <v>256</v>
      </c>
      <c r="F1038" s="7"/>
      <c r="G1038" s="7"/>
      <c r="H1038" s="7"/>
      <c r="I1038" s="7"/>
    </row>
    <row r="1039" spans="1:9" x14ac:dyDescent="0.3">
      <c r="A1039" s="9">
        <v>963</v>
      </c>
      <c r="B1039" s="9" t="s">
        <v>17</v>
      </c>
      <c r="C1039" s="14">
        <v>10933.23</v>
      </c>
      <c r="D1039" s="14">
        <v>6552.59</v>
      </c>
      <c r="E1039" s="12">
        <v>1048</v>
      </c>
      <c r="F1039" s="7"/>
      <c r="G1039" s="7"/>
      <c r="H1039" s="7"/>
      <c r="I1039" s="7"/>
    </row>
    <row r="1040" spans="1:9" x14ac:dyDescent="0.3">
      <c r="A1040" s="9">
        <v>964</v>
      </c>
      <c r="B1040" s="9" t="s">
        <v>18</v>
      </c>
      <c r="C1040" s="14">
        <v>15622.02</v>
      </c>
      <c r="D1040" s="14">
        <v>9072.36</v>
      </c>
      <c r="E1040" s="12">
        <v>1053</v>
      </c>
      <c r="F1040" s="7"/>
      <c r="G1040" s="7"/>
      <c r="H1040" s="7"/>
      <c r="I1040" s="7"/>
    </row>
    <row r="1041" spans="1:9" x14ac:dyDescent="0.3">
      <c r="A1041" s="9">
        <v>970</v>
      </c>
      <c r="B1041" s="9" t="s">
        <v>19</v>
      </c>
      <c r="C1041" s="14">
        <v>4948.88</v>
      </c>
      <c r="D1041" s="14">
        <v>3285.13</v>
      </c>
      <c r="E1041" s="12">
        <v>1375</v>
      </c>
      <c r="F1041" s="7"/>
      <c r="G1041" s="7"/>
      <c r="H1041" s="7"/>
      <c r="I1041" s="7"/>
    </row>
    <row r="1042" spans="1:9" x14ac:dyDescent="0.3">
      <c r="A1042" s="9">
        <v>981</v>
      </c>
      <c r="B1042" s="9" t="s">
        <v>16</v>
      </c>
      <c r="C1042" s="14">
        <v>1889.45</v>
      </c>
      <c r="D1042" s="14">
        <v>1236.77</v>
      </c>
      <c r="E1042" s="12">
        <v>294</v>
      </c>
      <c r="F1042" s="7"/>
      <c r="G1042" s="7"/>
      <c r="H1042" s="4"/>
      <c r="I1042" s="4"/>
    </row>
    <row r="1043" spans="1:9" x14ac:dyDescent="0.3">
      <c r="A1043" s="9">
        <v>991</v>
      </c>
      <c r="B1043" s="9" t="s">
        <v>17</v>
      </c>
      <c r="C1043" s="14">
        <v>7334.87</v>
      </c>
      <c r="D1043" s="14">
        <v>5727.05</v>
      </c>
      <c r="E1043" s="12">
        <v>762</v>
      </c>
      <c r="F1043" s="7"/>
      <c r="G1043" s="7"/>
      <c r="H1043" s="7"/>
      <c r="I1043" s="7"/>
    </row>
    <row r="1044" spans="1:9" x14ac:dyDescent="0.3">
      <c r="A1044" s="9">
        <v>1001</v>
      </c>
      <c r="B1044" s="9" t="s">
        <v>18</v>
      </c>
      <c r="C1044" s="14">
        <v>1386.75</v>
      </c>
      <c r="D1044" s="14">
        <v>949.67000000000007</v>
      </c>
      <c r="E1044" s="12">
        <v>446</v>
      </c>
      <c r="F1044" s="7"/>
      <c r="G1044" s="7"/>
      <c r="H1044" s="7"/>
      <c r="I1044" s="7"/>
    </row>
    <row r="1045" spans="1:9" x14ac:dyDescent="0.3">
      <c r="A1045" s="9">
        <v>1010</v>
      </c>
      <c r="B1045" s="9" t="s">
        <v>19</v>
      </c>
      <c r="C1045" s="14">
        <v>1187.77</v>
      </c>
      <c r="D1045" s="14">
        <v>717.97</v>
      </c>
      <c r="E1045" s="12">
        <v>180</v>
      </c>
      <c r="F1045" s="7"/>
      <c r="G1045" s="7"/>
      <c r="H1045" s="7"/>
      <c r="I1045" s="7"/>
    </row>
    <row r="1046" spans="1:9" x14ac:dyDescent="0.3">
      <c r="A1046" s="9">
        <v>1020</v>
      </c>
      <c r="B1046" s="9" t="s">
        <v>16</v>
      </c>
      <c r="C1046" s="14">
        <v>1785.4</v>
      </c>
      <c r="D1046" s="14">
        <v>1163.5900000000001</v>
      </c>
      <c r="E1046" s="12">
        <v>423</v>
      </c>
      <c r="F1046" s="7"/>
      <c r="G1046" s="7"/>
      <c r="H1046" s="7"/>
      <c r="I1046" s="7"/>
    </row>
    <row r="1047" spans="1:9" x14ac:dyDescent="0.3">
      <c r="A1047" s="9">
        <v>1040</v>
      </c>
      <c r="B1047" s="9" t="s">
        <v>17</v>
      </c>
      <c r="C1047" s="14">
        <v>4185.96</v>
      </c>
      <c r="D1047" s="14">
        <v>2540.36</v>
      </c>
      <c r="E1047" s="12">
        <v>680</v>
      </c>
      <c r="F1047" s="7"/>
      <c r="G1047" s="7"/>
      <c r="H1047" s="4"/>
      <c r="I1047" s="4"/>
    </row>
    <row r="1048" spans="1:9" x14ac:dyDescent="0.3">
      <c r="A1048" s="9">
        <v>1042</v>
      </c>
      <c r="B1048" s="9" t="s">
        <v>18</v>
      </c>
      <c r="C1048" s="14">
        <v>2214.27</v>
      </c>
      <c r="D1048" s="14">
        <v>1565.67</v>
      </c>
      <c r="E1048" s="12">
        <v>690</v>
      </c>
      <c r="F1048" s="7"/>
      <c r="G1048" s="7"/>
      <c r="H1048" s="7"/>
      <c r="I1048" s="7"/>
    </row>
    <row r="1049" spans="1:9" x14ac:dyDescent="0.3">
      <c r="A1049" s="9">
        <v>1043</v>
      </c>
      <c r="B1049" s="9" t="s">
        <v>19</v>
      </c>
      <c r="C1049" s="14">
        <v>974.02</v>
      </c>
      <c r="D1049" s="14">
        <v>542.67999999999995</v>
      </c>
      <c r="E1049" s="12">
        <v>237</v>
      </c>
      <c r="F1049" s="7"/>
      <c r="G1049" s="7"/>
      <c r="H1049" s="7"/>
      <c r="I1049" s="7"/>
    </row>
    <row r="1050" spans="1:9" x14ac:dyDescent="0.3">
      <c r="A1050" s="9">
        <v>1044</v>
      </c>
      <c r="B1050" s="9" t="s">
        <v>16</v>
      </c>
      <c r="C1050" s="14">
        <v>1992.34</v>
      </c>
      <c r="D1050" s="14">
        <v>1312.34</v>
      </c>
      <c r="E1050" s="12">
        <v>272</v>
      </c>
      <c r="F1050" s="7"/>
      <c r="G1050" s="7"/>
      <c r="H1050" s="7"/>
      <c r="I1050" s="7"/>
    </row>
    <row r="1051" spans="1:9" x14ac:dyDescent="0.3">
      <c r="A1051" s="9">
        <v>1045</v>
      </c>
      <c r="B1051" s="9" t="s">
        <v>17</v>
      </c>
      <c r="C1051" s="14">
        <v>2005.28</v>
      </c>
      <c r="D1051" s="14">
        <v>1260.6799999999998</v>
      </c>
      <c r="E1051" s="12">
        <v>204</v>
      </c>
      <c r="F1051" s="7"/>
      <c r="G1051" s="7"/>
      <c r="H1051" s="7"/>
      <c r="I1051" s="7"/>
    </row>
    <row r="1052" spans="1:9" x14ac:dyDescent="0.3">
      <c r="A1052" s="9">
        <v>1046</v>
      </c>
      <c r="B1052" s="9" t="s">
        <v>18</v>
      </c>
      <c r="C1052" s="14">
        <v>2111.4299999999998</v>
      </c>
      <c r="D1052" s="14">
        <v>1605.09</v>
      </c>
      <c r="E1052" s="12">
        <v>522</v>
      </c>
      <c r="F1052" s="7"/>
      <c r="G1052" s="7"/>
      <c r="H1052" s="7"/>
      <c r="I1052" s="7"/>
    </row>
    <row r="1053" spans="1:9" x14ac:dyDescent="0.3">
      <c r="A1053" s="9">
        <v>1047</v>
      </c>
      <c r="B1053" s="9" t="s">
        <v>19</v>
      </c>
      <c r="C1053" s="14">
        <v>5211.25</v>
      </c>
      <c r="D1053" s="14">
        <v>4021.51</v>
      </c>
      <c r="E1053" s="12">
        <v>753</v>
      </c>
      <c r="F1053" s="7"/>
      <c r="G1053" s="7"/>
      <c r="H1053" s="7"/>
      <c r="I1053" s="7"/>
    </row>
    <row r="1054" spans="1:9" x14ac:dyDescent="0.3">
      <c r="A1054" s="9">
        <v>1049</v>
      </c>
      <c r="B1054" s="9" t="s">
        <v>16</v>
      </c>
      <c r="C1054" s="14">
        <v>3022.27</v>
      </c>
      <c r="D1054" s="14">
        <v>2354.42</v>
      </c>
      <c r="E1054" s="12">
        <v>361</v>
      </c>
      <c r="F1054" s="7"/>
      <c r="G1054" s="7"/>
      <c r="H1054" s="7"/>
      <c r="I1054" s="7"/>
    </row>
    <row r="1055" spans="1:9" x14ac:dyDescent="0.3">
      <c r="A1055" s="9">
        <v>1067</v>
      </c>
      <c r="B1055" s="9" t="s">
        <v>17</v>
      </c>
      <c r="C1055" s="14">
        <v>3100.95</v>
      </c>
      <c r="D1055" s="14">
        <v>2496.71</v>
      </c>
      <c r="E1055" s="12">
        <v>332</v>
      </c>
      <c r="F1055" s="7"/>
      <c r="G1055" s="7"/>
      <c r="H1055" s="7"/>
      <c r="I1055" s="7"/>
    </row>
    <row r="1056" spans="1:9" x14ac:dyDescent="0.3">
      <c r="A1056" s="9">
        <v>1068</v>
      </c>
      <c r="B1056" s="9" t="s">
        <v>18</v>
      </c>
      <c r="C1056" s="14">
        <v>7463.78</v>
      </c>
      <c r="D1056" s="14">
        <v>5278.74</v>
      </c>
      <c r="E1056" s="12">
        <v>572</v>
      </c>
      <c r="F1056" s="7"/>
      <c r="G1056" s="7"/>
      <c r="H1056" s="7"/>
      <c r="I1056" s="7"/>
    </row>
    <row r="1057" spans="1:9" x14ac:dyDescent="0.3">
      <c r="A1057" s="9">
        <v>1080</v>
      </c>
      <c r="B1057" s="9" t="s">
        <v>19</v>
      </c>
      <c r="C1057" s="14">
        <v>12103.23</v>
      </c>
      <c r="D1057" s="14">
        <v>9418.65</v>
      </c>
      <c r="E1057" s="12">
        <v>1329</v>
      </c>
      <c r="F1057" s="7"/>
      <c r="G1057" s="7"/>
      <c r="H1057" s="7"/>
      <c r="I1057" s="7"/>
    </row>
    <row r="1058" spans="1:9" x14ac:dyDescent="0.3">
      <c r="A1058" s="9">
        <v>1084</v>
      </c>
      <c r="B1058" s="9" t="s">
        <v>16</v>
      </c>
      <c r="C1058" s="14">
        <v>17579.93</v>
      </c>
      <c r="D1058" s="14">
        <v>13533.09</v>
      </c>
      <c r="E1058" s="12">
        <v>1043</v>
      </c>
      <c r="F1058" s="7"/>
      <c r="G1058" s="7"/>
      <c r="H1058" s="7"/>
      <c r="I1058" s="7"/>
    </row>
    <row r="1059" spans="1:9" x14ac:dyDescent="0.3">
      <c r="A1059" s="9">
        <v>1085</v>
      </c>
      <c r="B1059" s="9" t="s">
        <v>17</v>
      </c>
      <c r="C1059" s="14">
        <v>2688.49</v>
      </c>
      <c r="D1059" s="14">
        <v>2070.7299999999996</v>
      </c>
      <c r="E1059" s="12">
        <v>572</v>
      </c>
      <c r="F1059" s="7"/>
      <c r="G1059" s="7"/>
      <c r="H1059" s="7"/>
      <c r="I1059" s="7"/>
    </row>
    <row r="1060" spans="1:9" x14ac:dyDescent="0.3">
      <c r="A1060" s="9">
        <v>1086</v>
      </c>
      <c r="B1060" s="9" t="s">
        <v>18</v>
      </c>
      <c r="C1060" s="14">
        <v>2247.6999999999998</v>
      </c>
      <c r="D1060" s="14">
        <v>1812.8199999999997</v>
      </c>
      <c r="E1060" s="12">
        <v>906</v>
      </c>
      <c r="F1060" s="7"/>
      <c r="G1060" s="7"/>
      <c r="H1060" s="7"/>
      <c r="I1060" s="7"/>
    </row>
    <row r="1061" spans="1:9" x14ac:dyDescent="0.3">
      <c r="A1061" s="9">
        <v>1087</v>
      </c>
      <c r="B1061" s="9" t="s">
        <v>19</v>
      </c>
      <c r="C1061" s="14">
        <v>5181.8</v>
      </c>
      <c r="D1061" s="14">
        <v>4409.9800000000005</v>
      </c>
      <c r="E1061" s="12">
        <v>2086</v>
      </c>
      <c r="F1061" s="7"/>
      <c r="G1061" s="7"/>
      <c r="H1061" s="7"/>
      <c r="I1061" s="7"/>
    </row>
    <row r="1062" spans="1:9" x14ac:dyDescent="0.3">
      <c r="A1062" s="9">
        <v>1091</v>
      </c>
      <c r="B1062" s="9" t="s">
        <v>16</v>
      </c>
      <c r="C1062" s="14">
        <v>4004.83</v>
      </c>
      <c r="D1062" s="14">
        <v>3678.89</v>
      </c>
      <c r="E1062" s="12">
        <v>758</v>
      </c>
      <c r="F1062" s="7"/>
      <c r="G1062" s="7"/>
      <c r="H1062" s="7"/>
      <c r="I1062" s="7"/>
    </row>
    <row r="1063" spans="1:9" x14ac:dyDescent="0.3">
      <c r="A1063" s="9">
        <v>1092</v>
      </c>
      <c r="B1063" s="9" t="s">
        <v>17</v>
      </c>
      <c r="C1063" s="14">
        <v>2658.49</v>
      </c>
      <c r="D1063" s="14">
        <v>1947.6999999999998</v>
      </c>
      <c r="E1063" s="12">
        <v>1247</v>
      </c>
      <c r="F1063" s="7"/>
      <c r="G1063" s="7"/>
      <c r="H1063" s="7"/>
      <c r="I1063" s="7"/>
    </row>
    <row r="1064" spans="1:9" x14ac:dyDescent="0.3">
      <c r="A1064" s="9">
        <v>1093</v>
      </c>
      <c r="B1064" s="9" t="s">
        <v>18</v>
      </c>
      <c r="C1064" s="14">
        <v>1429.26</v>
      </c>
      <c r="D1064" s="14">
        <v>728.61</v>
      </c>
      <c r="E1064" s="12">
        <v>405</v>
      </c>
      <c r="F1064" s="7"/>
      <c r="G1064" s="7"/>
      <c r="H1064" s="7"/>
      <c r="I1064" s="7"/>
    </row>
    <row r="1065" spans="1:9" x14ac:dyDescent="0.3">
      <c r="A1065" s="9">
        <v>1098</v>
      </c>
      <c r="B1065" s="9" t="s">
        <v>19</v>
      </c>
      <c r="C1065" s="14">
        <v>4873.1499999999996</v>
      </c>
      <c r="D1065" s="14">
        <v>2391.5499999999997</v>
      </c>
      <c r="E1065" s="12">
        <v>752</v>
      </c>
      <c r="F1065" s="7"/>
      <c r="G1065" s="7"/>
      <c r="H1065" s="7"/>
      <c r="I1065" s="7"/>
    </row>
    <row r="1066" spans="1:9" x14ac:dyDescent="0.3">
      <c r="A1066" s="9">
        <v>1120</v>
      </c>
      <c r="B1066" s="9" t="s">
        <v>16</v>
      </c>
      <c r="C1066" s="14">
        <v>1536.98</v>
      </c>
      <c r="D1066" s="14">
        <v>1267.7</v>
      </c>
      <c r="E1066" s="12">
        <v>204</v>
      </c>
      <c r="F1066" s="7"/>
      <c r="G1066" s="7"/>
      <c r="H1066" s="7"/>
      <c r="I1066" s="7"/>
    </row>
    <row r="1067" spans="1:9" x14ac:dyDescent="0.3">
      <c r="A1067" s="9">
        <v>1125</v>
      </c>
      <c r="B1067" s="9" t="s">
        <v>17</v>
      </c>
      <c r="C1067" s="14">
        <v>989.5</v>
      </c>
      <c r="D1067" s="14">
        <v>730.67000000000007</v>
      </c>
      <c r="E1067" s="12">
        <v>143</v>
      </c>
      <c r="F1067" s="7"/>
      <c r="G1067" s="7"/>
      <c r="H1067" s="7"/>
      <c r="I1067" s="7"/>
    </row>
    <row r="1068" spans="1:9" x14ac:dyDescent="0.3">
      <c r="A1068" s="9">
        <v>1132</v>
      </c>
      <c r="B1068" s="9" t="s">
        <v>18</v>
      </c>
      <c r="C1068" s="14">
        <v>2705.08</v>
      </c>
      <c r="D1068" s="14">
        <v>2090.1</v>
      </c>
      <c r="E1068" s="12">
        <v>317</v>
      </c>
      <c r="F1068" s="7"/>
      <c r="G1068" s="7"/>
      <c r="H1068" s="7"/>
      <c r="I1068" s="7"/>
    </row>
    <row r="1069" spans="1:9" x14ac:dyDescent="0.3">
      <c r="A1069" s="9">
        <v>1138</v>
      </c>
      <c r="B1069" s="9" t="s">
        <v>19</v>
      </c>
      <c r="C1069" s="14">
        <v>2136.61</v>
      </c>
      <c r="D1069" s="14">
        <v>1346.8600000000001</v>
      </c>
      <c r="E1069" s="12">
        <v>351</v>
      </c>
      <c r="F1069" s="7"/>
      <c r="G1069" s="7"/>
      <c r="H1069" s="7"/>
      <c r="I1069" s="7"/>
    </row>
    <row r="1070" spans="1:9" x14ac:dyDescent="0.3">
      <c r="A1070" s="9">
        <v>1139</v>
      </c>
      <c r="B1070" s="9" t="s">
        <v>16</v>
      </c>
      <c r="C1070" s="14">
        <v>2116.13</v>
      </c>
      <c r="D1070" s="14">
        <v>1223.75</v>
      </c>
      <c r="E1070" s="12">
        <v>278</v>
      </c>
      <c r="F1070" s="7"/>
      <c r="G1070" s="7"/>
      <c r="H1070" s="7"/>
      <c r="I1070" s="7"/>
    </row>
    <row r="1071" spans="1:9" x14ac:dyDescent="0.3">
      <c r="A1071" s="9">
        <v>1140</v>
      </c>
      <c r="B1071" s="9" t="s">
        <v>17</v>
      </c>
      <c r="C1071" s="14">
        <v>1687.19</v>
      </c>
      <c r="D1071" s="14">
        <v>794.39</v>
      </c>
      <c r="E1071" s="12">
        <v>248</v>
      </c>
      <c r="F1071" s="7"/>
      <c r="G1071" s="7"/>
      <c r="H1071" s="7"/>
      <c r="I1071" s="7"/>
    </row>
    <row r="1072" spans="1:9" x14ac:dyDescent="0.3">
      <c r="A1072" s="9">
        <v>1145</v>
      </c>
      <c r="B1072" s="9" t="s">
        <v>18</v>
      </c>
      <c r="C1072" s="14">
        <v>1635.7</v>
      </c>
      <c r="D1072" s="14">
        <v>1017.46</v>
      </c>
      <c r="E1072" s="12">
        <v>184</v>
      </c>
      <c r="F1072" s="7"/>
      <c r="G1072" s="7"/>
      <c r="H1072" s="7"/>
      <c r="I1072" s="7"/>
    </row>
    <row r="1073" spans="1:9" x14ac:dyDescent="0.3">
      <c r="A1073" s="9">
        <v>1146</v>
      </c>
      <c r="B1073" s="9" t="s">
        <v>19</v>
      </c>
      <c r="C1073" s="14">
        <v>7144.83</v>
      </c>
      <c r="D1073" s="14">
        <v>4517.1399999999994</v>
      </c>
      <c r="E1073" s="12">
        <v>493</v>
      </c>
      <c r="F1073" s="7"/>
      <c r="G1073" s="7"/>
      <c r="H1073" s="7"/>
      <c r="I1073" s="7"/>
    </row>
    <row r="1074" spans="1:9" x14ac:dyDescent="0.3">
      <c r="A1074" s="9">
        <v>1229</v>
      </c>
      <c r="B1074" s="9" t="s">
        <v>16</v>
      </c>
      <c r="C1074" s="14">
        <v>5971.32</v>
      </c>
      <c r="D1074" s="14">
        <v>3096.5999999999995</v>
      </c>
      <c r="E1074" s="12">
        <v>678</v>
      </c>
      <c r="F1074" s="7"/>
      <c r="G1074" s="7"/>
      <c r="H1074" s="7"/>
      <c r="I1074" s="7"/>
    </row>
    <row r="1075" spans="1:9" x14ac:dyDescent="0.3">
      <c r="A1075" s="9">
        <v>1230</v>
      </c>
      <c r="B1075" s="9" t="s">
        <v>17</v>
      </c>
      <c r="C1075" s="14">
        <v>4363.03</v>
      </c>
      <c r="D1075" s="14">
        <v>2910.2599999999998</v>
      </c>
      <c r="E1075" s="12">
        <v>517</v>
      </c>
      <c r="F1075" s="7"/>
      <c r="G1075" s="7"/>
      <c r="H1075" s="7"/>
      <c r="I1075" s="7"/>
    </row>
    <row r="1076" spans="1:9" x14ac:dyDescent="0.3">
      <c r="A1076" s="9">
        <v>1231</v>
      </c>
      <c r="B1076" s="9" t="s">
        <v>18</v>
      </c>
      <c r="C1076" s="14">
        <v>4894.12</v>
      </c>
      <c r="D1076" s="14">
        <v>3229.64</v>
      </c>
      <c r="E1076" s="12">
        <v>404</v>
      </c>
      <c r="F1076" s="7"/>
      <c r="G1076" s="7"/>
      <c r="H1076" s="7"/>
      <c r="I1076" s="7"/>
    </row>
    <row r="1077" spans="1:9" x14ac:dyDescent="0.3">
      <c r="A1077" s="9">
        <v>1250</v>
      </c>
      <c r="B1077" s="9" t="s">
        <v>19</v>
      </c>
      <c r="C1077" s="14">
        <v>1086.94</v>
      </c>
      <c r="D1077" s="14">
        <v>705.79</v>
      </c>
      <c r="E1077" s="12">
        <v>165</v>
      </c>
      <c r="F1077" s="7"/>
      <c r="G1077" s="7"/>
      <c r="H1077" s="7"/>
      <c r="I1077" s="7"/>
    </row>
    <row r="1078" spans="1:9" x14ac:dyDescent="0.3">
      <c r="A1078" s="9">
        <v>1261</v>
      </c>
      <c r="B1078" s="9" t="s">
        <v>16</v>
      </c>
      <c r="C1078" s="14">
        <v>5257.84</v>
      </c>
      <c r="D1078" s="14">
        <v>3177.09</v>
      </c>
      <c r="E1078" s="12">
        <v>1189</v>
      </c>
      <c r="F1078" s="7"/>
      <c r="G1078" s="7"/>
      <c r="H1078" s="7"/>
      <c r="I1078" s="7"/>
    </row>
    <row r="1079" spans="1:9" x14ac:dyDescent="0.3">
      <c r="A1079" s="9">
        <v>1310</v>
      </c>
      <c r="B1079" s="9" t="s">
        <v>17</v>
      </c>
      <c r="C1079" s="14">
        <v>1350.58</v>
      </c>
      <c r="D1079" s="14">
        <v>851.37999999999988</v>
      </c>
      <c r="E1079" s="12">
        <v>195</v>
      </c>
      <c r="F1079" s="7"/>
      <c r="G1079" s="7"/>
      <c r="H1079" s="7"/>
      <c r="I1079" s="7"/>
    </row>
    <row r="1080" spans="1:9" x14ac:dyDescent="0.3">
      <c r="A1080" s="9">
        <v>1320</v>
      </c>
      <c r="B1080" s="9" t="s">
        <v>18</v>
      </c>
      <c r="C1080" s="14">
        <v>6353.33</v>
      </c>
      <c r="D1080" s="14">
        <v>3888.33</v>
      </c>
      <c r="E1080" s="12">
        <v>500</v>
      </c>
      <c r="F1080" s="7"/>
      <c r="G1080" s="7"/>
      <c r="H1080" s="7"/>
      <c r="I1080" s="7"/>
    </row>
    <row r="1081" spans="1:9" x14ac:dyDescent="0.3">
      <c r="A1081" s="9">
        <v>1330</v>
      </c>
      <c r="B1081" s="9" t="s">
        <v>19</v>
      </c>
      <c r="C1081" s="14">
        <v>3864.99</v>
      </c>
      <c r="D1081" s="14">
        <v>2180.4499999999998</v>
      </c>
      <c r="E1081" s="12">
        <v>494</v>
      </c>
      <c r="F1081" s="7"/>
      <c r="G1081" s="7"/>
      <c r="H1081" s="7"/>
      <c r="I1081" s="7"/>
    </row>
    <row r="1082" spans="1:9" x14ac:dyDescent="0.3">
      <c r="A1082" s="9">
        <v>1430</v>
      </c>
      <c r="B1082" s="9" t="s">
        <v>16</v>
      </c>
      <c r="C1082" s="14">
        <v>1506.14</v>
      </c>
      <c r="D1082" s="14">
        <v>890.48000000000013</v>
      </c>
      <c r="E1082" s="12">
        <v>93</v>
      </c>
      <c r="F1082" s="7"/>
      <c r="G1082" s="7"/>
      <c r="H1082" s="7"/>
      <c r="I1082" s="7"/>
    </row>
    <row r="1083" spans="1:9" x14ac:dyDescent="0.3">
      <c r="A1083" s="9">
        <v>1440</v>
      </c>
      <c r="B1083" s="9" t="s">
        <v>17</v>
      </c>
      <c r="C1083" s="14">
        <v>626.1</v>
      </c>
      <c r="D1083" s="14">
        <v>453.90000000000003</v>
      </c>
      <c r="E1083" s="12">
        <v>140</v>
      </c>
      <c r="F1083" s="7"/>
      <c r="G1083" s="7"/>
      <c r="H1083" s="7"/>
      <c r="I1083" s="7"/>
    </row>
    <row r="1084" spans="1:9" x14ac:dyDescent="0.3">
      <c r="A1084" s="9">
        <v>900</v>
      </c>
      <c r="B1084" s="9" t="s">
        <v>18</v>
      </c>
      <c r="C1084" s="14">
        <v>2444.5500000000002</v>
      </c>
      <c r="D1084" s="14">
        <v>1585.0300000000002</v>
      </c>
      <c r="E1084" s="12">
        <v>544</v>
      </c>
      <c r="F1084" s="7"/>
      <c r="G1084" s="7"/>
      <c r="H1084" s="7"/>
      <c r="I1084" s="7"/>
    </row>
    <row r="1085" spans="1:9" x14ac:dyDescent="0.3">
      <c r="A1085" s="9">
        <v>963</v>
      </c>
      <c r="B1085" s="9" t="s">
        <v>19</v>
      </c>
      <c r="C1085" s="14">
        <v>1568.33</v>
      </c>
      <c r="D1085" s="14">
        <v>994.08999999999992</v>
      </c>
      <c r="E1085" s="12">
        <v>194</v>
      </c>
      <c r="F1085" s="7"/>
      <c r="G1085" s="7"/>
      <c r="H1085" s="7"/>
      <c r="I1085" s="7"/>
    </row>
    <row r="1086" spans="1:9" x14ac:dyDescent="0.3">
      <c r="A1086" s="9">
        <v>970</v>
      </c>
      <c r="B1086" s="9" t="s">
        <v>16</v>
      </c>
      <c r="C1086" s="14">
        <v>1340.2</v>
      </c>
      <c r="D1086" s="14">
        <v>982</v>
      </c>
      <c r="E1086" s="12">
        <v>199</v>
      </c>
      <c r="F1086" s="7"/>
      <c r="G1086" s="7"/>
      <c r="H1086" s="7"/>
      <c r="I1086" s="7"/>
    </row>
    <row r="1087" spans="1:9" x14ac:dyDescent="0.3">
      <c r="A1087" s="9">
        <v>981</v>
      </c>
      <c r="B1087" s="9" t="s">
        <v>17</v>
      </c>
      <c r="C1087" s="14">
        <v>3119.3</v>
      </c>
      <c r="D1087" s="14">
        <v>2160.38</v>
      </c>
      <c r="E1087" s="12">
        <v>366</v>
      </c>
      <c r="F1087" s="7"/>
      <c r="G1087" s="7"/>
      <c r="H1087" s="7"/>
      <c r="I1087" s="7"/>
    </row>
    <row r="1088" spans="1:9" x14ac:dyDescent="0.3">
      <c r="A1088" s="9">
        <v>991</v>
      </c>
      <c r="B1088" s="9" t="s">
        <v>18</v>
      </c>
      <c r="C1088" s="14">
        <v>2487.7600000000002</v>
      </c>
      <c r="D1088" s="14">
        <v>1769.1400000000003</v>
      </c>
      <c r="E1088" s="12">
        <v>354</v>
      </c>
      <c r="F1088" s="7"/>
      <c r="G1088" s="7"/>
      <c r="H1088" s="7"/>
      <c r="I1088" s="7"/>
    </row>
    <row r="1089" spans="1:9" x14ac:dyDescent="0.3">
      <c r="A1089" s="9">
        <v>1001</v>
      </c>
      <c r="B1089" s="9" t="s">
        <v>19</v>
      </c>
      <c r="C1089" s="14">
        <v>5105.8</v>
      </c>
      <c r="D1089" s="14">
        <v>3525.55</v>
      </c>
      <c r="E1089" s="12">
        <v>525</v>
      </c>
      <c r="F1089" s="7"/>
      <c r="G1089" s="7"/>
      <c r="H1089" s="7"/>
      <c r="I1089" s="7"/>
    </row>
    <row r="1090" spans="1:9" x14ac:dyDescent="0.3">
      <c r="A1090" s="9">
        <v>1010</v>
      </c>
      <c r="B1090" s="9" t="s">
        <v>16</v>
      </c>
      <c r="C1090" s="14">
        <v>1658.45</v>
      </c>
      <c r="D1090" s="14">
        <v>1173.95</v>
      </c>
      <c r="E1090" s="12">
        <v>285</v>
      </c>
      <c r="F1090" s="7"/>
      <c r="G1090" s="7"/>
      <c r="H1090" s="7"/>
      <c r="I1090" s="7"/>
    </row>
    <row r="1091" spans="1:9" x14ac:dyDescent="0.3">
      <c r="A1091" s="9">
        <v>1020</v>
      </c>
      <c r="B1091" s="9" t="s">
        <v>17</v>
      </c>
      <c r="C1091" s="14">
        <v>2125.8200000000002</v>
      </c>
      <c r="D1091" s="14">
        <v>1468.5500000000002</v>
      </c>
      <c r="E1091" s="12">
        <v>201</v>
      </c>
      <c r="F1091" s="7"/>
      <c r="G1091" s="7"/>
      <c r="H1091" s="7"/>
      <c r="I1091" s="7"/>
    </row>
    <row r="1092" spans="1:9" x14ac:dyDescent="0.3">
      <c r="A1092" s="9">
        <v>1040</v>
      </c>
      <c r="B1092" s="9" t="s">
        <v>18</v>
      </c>
      <c r="C1092" s="14">
        <v>6211.34</v>
      </c>
      <c r="D1092" s="14">
        <v>4154.51</v>
      </c>
      <c r="E1092" s="12">
        <v>629</v>
      </c>
      <c r="F1092" s="7"/>
      <c r="G1092" s="7"/>
      <c r="H1092" s="7"/>
      <c r="I1092" s="7"/>
    </row>
    <row r="1093" spans="1:9" x14ac:dyDescent="0.3">
      <c r="A1093" s="9">
        <v>1042</v>
      </c>
      <c r="B1093" s="9" t="s">
        <v>19</v>
      </c>
      <c r="C1093" s="14">
        <v>2156.3200000000002</v>
      </c>
      <c r="D1093" s="14">
        <v>1453.46</v>
      </c>
      <c r="E1093" s="12">
        <v>113</v>
      </c>
      <c r="F1093" s="7"/>
      <c r="G1093" s="7"/>
      <c r="H1093" s="7"/>
      <c r="I1093" s="7"/>
    </row>
    <row r="1094" spans="1:9" x14ac:dyDescent="0.3">
      <c r="A1094" s="9">
        <v>1043</v>
      </c>
      <c r="B1094" s="9" t="s">
        <v>16</v>
      </c>
      <c r="C1094" s="14">
        <v>2057.83</v>
      </c>
      <c r="D1094" s="14">
        <v>1289.77</v>
      </c>
      <c r="E1094" s="12">
        <v>502</v>
      </c>
      <c r="F1094" s="7"/>
      <c r="G1094" s="7"/>
      <c r="H1094" s="7"/>
      <c r="I1094" s="7"/>
    </row>
    <row r="1095" spans="1:9" x14ac:dyDescent="0.3">
      <c r="A1095" s="9">
        <v>1044</v>
      </c>
      <c r="B1095" s="9" t="s">
        <v>17</v>
      </c>
      <c r="C1095" s="14">
        <v>753.96</v>
      </c>
      <c r="D1095" s="14">
        <v>476.62</v>
      </c>
      <c r="E1095" s="12">
        <v>98</v>
      </c>
      <c r="F1095" s="7"/>
      <c r="G1095" s="7"/>
      <c r="H1095" s="7"/>
      <c r="I1095" s="7"/>
    </row>
    <row r="1096" spans="1:9" x14ac:dyDescent="0.3">
      <c r="A1096" s="9">
        <v>1045</v>
      </c>
      <c r="B1096" s="9" t="s">
        <v>18</v>
      </c>
      <c r="C1096" s="14">
        <v>5443.21</v>
      </c>
      <c r="D1096" s="14">
        <v>3137.92</v>
      </c>
      <c r="E1096" s="12">
        <v>771</v>
      </c>
      <c r="F1096" s="7"/>
      <c r="G1096" s="7"/>
      <c r="H1096" s="7"/>
      <c r="I1096" s="7"/>
    </row>
    <row r="1097" spans="1:9" x14ac:dyDescent="0.3">
      <c r="A1097" s="9">
        <v>1046</v>
      </c>
      <c r="B1097" s="9" t="s">
        <v>19</v>
      </c>
      <c r="C1097" s="14">
        <v>5908.56</v>
      </c>
      <c r="D1097" s="14">
        <v>3121.6500000000005</v>
      </c>
      <c r="E1097" s="12">
        <v>577</v>
      </c>
      <c r="F1097" s="7"/>
      <c r="G1097" s="7"/>
      <c r="H1097" s="7"/>
      <c r="I1097" s="7"/>
    </row>
    <row r="1098" spans="1:9" x14ac:dyDescent="0.3">
      <c r="A1098" s="9">
        <v>1047</v>
      </c>
      <c r="B1098" s="9" t="s">
        <v>16</v>
      </c>
      <c r="C1098" s="14">
        <v>23184.53</v>
      </c>
      <c r="D1098" s="14">
        <v>14460.369999999999</v>
      </c>
      <c r="E1098" s="12">
        <v>3184</v>
      </c>
      <c r="F1098" s="7"/>
      <c r="G1098" s="7"/>
      <c r="H1098" s="7"/>
      <c r="I1098" s="7"/>
    </row>
    <row r="1099" spans="1:9" x14ac:dyDescent="0.3">
      <c r="A1099" s="9">
        <v>1049</v>
      </c>
      <c r="B1099" s="9" t="s">
        <v>17</v>
      </c>
      <c r="C1099" s="14">
        <v>17672.349999999999</v>
      </c>
      <c r="D1099" s="14">
        <v>10631.289999999999</v>
      </c>
      <c r="E1099" s="12">
        <v>1326</v>
      </c>
      <c r="F1099" s="7"/>
      <c r="G1099" s="7"/>
      <c r="H1099" s="7"/>
      <c r="I1099" s="7"/>
    </row>
    <row r="1100" spans="1:9" x14ac:dyDescent="0.3">
      <c r="A1100" s="9">
        <v>1067</v>
      </c>
      <c r="B1100" s="9" t="s">
        <v>18</v>
      </c>
      <c r="C1100" s="14">
        <v>16320.09</v>
      </c>
      <c r="D1100" s="14">
        <v>10093.93</v>
      </c>
      <c r="E1100" s="12">
        <v>1784</v>
      </c>
      <c r="F1100" s="7"/>
      <c r="G1100" s="7"/>
      <c r="H1100" s="7"/>
      <c r="I1100" s="7"/>
    </row>
    <row r="1101" spans="1:9" x14ac:dyDescent="0.3">
      <c r="A1101" s="9">
        <v>1068</v>
      </c>
      <c r="B1101" s="9" t="s">
        <v>19</v>
      </c>
      <c r="C1101" s="14">
        <v>4951.8999999999996</v>
      </c>
      <c r="D1101" s="14">
        <v>3463.8199999999997</v>
      </c>
      <c r="E1101" s="12">
        <v>1672</v>
      </c>
      <c r="F1101" s="7"/>
      <c r="G1101" s="7"/>
      <c r="H1101" s="7"/>
      <c r="I1101" s="7"/>
    </row>
    <row r="1102" spans="1:9" x14ac:dyDescent="0.3">
      <c r="A1102" s="9">
        <v>1080</v>
      </c>
      <c r="B1102" s="9" t="s">
        <v>16</v>
      </c>
      <c r="C1102" s="14">
        <v>5443.2</v>
      </c>
      <c r="D1102" s="14">
        <v>3632.04</v>
      </c>
      <c r="E1102" s="12">
        <v>1161</v>
      </c>
      <c r="F1102" s="7"/>
      <c r="G1102" s="7"/>
      <c r="H1102" s="7"/>
      <c r="I1102" s="7"/>
    </row>
    <row r="1103" spans="1:9" x14ac:dyDescent="0.3">
      <c r="A1103" s="9">
        <v>1084</v>
      </c>
      <c r="B1103" s="9" t="s">
        <v>17</v>
      </c>
      <c r="C1103" s="14">
        <v>4619.7</v>
      </c>
      <c r="D1103" s="14">
        <v>3067.7699999999995</v>
      </c>
      <c r="E1103" s="12">
        <v>537</v>
      </c>
      <c r="F1103" s="7"/>
      <c r="G1103" s="7"/>
      <c r="H1103" s="7"/>
      <c r="I1103" s="7"/>
    </row>
    <row r="1104" spans="1:9" x14ac:dyDescent="0.3">
      <c r="A1104" s="9">
        <v>1085</v>
      </c>
      <c r="B1104" s="9" t="s">
        <v>18</v>
      </c>
      <c r="C1104" s="14">
        <v>2216.4499999999998</v>
      </c>
      <c r="D1104" s="14">
        <v>1300.0499999999997</v>
      </c>
      <c r="E1104" s="12">
        <v>232</v>
      </c>
      <c r="F1104" s="7"/>
      <c r="G1104" s="7"/>
      <c r="H1104" s="7"/>
      <c r="I1104" s="7"/>
    </row>
    <row r="1105" spans="1:9" x14ac:dyDescent="0.3">
      <c r="A1105" s="9">
        <v>1086</v>
      </c>
      <c r="B1105" s="9" t="s">
        <v>19</v>
      </c>
      <c r="C1105" s="14">
        <v>3058.86</v>
      </c>
      <c r="D1105" s="14">
        <v>1691.3400000000001</v>
      </c>
      <c r="E1105" s="12">
        <v>176</v>
      </c>
      <c r="F1105" s="7"/>
      <c r="G1105" s="7"/>
      <c r="H1105" s="7"/>
      <c r="I1105" s="7"/>
    </row>
    <row r="1106" spans="1:9" x14ac:dyDescent="0.3">
      <c r="A1106" s="9">
        <v>1087</v>
      </c>
      <c r="B1106" s="9" t="s">
        <v>16</v>
      </c>
      <c r="C1106" s="14">
        <v>5115.78</v>
      </c>
      <c r="D1106" s="14">
        <v>3060.1</v>
      </c>
      <c r="E1106" s="12">
        <v>704</v>
      </c>
      <c r="F1106" s="7"/>
      <c r="G1106" s="7"/>
      <c r="H1106" s="7"/>
      <c r="I1106" s="7"/>
    </row>
    <row r="1107" spans="1:9" x14ac:dyDescent="0.3">
      <c r="A1107" s="9">
        <v>1091</v>
      </c>
      <c r="B1107" s="9" t="s">
        <v>17</v>
      </c>
      <c r="C1107" s="14">
        <v>5004.82</v>
      </c>
      <c r="D1107" s="14">
        <v>2917.7599999999998</v>
      </c>
      <c r="E1107" s="12">
        <v>482</v>
      </c>
      <c r="F1107" s="7"/>
      <c r="G1107" s="7"/>
      <c r="H1107" s="7"/>
      <c r="I1107" s="7"/>
    </row>
    <row r="1108" spans="1:9" x14ac:dyDescent="0.3">
      <c r="A1108" s="9">
        <v>1092</v>
      </c>
      <c r="B1108" s="9" t="s">
        <v>18</v>
      </c>
      <c r="C1108" s="14">
        <v>12648.13</v>
      </c>
      <c r="D1108" s="14">
        <v>6545.1299999999992</v>
      </c>
      <c r="E1108" s="12">
        <v>718</v>
      </c>
      <c r="F1108" s="7"/>
      <c r="G1108" s="7"/>
      <c r="H1108" s="7"/>
      <c r="I1108" s="7"/>
    </row>
    <row r="1109" spans="1:9" x14ac:dyDescent="0.3">
      <c r="A1109" s="9">
        <v>1093</v>
      </c>
      <c r="B1109" s="9" t="s">
        <v>19</v>
      </c>
      <c r="C1109" s="14">
        <v>5290.82</v>
      </c>
      <c r="D1109" s="14">
        <v>2893.14</v>
      </c>
      <c r="E1109" s="12">
        <v>697</v>
      </c>
      <c r="F1109" s="7"/>
      <c r="G1109" s="7"/>
      <c r="H1109" s="7"/>
      <c r="I1109" s="7"/>
    </row>
    <row r="1110" spans="1:9" x14ac:dyDescent="0.3">
      <c r="A1110" s="9">
        <v>1098</v>
      </c>
      <c r="B1110" s="9" t="s">
        <v>16</v>
      </c>
      <c r="C1110" s="14">
        <v>7213.45</v>
      </c>
      <c r="D1110" s="14">
        <v>3776.35</v>
      </c>
      <c r="E1110" s="12">
        <v>513</v>
      </c>
      <c r="F1110" s="7"/>
      <c r="G1110" s="7"/>
      <c r="H1110" s="7"/>
      <c r="I1110" s="7"/>
    </row>
    <row r="1111" spans="1:9" x14ac:dyDescent="0.3">
      <c r="A1111" s="9">
        <v>1120</v>
      </c>
      <c r="B1111" s="9" t="s">
        <v>17</v>
      </c>
      <c r="C1111" s="14">
        <v>1322</v>
      </c>
      <c r="D1111" s="14">
        <v>773.68</v>
      </c>
      <c r="E1111" s="12">
        <v>149</v>
      </c>
      <c r="F1111" s="7"/>
      <c r="G1111" s="7"/>
      <c r="H1111" s="4"/>
      <c r="I1111" s="4"/>
    </row>
    <row r="1112" spans="1:9" x14ac:dyDescent="0.3">
      <c r="A1112" s="9">
        <v>1125</v>
      </c>
      <c r="B1112" s="9" t="s">
        <v>18</v>
      </c>
      <c r="C1112" s="14">
        <v>1318.82</v>
      </c>
      <c r="D1112" s="14">
        <v>891.6099999999999</v>
      </c>
      <c r="E1112" s="12">
        <v>359</v>
      </c>
      <c r="F1112" s="7"/>
      <c r="G1112" s="7"/>
      <c r="H1112" s="7"/>
      <c r="I1112" s="7"/>
    </row>
    <row r="1113" spans="1:9" x14ac:dyDescent="0.3">
      <c r="A1113" s="4"/>
      <c r="C1113" s="5"/>
      <c r="D1113" s="5"/>
      <c r="E1113" s="2"/>
      <c r="F1113" s="7"/>
      <c r="G1113" s="7"/>
      <c r="H1113" s="7"/>
      <c r="I1113" s="7"/>
    </row>
    <row r="1114" spans="1:9" x14ac:dyDescent="0.3">
      <c r="A1114" s="4"/>
      <c r="C1114" s="5"/>
      <c r="D1114" s="5"/>
      <c r="E1114" s="2"/>
      <c r="F1114" s="7"/>
      <c r="G1114" s="7"/>
      <c r="H1114" s="7"/>
      <c r="I1114" s="7"/>
    </row>
    <row r="1115" spans="1:9" x14ac:dyDescent="0.3">
      <c r="A1115" s="4"/>
      <c r="C1115" s="5"/>
      <c r="D1115" s="5"/>
      <c r="E1115" s="2"/>
      <c r="F1115" s="7"/>
      <c r="G1115" s="7"/>
      <c r="H1115" s="7"/>
      <c r="I1115" s="7"/>
    </row>
    <row r="1116" spans="1:9" x14ac:dyDescent="0.3">
      <c r="A1116" s="4"/>
      <c r="C1116" s="5"/>
      <c r="D1116" s="5"/>
      <c r="E1116" s="2"/>
      <c r="F1116" s="7"/>
      <c r="G1116" s="7"/>
      <c r="H1116" s="7"/>
      <c r="I1116" s="7"/>
    </row>
    <row r="1117" spans="1:9" x14ac:dyDescent="0.3">
      <c r="A1117" s="4"/>
      <c r="C1117" s="5"/>
      <c r="D1117" s="5"/>
      <c r="E1117" s="2"/>
      <c r="F1117" s="7"/>
      <c r="G1117" s="7"/>
      <c r="H1117" s="7"/>
      <c r="I1117" s="7"/>
    </row>
    <row r="1118" spans="1:9" x14ac:dyDescent="0.3">
      <c r="A1118" s="4"/>
      <c r="C1118" s="5"/>
      <c r="D1118" s="5"/>
      <c r="E1118" s="2"/>
      <c r="F1118" s="7"/>
      <c r="G1118" s="7"/>
      <c r="H1118" s="7"/>
      <c r="I1118" s="7"/>
    </row>
    <row r="1119" spans="1:9" x14ac:dyDescent="0.3">
      <c r="A1119" s="4"/>
      <c r="C1119" s="5"/>
      <c r="D1119" s="5"/>
      <c r="E1119" s="2"/>
      <c r="F1119" s="7"/>
      <c r="G1119" s="7"/>
      <c r="H1119" s="7"/>
      <c r="I1119" s="7"/>
    </row>
    <row r="1120" spans="1:9" x14ac:dyDescent="0.3">
      <c r="A1120" s="4"/>
      <c r="C1120" s="5"/>
      <c r="D1120" s="5"/>
      <c r="E1120" s="2"/>
      <c r="F1120" s="7"/>
      <c r="G1120" s="7"/>
      <c r="H1120" s="7"/>
      <c r="I1120" s="7"/>
    </row>
    <row r="1121" spans="1:9" x14ac:dyDescent="0.3">
      <c r="A1121" s="4"/>
      <c r="C1121" s="5"/>
      <c r="D1121" s="5"/>
      <c r="E1121" s="2"/>
      <c r="F1121" s="7"/>
      <c r="G1121" s="7"/>
      <c r="H1121" s="7"/>
      <c r="I1121" s="7"/>
    </row>
    <row r="1122" spans="1:9" x14ac:dyDescent="0.3">
      <c r="A1122" s="4"/>
      <c r="C1122" s="5"/>
      <c r="D1122" s="5"/>
      <c r="E1122" s="2"/>
      <c r="F1122" s="7"/>
      <c r="G1122" s="7"/>
      <c r="H1122" s="7"/>
      <c r="I1122" s="7"/>
    </row>
    <row r="1123" spans="1:9" x14ac:dyDescent="0.3">
      <c r="A1123" s="4"/>
      <c r="C1123" s="5"/>
      <c r="D1123" s="5"/>
      <c r="E1123" s="2"/>
      <c r="F1123" s="7"/>
      <c r="G1123" s="7"/>
      <c r="H1123" s="7"/>
      <c r="I1123" s="7"/>
    </row>
    <row r="1124" spans="1:9" x14ac:dyDescent="0.3">
      <c r="A1124" s="4"/>
      <c r="C1124" s="5"/>
      <c r="D1124" s="5"/>
      <c r="E1124" s="2"/>
      <c r="F1124" s="7"/>
      <c r="G1124" s="7"/>
      <c r="H1124" s="7"/>
      <c r="I1124" s="7"/>
    </row>
    <row r="1125" spans="1:9" x14ac:dyDescent="0.3">
      <c r="A1125" s="4"/>
      <c r="C1125" s="5"/>
      <c r="D1125" s="5"/>
      <c r="E1125" s="2"/>
      <c r="F1125" s="7"/>
      <c r="G1125" s="7"/>
      <c r="H1125" s="7"/>
      <c r="I1125" s="7"/>
    </row>
    <row r="1126" spans="1:9" x14ac:dyDescent="0.3">
      <c r="A1126" s="4"/>
      <c r="C1126" s="5"/>
      <c r="D1126" s="5"/>
      <c r="E1126" s="2"/>
      <c r="F1126" s="7"/>
      <c r="G1126" s="7"/>
      <c r="H1126" s="7"/>
      <c r="I1126" s="7"/>
    </row>
    <row r="1127" spans="1:9" x14ac:dyDescent="0.3">
      <c r="A1127" s="4"/>
      <c r="C1127" s="5"/>
      <c r="D1127" s="5"/>
      <c r="E1127" s="2"/>
      <c r="F1127" s="7"/>
      <c r="G1127" s="7"/>
      <c r="H1127" s="7"/>
      <c r="I1127" s="7"/>
    </row>
    <row r="1128" spans="1:9" x14ac:dyDescent="0.3">
      <c r="A1128" s="4"/>
      <c r="C1128" s="5"/>
      <c r="D1128" s="5"/>
      <c r="E1128" s="2"/>
      <c r="F1128" s="7"/>
      <c r="G1128" s="7"/>
      <c r="H1128" s="7"/>
      <c r="I1128" s="7"/>
    </row>
    <row r="1129" spans="1:9" x14ac:dyDescent="0.3">
      <c r="A1129" s="4"/>
      <c r="C1129" s="5"/>
      <c r="D1129" s="5"/>
      <c r="E1129" s="2"/>
      <c r="F1129" s="7"/>
      <c r="G1129" s="7"/>
      <c r="H1129" s="7"/>
      <c r="I1129" s="7"/>
    </row>
    <row r="1130" spans="1:9" x14ac:dyDescent="0.3">
      <c r="A1130" s="4"/>
      <c r="C1130" s="5"/>
      <c r="D1130" s="5"/>
      <c r="E1130" s="2"/>
      <c r="F1130" s="7"/>
      <c r="G1130" s="7"/>
      <c r="H1130" s="7"/>
      <c r="I1130" s="7"/>
    </row>
    <row r="1131" spans="1:9" x14ac:dyDescent="0.3">
      <c r="A1131" s="4"/>
      <c r="C1131" s="5"/>
      <c r="D1131" s="5"/>
      <c r="E1131" s="2"/>
      <c r="F1131" s="7"/>
      <c r="G1131" s="7"/>
      <c r="H1131" s="7"/>
      <c r="I1131" s="7"/>
    </row>
    <row r="1132" spans="1:9" x14ac:dyDescent="0.3">
      <c r="A1132" s="4"/>
      <c r="C1132" s="5"/>
      <c r="D1132" s="5"/>
      <c r="E1132" s="2"/>
      <c r="F1132" s="7"/>
      <c r="G1132" s="7"/>
      <c r="H1132" s="7"/>
      <c r="I1132" s="7"/>
    </row>
    <row r="1133" spans="1:9" x14ac:dyDescent="0.3">
      <c r="A1133" s="4"/>
      <c r="C1133" s="5"/>
      <c r="D1133" s="5"/>
      <c r="E1133" s="2"/>
      <c r="F1133" s="7"/>
      <c r="G1133" s="7"/>
      <c r="H1133" s="7"/>
      <c r="I1133" s="7"/>
    </row>
    <row r="1134" spans="1:9" x14ac:dyDescent="0.3">
      <c r="A1134" s="4"/>
      <c r="C1134" s="5"/>
      <c r="D1134" s="5"/>
      <c r="E1134" s="2"/>
      <c r="F1134" s="7"/>
      <c r="G1134" s="7"/>
      <c r="H1134" s="7"/>
      <c r="I1134" s="7"/>
    </row>
    <row r="1135" spans="1:9" x14ac:dyDescent="0.3">
      <c r="A1135" s="4"/>
      <c r="C1135" s="5"/>
      <c r="D1135" s="5"/>
      <c r="E1135" s="2"/>
      <c r="F1135" s="7"/>
      <c r="G1135" s="7"/>
      <c r="H1135" s="4"/>
      <c r="I1135" s="4"/>
    </row>
    <row r="1136" spans="1:9" x14ac:dyDescent="0.3">
      <c r="A1136" s="4"/>
      <c r="C1136" s="5"/>
      <c r="D1136" s="5"/>
      <c r="E1136" s="2"/>
      <c r="F1136" s="7"/>
      <c r="G1136" s="7"/>
      <c r="H1136" s="7"/>
      <c r="I1136" s="7"/>
    </row>
    <row r="1137" spans="1:9" x14ac:dyDescent="0.3">
      <c r="A1137" s="4"/>
      <c r="C1137" s="5"/>
      <c r="D1137" s="5"/>
      <c r="E1137" s="2"/>
      <c r="F1137" s="7"/>
      <c r="G1137" s="7"/>
      <c r="H1137" s="7"/>
      <c r="I1137" s="7"/>
    </row>
    <row r="1138" spans="1:9" x14ac:dyDescent="0.3">
      <c r="A1138" s="4"/>
      <c r="C1138" s="5"/>
      <c r="D1138" s="5"/>
      <c r="E1138" s="2"/>
      <c r="F1138" s="7"/>
      <c r="G1138" s="7"/>
      <c r="H1138" s="4"/>
      <c r="I1138" s="4"/>
    </row>
    <row r="1139" spans="1:9" x14ac:dyDescent="0.3">
      <c r="A1139" s="4"/>
      <c r="C1139" s="5"/>
      <c r="D1139" s="5"/>
      <c r="E1139" s="2"/>
      <c r="F1139" s="7"/>
      <c r="G1139" s="7"/>
      <c r="H1139" s="7"/>
      <c r="I1139" s="7"/>
    </row>
    <row r="1140" spans="1:9" x14ac:dyDescent="0.3">
      <c r="A1140" s="4"/>
      <c r="C1140" s="5"/>
      <c r="D1140" s="5"/>
      <c r="E1140" s="2"/>
      <c r="F1140" s="7"/>
      <c r="G1140" s="7"/>
      <c r="H1140" s="7"/>
      <c r="I1140" s="7"/>
    </row>
    <row r="1141" spans="1:9" x14ac:dyDescent="0.3">
      <c r="A1141" s="4"/>
      <c r="C1141" s="5"/>
      <c r="D1141" s="5"/>
      <c r="E1141" s="2"/>
      <c r="F1141" s="7"/>
      <c r="G1141" s="7"/>
      <c r="H1141" s="7"/>
      <c r="I1141" s="7"/>
    </row>
    <row r="1142" spans="1:9" x14ac:dyDescent="0.3">
      <c r="A1142" s="4"/>
      <c r="C1142" s="5"/>
      <c r="D1142" s="5"/>
      <c r="E1142" s="2"/>
      <c r="F1142" s="7"/>
      <c r="G1142" s="7"/>
      <c r="H1142" s="7"/>
      <c r="I1142" s="7"/>
    </row>
    <row r="1143" spans="1:9" x14ac:dyDescent="0.3">
      <c r="A1143" s="4"/>
      <c r="C1143" s="5"/>
      <c r="D1143" s="5"/>
      <c r="E1143" s="2"/>
      <c r="F1143" s="7"/>
      <c r="G1143" s="7"/>
      <c r="H1143" s="7"/>
      <c r="I1143" s="7"/>
    </row>
    <row r="1144" spans="1:9" x14ac:dyDescent="0.3">
      <c r="A1144" s="4"/>
      <c r="C1144" s="5"/>
      <c r="D1144" s="5"/>
      <c r="E1144" s="2"/>
      <c r="F1144" s="7"/>
      <c r="G1144" s="7"/>
      <c r="H1144" s="7"/>
      <c r="I1144" s="7"/>
    </row>
    <row r="1145" spans="1:9" x14ac:dyDescent="0.3">
      <c r="A1145" s="4"/>
      <c r="C1145" s="5"/>
      <c r="D1145" s="5"/>
      <c r="E1145" s="2"/>
      <c r="F1145" s="7"/>
      <c r="G1145" s="7"/>
      <c r="H1145" s="7"/>
      <c r="I1145" s="7"/>
    </row>
    <row r="1146" spans="1:9" x14ac:dyDescent="0.3">
      <c r="A1146" s="4"/>
      <c r="C1146" s="5"/>
      <c r="D1146" s="5"/>
      <c r="E1146" s="2"/>
      <c r="F1146" s="7"/>
      <c r="G1146" s="7"/>
      <c r="H1146" s="7"/>
      <c r="I1146" s="7"/>
    </row>
    <row r="1147" spans="1:9" x14ac:dyDescent="0.3">
      <c r="A1147" s="4"/>
      <c r="C1147" s="5"/>
      <c r="D1147" s="5"/>
      <c r="E1147" s="2"/>
      <c r="F1147" s="7"/>
      <c r="G1147" s="7"/>
      <c r="H1147" s="7"/>
      <c r="I1147" s="7"/>
    </row>
    <row r="1148" spans="1:9" x14ac:dyDescent="0.3">
      <c r="A1148" s="4"/>
      <c r="C1148" s="5"/>
      <c r="D1148" s="5"/>
      <c r="E1148" s="2"/>
      <c r="F1148" s="7"/>
      <c r="G1148" s="7"/>
      <c r="H1148" s="7"/>
      <c r="I1148" s="7"/>
    </row>
    <row r="1149" spans="1:9" x14ac:dyDescent="0.3">
      <c r="A1149" s="4"/>
      <c r="C1149" s="5"/>
      <c r="D1149" s="5"/>
      <c r="E1149" s="2"/>
      <c r="F1149" s="7"/>
      <c r="G1149" s="7"/>
      <c r="H1149" s="7"/>
      <c r="I1149" s="7"/>
    </row>
    <row r="1150" spans="1:9" x14ac:dyDescent="0.3">
      <c r="A1150" s="4"/>
      <c r="C1150" s="5"/>
      <c r="D1150" s="5"/>
      <c r="E1150" s="2"/>
      <c r="F1150" s="7"/>
      <c r="G1150" s="7"/>
      <c r="H1150" s="7"/>
      <c r="I1150" s="7"/>
    </row>
    <row r="1151" spans="1:9" x14ac:dyDescent="0.3">
      <c r="A1151" s="4"/>
      <c r="C1151" s="5"/>
      <c r="D1151" s="5"/>
      <c r="E1151" s="2"/>
      <c r="F1151" s="7"/>
      <c r="G1151" s="7"/>
      <c r="H1151" s="7"/>
      <c r="I1151" s="7"/>
    </row>
    <row r="1152" spans="1:9" x14ac:dyDescent="0.3">
      <c r="A1152" s="4"/>
      <c r="C1152" s="5"/>
      <c r="D1152" s="5"/>
      <c r="E1152" s="2"/>
      <c r="F1152" s="7"/>
      <c r="G1152" s="7"/>
      <c r="H1152" s="7"/>
      <c r="I1152" s="7"/>
    </row>
    <row r="1153" spans="1:9" x14ac:dyDescent="0.3">
      <c r="A1153" s="4"/>
      <c r="C1153" s="5"/>
      <c r="D1153" s="5"/>
      <c r="E1153" s="2"/>
      <c r="F1153" s="7"/>
      <c r="G1153" s="7"/>
      <c r="H1153" s="7"/>
      <c r="I1153" s="7"/>
    </row>
    <row r="1154" spans="1:9" x14ac:dyDescent="0.3">
      <c r="A1154" s="4"/>
      <c r="C1154" s="5"/>
      <c r="D1154" s="5"/>
      <c r="E1154" s="2"/>
      <c r="F1154" s="7"/>
      <c r="G1154" s="7"/>
      <c r="H1154" s="7"/>
      <c r="I1154" s="7"/>
    </row>
    <row r="1155" spans="1:9" x14ac:dyDescent="0.3">
      <c r="A1155" s="4"/>
      <c r="C1155" s="5"/>
      <c r="D1155" s="5"/>
      <c r="E1155" s="2"/>
      <c r="F1155" s="7"/>
      <c r="G1155" s="7"/>
      <c r="H1155" s="7"/>
      <c r="I1155" s="7"/>
    </row>
    <row r="1156" spans="1:9" x14ac:dyDescent="0.3">
      <c r="A1156" s="4"/>
      <c r="C1156" s="5"/>
      <c r="D1156" s="5"/>
      <c r="E1156" s="2"/>
      <c r="F1156" s="7"/>
      <c r="G1156" s="7"/>
      <c r="H1156" s="7"/>
      <c r="I1156" s="7"/>
    </row>
    <row r="1157" spans="1:9" x14ac:dyDescent="0.3">
      <c r="A1157" s="4"/>
      <c r="C1157" s="5"/>
      <c r="D1157" s="5"/>
      <c r="E1157" s="2"/>
      <c r="F1157" s="7"/>
      <c r="G1157" s="7"/>
      <c r="H1157" s="7"/>
      <c r="I1157" s="7"/>
    </row>
    <row r="1158" spans="1:9" x14ac:dyDescent="0.3">
      <c r="A1158" s="4"/>
      <c r="C1158" s="5"/>
      <c r="D1158" s="5"/>
      <c r="E1158" s="2"/>
      <c r="F1158" s="7"/>
      <c r="G1158" s="7"/>
      <c r="H1158" s="7"/>
      <c r="I1158" s="7"/>
    </row>
    <row r="1159" spans="1:9" x14ac:dyDescent="0.3">
      <c r="A1159" s="4"/>
      <c r="C1159" s="5"/>
      <c r="D1159" s="5"/>
      <c r="E1159" s="2"/>
      <c r="F1159" s="7"/>
      <c r="G1159" s="7"/>
      <c r="H1159" s="7"/>
      <c r="I1159" s="7"/>
    </row>
    <row r="1160" spans="1:9" x14ac:dyDescent="0.3">
      <c r="A1160" s="4"/>
      <c r="C1160" s="5"/>
      <c r="D1160" s="5"/>
      <c r="E1160" s="2"/>
      <c r="F1160" s="7"/>
      <c r="G1160" s="7"/>
      <c r="H1160" s="7"/>
      <c r="I1160" s="7"/>
    </row>
    <row r="1161" spans="1:9" x14ac:dyDescent="0.3">
      <c r="A1161" s="4"/>
      <c r="C1161" s="5"/>
      <c r="D1161" s="5"/>
      <c r="E1161" s="2"/>
      <c r="F1161" s="7"/>
      <c r="G1161" s="7"/>
      <c r="H1161" s="7"/>
      <c r="I1161" s="7"/>
    </row>
    <row r="1162" spans="1:9" x14ac:dyDescent="0.3">
      <c r="A1162" s="4"/>
      <c r="C1162" s="5"/>
      <c r="D1162" s="5"/>
      <c r="E1162" s="2"/>
      <c r="F1162" s="7"/>
      <c r="G1162" s="7"/>
      <c r="H1162" s="7"/>
      <c r="I1162" s="7"/>
    </row>
    <row r="1163" spans="1:9" x14ac:dyDescent="0.3">
      <c r="A1163" s="4"/>
      <c r="C1163" s="5"/>
      <c r="D1163" s="5"/>
      <c r="E1163" s="2"/>
      <c r="F1163" s="7"/>
      <c r="G1163" s="7"/>
      <c r="H1163" s="7"/>
      <c r="I1163" s="7"/>
    </row>
    <row r="1164" spans="1:9" x14ac:dyDescent="0.3">
      <c r="A1164" s="4"/>
      <c r="C1164" s="5"/>
      <c r="D1164" s="5"/>
      <c r="E1164" s="2"/>
      <c r="F1164" s="7"/>
      <c r="G1164" s="7"/>
      <c r="H1164" s="7"/>
      <c r="I1164" s="7"/>
    </row>
    <row r="1165" spans="1:9" x14ac:dyDescent="0.3">
      <c r="A1165" s="4"/>
      <c r="C1165" s="5"/>
      <c r="D1165" s="5"/>
      <c r="E1165" s="2"/>
      <c r="F1165" s="7"/>
      <c r="G1165" s="7"/>
      <c r="H1165" s="7"/>
      <c r="I1165" s="7"/>
    </row>
    <row r="1166" spans="1:9" x14ac:dyDescent="0.3">
      <c r="A1166" s="4"/>
      <c r="C1166" s="5"/>
      <c r="D1166" s="5"/>
      <c r="E1166" s="2"/>
      <c r="F1166" s="7"/>
      <c r="G1166" s="7"/>
      <c r="H1166" s="7"/>
      <c r="I1166" s="7"/>
    </row>
    <row r="1167" spans="1:9" x14ac:dyDescent="0.3">
      <c r="A1167" s="4"/>
      <c r="C1167" s="5"/>
      <c r="D1167" s="5"/>
      <c r="E1167" s="2"/>
      <c r="F1167" s="7"/>
      <c r="G1167" s="7"/>
      <c r="H1167" s="7"/>
      <c r="I1167" s="7"/>
    </row>
    <row r="1168" spans="1:9" x14ac:dyDescent="0.3">
      <c r="A1168" s="4"/>
      <c r="C1168" s="5"/>
      <c r="D1168" s="5"/>
      <c r="E1168" s="2"/>
      <c r="F1168" s="7"/>
      <c r="G1168" s="7"/>
      <c r="H1168" s="4"/>
      <c r="I1168" s="4"/>
    </row>
    <row r="1169" spans="1:9" x14ac:dyDescent="0.3">
      <c r="A1169" s="4"/>
      <c r="C1169" s="5"/>
      <c r="D1169" s="5"/>
      <c r="E1169" s="2"/>
      <c r="F1169" s="7"/>
      <c r="G1169" s="7"/>
      <c r="H1169" s="7"/>
      <c r="I1169" s="7"/>
    </row>
    <row r="1170" spans="1:9" x14ac:dyDescent="0.3">
      <c r="A1170" s="4"/>
      <c r="C1170" s="5"/>
      <c r="D1170" s="5"/>
      <c r="E1170" s="2"/>
      <c r="F1170" s="7"/>
      <c r="G1170" s="7"/>
      <c r="H1170" s="7"/>
      <c r="I1170" s="7"/>
    </row>
    <row r="1171" spans="1:9" x14ac:dyDescent="0.3">
      <c r="A1171" s="4"/>
      <c r="C1171" s="5"/>
      <c r="D1171" s="5"/>
      <c r="E1171" s="2"/>
      <c r="F1171" s="7"/>
      <c r="G1171" s="7"/>
      <c r="H1171" s="7"/>
      <c r="I1171" s="7"/>
    </row>
    <row r="1172" spans="1:9" x14ac:dyDescent="0.3">
      <c r="A1172" s="4"/>
      <c r="C1172" s="5"/>
      <c r="D1172" s="5"/>
      <c r="E1172" s="2"/>
      <c r="F1172" s="7"/>
      <c r="G1172" s="7"/>
      <c r="H1172" s="4"/>
      <c r="I1172" s="4"/>
    </row>
    <row r="1173" spans="1:9" x14ac:dyDescent="0.3">
      <c r="A1173" s="4"/>
      <c r="C1173" s="5"/>
      <c r="D1173" s="5"/>
      <c r="E1173" s="2"/>
      <c r="F1173" s="7"/>
      <c r="G1173" s="7"/>
      <c r="H1173" s="7"/>
      <c r="I1173" s="7"/>
    </row>
    <row r="1174" spans="1:9" x14ac:dyDescent="0.3">
      <c r="A1174" s="4"/>
      <c r="C1174" s="5"/>
      <c r="D1174" s="5"/>
      <c r="E1174" s="2"/>
      <c r="F1174" s="7"/>
      <c r="G1174" s="7"/>
      <c r="H1174" s="7"/>
      <c r="I1174" s="7"/>
    </row>
    <row r="1175" spans="1:9" x14ac:dyDescent="0.3">
      <c r="A1175" s="4"/>
      <c r="C1175" s="5"/>
      <c r="D1175" s="5"/>
      <c r="E1175" s="2"/>
      <c r="F1175" s="7"/>
      <c r="G1175" s="7"/>
      <c r="H1175" s="7"/>
      <c r="I1175" s="7"/>
    </row>
    <row r="1176" spans="1:9" x14ac:dyDescent="0.3">
      <c r="A1176" s="4"/>
      <c r="C1176" s="5"/>
      <c r="D1176" s="5"/>
      <c r="E1176" s="2"/>
      <c r="F1176" s="7"/>
      <c r="G1176" s="7"/>
      <c r="H1176" s="7"/>
      <c r="I1176" s="7"/>
    </row>
    <row r="1177" spans="1:9" x14ac:dyDescent="0.3">
      <c r="A1177" s="4"/>
      <c r="C1177" s="5"/>
      <c r="D1177" s="5"/>
      <c r="E1177" s="2"/>
      <c r="F1177" s="7"/>
      <c r="G1177" s="7"/>
      <c r="H1177" s="7"/>
      <c r="I1177" s="7"/>
    </row>
    <row r="1178" spans="1:9" x14ac:dyDescent="0.3">
      <c r="A1178" s="4"/>
      <c r="C1178" s="5"/>
      <c r="D1178" s="5"/>
      <c r="E1178" s="2"/>
      <c r="F1178" s="7"/>
      <c r="G1178" s="7"/>
      <c r="H1178" s="7"/>
      <c r="I1178" s="7"/>
    </row>
    <row r="1179" spans="1:9" x14ac:dyDescent="0.3">
      <c r="A1179" s="4"/>
      <c r="C1179" s="5"/>
      <c r="D1179" s="5"/>
      <c r="E1179" s="2"/>
      <c r="F1179" s="7"/>
      <c r="G1179" s="7"/>
      <c r="H1179" s="7"/>
      <c r="I1179" s="7"/>
    </row>
    <row r="1180" spans="1:9" x14ac:dyDescent="0.3">
      <c r="A1180" s="4"/>
      <c r="C1180" s="5"/>
      <c r="D1180" s="5"/>
      <c r="E1180" s="2"/>
      <c r="F1180" s="7"/>
      <c r="G1180" s="7"/>
      <c r="H1180" s="7"/>
      <c r="I1180" s="7"/>
    </row>
    <row r="1181" spans="1:9" x14ac:dyDescent="0.3">
      <c r="A1181" s="4"/>
      <c r="C1181" s="5"/>
      <c r="D1181" s="5"/>
      <c r="E1181" s="2"/>
      <c r="F1181" s="7"/>
      <c r="G1181" s="7"/>
      <c r="H1181" s="7"/>
      <c r="I1181" s="7"/>
    </row>
    <row r="1182" spans="1:9" x14ac:dyDescent="0.3">
      <c r="A1182" s="4"/>
      <c r="C1182" s="5"/>
      <c r="D1182" s="5"/>
      <c r="E1182" s="2"/>
      <c r="F1182" s="7"/>
      <c r="G1182" s="7"/>
      <c r="H1182" s="7"/>
      <c r="I1182" s="7"/>
    </row>
    <row r="1183" spans="1:9" x14ac:dyDescent="0.3">
      <c r="A1183" s="4"/>
      <c r="C1183" s="5"/>
      <c r="D1183" s="5"/>
      <c r="E1183" s="2"/>
      <c r="F1183" s="7"/>
      <c r="G1183" s="7"/>
      <c r="H1183" s="7"/>
      <c r="I1183" s="7"/>
    </row>
    <row r="1184" spans="1:9" x14ac:dyDescent="0.3">
      <c r="A1184" s="4"/>
      <c r="C1184" s="5"/>
      <c r="D1184" s="5"/>
      <c r="E1184" s="2"/>
      <c r="F1184" s="7"/>
      <c r="G1184" s="7"/>
      <c r="H1184" s="7"/>
      <c r="I1184" s="7"/>
    </row>
    <row r="1185" spans="1:9" x14ac:dyDescent="0.3">
      <c r="A1185" s="4"/>
      <c r="C1185" s="5"/>
      <c r="D1185" s="5"/>
      <c r="E1185" s="2"/>
      <c r="F1185" s="7"/>
      <c r="G1185" s="7"/>
      <c r="H1185" s="7"/>
      <c r="I1185" s="7"/>
    </row>
    <row r="1186" spans="1:9" x14ac:dyDescent="0.3">
      <c r="A1186" s="4"/>
      <c r="C1186" s="5"/>
      <c r="D1186" s="5"/>
      <c r="E1186" s="2"/>
      <c r="F1186" s="7"/>
      <c r="G1186" s="7"/>
      <c r="H1186" s="7"/>
      <c r="I1186" s="7"/>
    </row>
    <row r="1187" spans="1:9" x14ac:dyDescent="0.3">
      <c r="A1187" s="4"/>
      <c r="C1187" s="5"/>
      <c r="D1187" s="5"/>
      <c r="E1187" s="2"/>
      <c r="F1187" s="7"/>
      <c r="G1187" s="7"/>
      <c r="H1187" s="7"/>
      <c r="I1187" s="7"/>
    </row>
    <row r="1188" spans="1:9" x14ac:dyDescent="0.3">
      <c r="A1188" s="4"/>
      <c r="C1188" s="5"/>
      <c r="D1188" s="5"/>
      <c r="E1188" s="2"/>
      <c r="F1188" s="7"/>
      <c r="G1188" s="7"/>
      <c r="H1188" s="7"/>
      <c r="I1188" s="7"/>
    </row>
    <row r="1189" spans="1:9" x14ac:dyDescent="0.3">
      <c r="A1189" s="4"/>
      <c r="C1189" s="5"/>
      <c r="D1189" s="5"/>
      <c r="E1189" s="2"/>
      <c r="F1189" s="7"/>
      <c r="G1189" s="7"/>
      <c r="H1189" s="7"/>
      <c r="I1189" s="7"/>
    </row>
    <row r="1190" spans="1:9" x14ac:dyDescent="0.3">
      <c r="A1190" s="4"/>
      <c r="C1190" s="5"/>
      <c r="D1190" s="5"/>
      <c r="E1190" s="2"/>
      <c r="F1190" s="7"/>
      <c r="G1190" s="7"/>
      <c r="H1190" s="7"/>
      <c r="I1190" s="7"/>
    </row>
    <row r="1191" spans="1:9" x14ac:dyDescent="0.3">
      <c r="A1191" s="4"/>
      <c r="C1191" s="5"/>
      <c r="D1191" s="5"/>
      <c r="E1191" s="2"/>
      <c r="F1191" s="7"/>
      <c r="G1191" s="7"/>
      <c r="H1191" s="7"/>
      <c r="I1191" s="7"/>
    </row>
    <row r="1192" spans="1:9" x14ac:dyDescent="0.3">
      <c r="A1192" s="4"/>
      <c r="C1192" s="5"/>
      <c r="D1192" s="5"/>
      <c r="E1192" s="2"/>
      <c r="F1192" s="7"/>
      <c r="G1192" s="7"/>
      <c r="H1192" s="7"/>
      <c r="I1192" s="7"/>
    </row>
    <row r="1193" spans="1:9" x14ac:dyDescent="0.3">
      <c r="A1193" s="4"/>
      <c r="C1193" s="5"/>
      <c r="D1193" s="5"/>
      <c r="E1193" s="2"/>
      <c r="F1193" s="7"/>
      <c r="G1193" s="7"/>
      <c r="H1193" s="4"/>
      <c r="I1193" s="4"/>
    </row>
    <row r="1194" spans="1:9" x14ac:dyDescent="0.3">
      <c r="A1194" s="4"/>
      <c r="C1194" s="5"/>
      <c r="D1194" s="5"/>
      <c r="E1194" s="2"/>
      <c r="F1194" s="7"/>
      <c r="G1194" s="7"/>
      <c r="H1194" s="7"/>
      <c r="I1194" s="7"/>
    </row>
    <row r="1195" spans="1:9" x14ac:dyDescent="0.3">
      <c r="A1195" s="4"/>
      <c r="C1195" s="5"/>
      <c r="D1195" s="5"/>
      <c r="E1195" s="2"/>
      <c r="F1195" s="7"/>
      <c r="G1195" s="7"/>
      <c r="H1195" s="7"/>
      <c r="I1195" s="7"/>
    </row>
    <row r="1196" spans="1:9" x14ac:dyDescent="0.3">
      <c r="A1196" s="4"/>
      <c r="C1196" s="5"/>
      <c r="D1196" s="5"/>
      <c r="E1196" s="2"/>
      <c r="F1196" s="7"/>
      <c r="G1196" s="7"/>
      <c r="H1196" s="7"/>
      <c r="I1196" s="7"/>
    </row>
    <row r="1197" spans="1:9" x14ac:dyDescent="0.3">
      <c r="A1197" s="4"/>
      <c r="C1197" s="5"/>
      <c r="D1197" s="5"/>
      <c r="E1197" s="2"/>
      <c r="F1197" s="7"/>
      <c r="G1197" s="7"/>
      <c r="H1197" s="7"/>
      <c r="I1197" s="7"/>
    </row>
    <row r="1198" spans="1:9" x14ac:dyDescent="0.3">
      <c r="A1198" s="4"/>
      <c r="C1198" s="5"/>
      <c r="D1198" s="5"/>
      <c r="E1198" s="2"/>
      <c r="F1198" s="7"/>
      <c r="G1198" s="7"/>
      <c r="H1198" s="7"/>
      <c r="I1198" s="7"/>
    </row>
    <row r="1199" spans="1:9" x14ac:dyDescent="0.3">
      <c r="A1199" s="4"/>
      <c r="C1199" s="5"/>
      <c r="D1199" s="5"/>
      <c r="E1199" s="2"/>
      <c r="F1199" s="7"/>
      <c r="G1199" s="7"/>
      <c r="H1199" s="7"/>
      <c r="I1199" s="7"/>
    </row>
    <row r="1200" spans="1:9" x14ac:dyDescent="0.3">
      <c r="A1200" s="4"/>
      <c r="C1200" s="5"/>
      <c r="D1200" s="5"/>
      <c r="E1200" s="2"/>
      <c r="F1200" s="7"/>
      <c r="G1200" s="7"/>
      <c r="H1200" s="7"/>
      <c r="I1200" s="7"/>
    </row>
    <row r="1201" spans="1:9" x14ac:dyDescent="0.3">
      <c r="A1201" s="4"/>
      <c r="C1201" s="5"/>
      <c r="D1201" s="5"/>
      <c r="E1201" s="2"/>
      <c r="F1201" s="7"/>
      <c r="G1201" s="7"/>
      <c r="H1201" s="7"/>
      <c r="I1201" s="7"/>
    </row>
    <row r="1202" spans="1:9" x14ac:dyDescent="0.3">
      <c r="A1202" s="4"/>
      <c r="C1202" s="5"/>
      <c r="D1202" s="5"/>
      <c r="E1202" s="2"/>
      <c r="F1202" s="7"/>
      <c r="G1202" s="7"/>
      <c r="H1202" s="7"/>
      <c r="I1202" s="7"/>
    </row>
    <row r="1203" spans="1:9" x14ac:dyDescent="0.3">
      <c r="A1203" s="4"/>
      <c r="C1203" s="5"/>
      <c r="D1203" s="5"/>
      <c r="E1203" s="2"/>
      <c r="F1203" s="7"/>
      <c r="G1203" s="7"/>
      <c r="H1203" s="7"/>
      <c r="I1203" s="7"/>
    </row>
    <row r="1204" spans="1:9" x14ac:dyDescent="0.3">
      <c r="A1204" s="4"/>
      <c r="C1204" s="5"/>
      <c r="D1204" s="5"/>
      <c r="E1204" s="2"/>
      <c r="F1204" s="7"/>
      <c r="G1204" s="7"/>
      <c r="H1204" s="7"/>
      <c r="I1204" s="7"/>
    </row>
    <row r="1205" spans="1:9" x14ac:dyDescent="0.3">
      <c r="A1205" s="4"/>
      <c r="C1205" s="5"/>
      <c r="D1205" s="5"/>
      <c r="E1205" s="2"/>
      <c r="F1205" s="7"/>
      <c r="G1205" s="7"/>
      <c r="H1205" s="7"/>
      <c r="I1205" s="7"/>
    </row>
    <row r="1206" spans="1:9" x14ac:dyDescent="0.3">
      <c r="A1206" s="4"/>
      <c r="C1206" s="5"/>
      <c r="D1206" s="5"/>
      <c r="E1206" s="2"/>
      <c r="F1206" s="7"/>
      <c r="G1206" s="7"/>
      <c r="H1206" s="7"/>
      <c r="I1206" s="7"/>
    </row>
    <row r="1207" spans="1:9" x14ac:dyDescent="0.3">
      <c r="A1207" s="4"/>
      <c r="C1207" s="5"/>
      <c r="D1207" s="5"/>
      <c r="E1207" s="2"/>
      <c r="F1207" s="7"/>
      <c r="G1207" s="7"/>
      <c r="H1207" s="7"/>
      <c r="I1207" s="7"/>
    </row>
    <row r="1208" spans="1:9" x14ac:dyDescent="0.3">
      <c r="A1208" s="4"/>
      <c r="C1208" s="5"/>
      <c r="D1208" s="5"/>
      <c r="E1208" s="2"/>
      <c r="F1208" s="7"/>
      <c r="G1208" s="7"/>
      <c r="H1208" s="7"/>
      <c r="I1208" s="7"/>
    </row>
    <row r="1209" spans="1:9" x14ac:dyDescent="0.3">
      <c r="A1209" s="4"/>
      <c r="C1209" s="5"/>
      <c r="D1209" s="5"/>
      <c r="E1209" s="2"/>
      <c r="F1209" s="7"/>
      <c r="G1209" s="7"/>
      <c r="H1209" s="7"/>
      <c r="I1209" s="7"/>
    </row>
    <row r="1210" spans="1:9" x14ac:dyDescent="0.3">
      <c r="A1210" s="4"/>
      <c r="C1210" s="5"/>
      <c r="D1210" s="5"/>
      <c r="E1210" s="2"/>
      <c r="F1210" s="7"/>
      <c r="G1210" s="7"/>
      <c r="H1210" s="7"/>
      <c r="I1210" s="7"/>
    </row>
    <row r="1211" spans="1:9" x14ac:dyDescent="0.3">
      <c r="A1211" s="4"/>
      <c r="C1211" s="5"/>
      <c r="D1211" s="5"/>
      <c r="E1211" s="2"/>
      <c r="F1211" s="7"/>
      <c r="G1211" s="7"/>
      <c r="H1211" s="7"/>
      <c r="I1211" s="7"/>
    </row>
    <row r="1212" spans="1:9" x14ac:dyDescent="0.3">
      <c r="A1212" s="4"/>
      <c r="C1212" s="5"/>
      <c r="D1212" s="5"/>
      <c r="E1212" s="2"/>
      <c r="F1212" s="7"/>
      <c r="G1212" s="7"/>
      <c r="H1212" s="7"/>
      <c r="I1212" s="7"/>
    </row>
    <row r="1213" spans="1:9" x14ac:dyDescent="0.3">
      <c r="A1213" s="4"/>
      <c r="C1213" s="5"/>
      <c r="D1213" s="5"/>
      <c r="E1213" s="2"/>
      <c r="F1213" s="7"/>
      <c r="G1213" s="7"/>
      <c r="H1213" s="7"/>
      <c r="I1213" s="7"/>
    </row>
    <row r="1214" spans="1:9" x14ac:dyDescent="0.3">
      <c r="A1214" s="4"/>
      <c r="C1214" s="5"/>
      <c r="D1214" s="5"/>
      <c r="E1214" s="2"/>
      <c r="F1214" s="7"/>
      <c r="G1214" s="7"/>
      <c r="H1214" s="4"/>
      <c r="I1214" s="4"/>
    </row>
    <row r="1215" spans="1:9" x14ac:dyDescent="0.3">
      <c r="A1215" s="4"/>
      <c r="C1215" s="5"/>
      <c r="D1215" s="5"/>
      <c r="E1215" s="2"/>
      <c r="F1215" s="7"/>
      <c r="G1215" s="7"/>
      <c r="H1215" s="7"/>
      <c r="I1215" s="7"/>
    </row>
    <row r="1216" spans="1:9" x14ac:dyDescent="0.3">
      <c r="A1216" s="4"/>
      <c r="C1216" s="5"/>
      <c r="D1216" s="5"/>
      <c r="E1216" s="2"/>
      <c r="F1216" s="7"/>
      <c r="G1216" s="7"/>
      <c r="H1216" s="7"/>
      <c r="I1216" s="7"/>
    </row>
    <row r="1217" spans="1:9" x14ac:dyDescent="0.3">
      <c r="A1217" s="4"/>
      <c r="C1217" s="5"/>
      <c r="D1217" s="5"/>
      <c r="E1217" s="2"/>
      <c r="F1217" s="7"/>
      <c r="G1217" s="7"/>
      <c r="H1217" s="7"/>
      <c r="I1217" s="7"/>
    </row>
    <row r="1218" spans="1:9" x14ac:dyDescent="0.3">
      <c r="A1218" s="4"/>
      <c r="C1218" s="5"/>
      <c r="D1218" s="5"/>
      <c r="E1218" s="2"/>
      <c r="F1218" s="7"/>
      <c r="G1218" s="7"/>
      <c r="H1218" s="7"/>
      <c r="I1218" s="7"/>
    </row>
    <row r="1219" spans="1:9" x14ac:dyDescent="0.3">
      <c r="A1219" s="4"/>
      <c r="C1219" s="5"/>
      <c r="D1219" s="5"/>
      <c r="E1219" s="2"/>
      <c r="F1219" s="7"/>
      <c r="G1219" s="7"/>
      <c r="H1219" s="7"/>
      <c r="I1219" s="7"/>
    </row>
    <row r="1220" spans="1:9" x14ac:dyDescent="0.3">
      <c r="A1220" s="4"/>
      <c r="C1220" s="5"/>
      <c r="D1220" s="5"/>
      <c r="E1220" s="2"/>
      <c r="F1220" s="7"/>
      <c r="G1220" s="7"/>
      <c r="H1220" s="7"/>
      <c r="I1220" s="7"/>
    </row>
    <row r="1221" spans="1:9" x14ac:dyDescent="0.3">
      <c r="A1221" s="4"/>
      <c r="C1221" s="5"/>
      <c r="D1221" s="5"/>
      <c r="E1221" s="2"/>
      <c r="F1221" s="7"/>
      <c r="G1221" s="7"/>
      <c r="H1221" s="7"/>
      <c r="I1221" s="7"/>
    </row>
    <row r="1222" spans="1:9" x14ac:dyDescent="0.3">
      <c r="A1222" s="4"/>
      <c r="C1222" s="5"/>
      <c r="D1222" s="5"/>
      <c r="E1222" s="2"/>
      <c r="F1222" s="7"/>
      <c r="G1222" s="7"/>
      <c r="H1222" s="7"/>
      <c r="I1222" s="7"/>
    </row>
    <row r="1223" spans="1:9" x14ac:dyDescent="0.3">
      <c r="A1223" s="4"/>
      <c r="C1223" s="5"/>
      <c r="D1223" s="5"/>
      <c r="E1223" s="2"/>
      <c r="F1223" s="7"/>
      <c r="G1223" s="7"/>
      <c r="H1223" s="4"/>
      <c r="I1223" s="4"/>
    </row>
    <row r="1224" spans="1:9" x14ac:dyDescent="0.3">
      <c r="A1224" s="4"/>
      <c r="C1224" s="5"/>
      <c r="D1224" s="5"/>
      <c r="E1224" s="2"/>
      <c r="F1224" s="7"/>
      <c r="G1224" s="7"/>
      <c r="H1224" s="7"/>
      <c r="I1224" s="7"/>
    </row>
    <row r="1225" spans="1:9" x14ac:dyDescent="0.3">
      <c r="A1225" s="4"/>
      <c r="C1225" s="5"/>
      <c r="D1225" s="5"/>
      <c r="E1225" s="2"/>
      <c r="F1225" s="7"/>
      <c r="G1225" s="7"/>
      <c r="H1225" s="7"/>
      <c r="I1225" s="7"/>
    </row>
    <row r="1226" spans="1:9" x14ac:dyDescent="0.3">
      <c r="A1226" s="4"/>
      <c r="C1226" s="5"/>
      <c r="D1226" s="5"/>
      <c r="E1226" s="2"/>
      <c r="F1226" s="7"/>
      <c r="G1226" s="7"/>
      <c r="H1226" s="7"/>
      <c r="I1226" s="7"/>
    </row>
    <row r="1227" spans="1:9" x14ac:dyDescent="0.3">
      <c r="A1227" s="4"/>
      <c r="C1227" s="5"/>
      <c r="D1227" s="5"/>
      <c r="E1227" s="2"/>
      <c r="F1227" s="7"/>
      <c r="G1227" s="7"/>
      <c r="H1227" s="7"/>
      <c r="I1227" s="7"/>
    </row>
    <row r="1228" spans="1:9" x14ac:dyDescent="0.3">
      <c r="A1228" s="4"/>
      <c r="C1228" s="5"/>
      <c r="D1228" s="5"/>
      <c r="E1228" s="2"/>
      <c r="F1228" s="7"/>
      <c r="G1228" s="7"/>
      <c r="H1228" s="7"/>
      <c r="I1228" s="7"/>
    </row>
    <row r="1229" spans="1:9" x14ac:dyDescent="0.3">
      <c r="A1229" s="4"/>
      <c r="C1229" s="5"/>
      <c r="D1229" s="5"/>
      <c r="E1229" s="2"/>
      <c r="F1229" s="7"/>
      <c r="G1229" s="7"/>
      <c r="H1229" s="7"/>
      <c r="I1229" s="7"/>
    </row>
    <row r="1230" spans="1:9" x14ac:dyDescent="0.3">
      <c r="A1230" s="4"/>
      <c r="C1230" s="5"/>
      <c r="D1230" s="5"/>
      <c r="E1230" s="2"/>
      <c r="F1230" s="7"/>
      <c r="G1230" s="7"/>
      <c r="H1230" s="7"/>
      <c r="I1230" s="7"/>
    </row>
    <row r="1231" spans="1:9" x14ac:dyDescent="0.3">
      <c r="A1231" s="4"/>
      <c r="C1231" s="5"/>
      <c r="D1231" s="5"/>
      <c r="E1231" s="2"/>
      <c r="F1231" s="7"/>
      <c r="G1231" s="7"/>
      <c r="H1231" s="7"/>
      <c r="I1231" s="7"/>
    </row>
    <row r="1232" spans="1:9" x14ac:dyDescent="0.3">
      <c r="A1232" s="4"/>
      <c r="C1232" s="5"/>
      <c r="D1232" s="5"/>
      <c r="E1232" s="2"/>
      <c r="F1232" s="7"/>
      <c r="G1232" s="7"/>
      <c r="H1232" s="7"/>
      <c r="I1232" s="7"/>
    </row>
    <row r="1233" spans="1:9" x14ac:dyDescent="0.3">
      <c r="A1233" s="4"/>
      <c r="C1233" s="5"/>
      <c r="D1233" s="5"/>
      <c r="E1233" s="2"/>
      <c r="F1233" s="7"/>
      <c r="G1233" s="7"/>
      <c r="H1233" s="7"/>
      <c r="I1233" s="7"/>
    </row>
    <row r="1234" spans="1:9" x14ac:dyDescent="0.3">
      <c r="A1234" s="4"/>
      <c r="C1234" s="5"/>
      <c r="D1234" s="5"/>
      <c r="E1234" s="2"/>
      <c r="F1234" s="7"/>
      <c r="G1234" s="7"/>
      <c r="H1234" s="7"/>
      <c r="I1234" s="7"/>
    </row>
    <row r="1235" spans="1:9" x14ac:dyDescent="0.3">
      <c r="A1235" s="4"/>
      <c r="C1235" s="5"/>
      <c r="D1235" s="5"/>
      <c r="E1235" s="2"/>
      <c r="F1235" s="7"/>
      <c r="G1235" s="7"/>
      <c r="H1235" s="7"/>
      <c r="I1235" s="7"/>
    </row>
    <row r="1236" spans="1:9" x14ac:dyDescent="0.3">
      <c r="A1236" s="4"/>
      <c r="C1236" s="5"/>
      <c r="D1236" s="5"/>
      <c r="E1236" s="2"/>
      <c r="F1236" s="7"/>
      <c r="G1236" s="7"/>
      <c r="H1236" s="7"/>
      <c r="I1236" s="7"/>
    </row>
    <row r="1237" spans="1:9" x14ac:dyDescent="0.3">
      <c r="A1237" s="4"/>
      <c r="C1237" s="5"/>
      <c r="D1237" s="5"/>
      <c r="E1237" s="2"/>
      <c r="F1237" s="7"/>
      <c r="G1237" s="7"/>
      <c r="H1237" s="7"/>
      <c r="I1237" s="7"/>
    </row>
    <row r="1238" spans="1:9" x14ac:dyDescent="0.3">
      <c r="A1238" s="4"/>
      <c r="C1238" s="5"/>
      <c r="D1238" s="5"/>
      <c r="E1238" s="2"/>
      <c r="F1238" s="7"/>
      <c r="G1238" s="7"/>
      <c r="H1238" s="7"/>
      <c r="I1238" s="7"/>
    </row>
    <row r="1239" spans="1:9" x14ac:dyDescent="0.3">
      <c r="A1239" s="4"/>
      <c r="C1239" s="5"/>
      <c r="D1239" s="5"/>
      <c r="E1239" s="2"/>
      <c r="F1239" s="7"/>
      <c r="G1239" s="7"/>
      <c r="H1239" s="7"/>
      <c r="I1239" s="7"/>
    </row>
    <row r="1240" spans="1:9" x14ac:dyDescent="0.3">
      <c r="A1240" s="4"/>
      <c r="C1240" s="5"/>
      <c r="D1240" s="5"/>
      <c r="E1240" s="2"/>
      <c r="F1240" s="7"/>
      <c r="G1240" s="7"/>
      <c r="H1240" s="7"/>
      <c r="I1240" s="7"/>
    </row>
    <row r="1241" spans="1:9" x14ac:dyDescent="0.3">
      <c r="A1241" s="4"/>
      <c r="C1241" s="5"/>
      <c r="D1241" s="5"/>
      <c r="E1241" s="2"/>
      <c r="F1241" s="7"/>
      <c r="G1241" s="7"/>
      <c r="H1241" s="7"/>
      <c r="I1241" s="7"/>
    </row>
    <row r="1242" spans="1:9" x14ac:dyDescent="0.3">
      <c r="A1242" s="4"/>
      <c r="C1242" s="5"/>
      <c r="D1242" s="5"/>
      <c r="E1242" s="2"/>
      <c r="F1242" s="7"/>
      <c r="G1242" s="7"/>
      <c r="H1242" s="7"/>
      <c r="I1242" s="7"/>
    </row>
    <row r="1243" spans="1:9" x14ac:dyDescent="0.3">
      <c r="A1243" s="4"/>
      <c r="C1243" s="5"/>
      <c r="D1243" s="5"/>
      <c r="E1243" s="2"/>
      <c r="F1243" s="7"/>
      <c r="G1243" s="7"/>
      <c r="H1243" s="7"/>
      <c r="I1243" s="7"/>
    </row>
    <row r="1244" spans="1:9" x14ac:dyDescent="0.3">
      <c r="A1244" s="4"/>
      <c r="C1244" s="5"/>
      <c r="D1244" s="5"/>
      <c r="E1244" s="2"/>
      <c r="F1244" s="7"/>
      <c r="G1244" s="7"/>
      <c r="H1244" s="7"/>
      <c r="I1244" s="7"/>
    </row>
    <row r="1245" spans="1:9" x14ac:dyDescent="0.3">
      <c r="A1245" s="4"/>
      <c r="C1245" s="5"/>
      <c r="D1245" s="5"/>
      <c r="E1245" s="2"/>
      <c r="F1245" s="7"/>
      <c r="G1245" s="7"/>
      <c r="H1245" s="7"/>
      <c r="I1245" s="7"/>
    </row>
    <row r="1246" spans="1:9" x14ac:dyDescent="0.3">
      <c r="A1246" s="4"/>
      <c r="C1246" s="5"/>
      <c r="D1246" s="5"/>
      <c r="E1246" s="2"/>
      <c r="F1246" s="7"/>
      <c r="G1246" s="7"/>
      <c r="H1246" s="7"/>
      <c r="I1246" s="7"/>
    </row>
    <row r="1247" spans="1:9" x14ac:dyDescent="0.3">
      <c r="A1247" s="4"/>
      <c r="C1247" s="5"/>
      <c r="D1247" s="5"/>
      <c r="E1247" s="2"/>
      <c r="F1247" s="7"/>
      <c r="G1247" s="7"/>
      <c r="H1247" s="4"/>
      <c r="I1247" s="4"/>
    </row>
    <row r="1248" spans="1:9" x14ac:dyDescent="0.3">
      <c r="A1248" s="4"/>
      <c r="C1248" s="5"/>
      <c r="D1248" s="5"/>
      <c r="E1248" s="2"/>
      <c r="F1248" s="7"/>
      <c r="G1248" s="7"/>
      <c r="H1248" s="4"/>
      <c r="I1248" s="4"/>
    </row>
    <row r="1249" spans="1:9" x14ac:dyDescent="0.3">
      <c r="A1249" s="4"/>
      <c r="C1249" s="5"/>
      <c r="D1249" s="5"/>
      <c r="E1249" s="2"/>
      <c r="F1249" s="7"/>
      <c r="G1249" s="7"/>
      <c r="H1249" s="4"/>
      <c r="I1249" s="4"/>
    </row>
    <row r="1250" spans="1:9" x14ac:dyDescent="0.3">
      <c r="A1250" s="4"/>
      <c r="C1250" s="5"/>
      <c r="D1250" s="5"/>
      <c r="E1250" s="2"/>
      <c r="F1250" s="7"/>
      <c r="G1250" s="7"/>
      <c r="H1250" s="4"/>
      <c r="I1250" s="4"/>
    </row>
    <row r="1251" spans="1:9" x14ac:dyDescent="0.3">
      <c r="A1251" s="4"/>
      <c r="C1251" s="5"/>
      <c r="D1251" s="5"/>
      <c r="E1251" s="2"/>
      <c r="F1251" s="7"/>
      <c r="G1251" s="7"/>
      <c r="H1251" s="4"/>
      <c r="I1251" s="4"/>
    </row>
    <row r="1252" spans="1:9" x14ac:dyDescent="0.3">
      <c r="A1252" s="4"/>
      <c r="C1252" s="5"/>
      <c r="D1252" s="5"/>
      <c r="E1252" s="2"/>
      <c r="F1252" s="7"/>
      <c r="G1252" s="7"/>
      <c r="H1252" s="4"/>
      <c r="I1252" s="4"/>
    </row>
    <row r="1253" spans="1:9" x14ac:dyDescent="0.3">
      <c r="A1253" s="4"/>
      <c r="C1253" s="5"/>
      <c r="D1253" s="5"/>
      <c r="E1253" s="2"/>
      <c r="F1253" s="7"/>
      <c r="G1253" s="7"/>
      <c r="H1253" s="4"/>
      <c r="I1253" s="4"/>
    </row>
    <row r="1254" spans="1:9" x14ac:dyDescent="0.3">
      <c r="A1254" s="4"/>
      <c r="C1254" s="5"/>
      <c r="D1254" s="5"/>
      <c r="E1254" s="2"/>
      <c r="F1254" s="7"/>
      <c r="G1254" s="7"/>
      <c r="H1254" s="4"/>
      <c r="I1254" s="4"/>
    </row>
    <row r="1255" spans="1:9" x14ac:dyDescent="0.3">
      <c r="A1255" s="4"/>
      <c r="C1255" s="5"/>
      <c r="D1255" s="5"/>
      <c r="E1255" s="2"/>
      <c r="F1255" s="7"/>
      <c r="G1255" s="7"/>
      <c r="H1255" s="4"/>
      <c r="I1255" s="4"/>
    </row>
    <row r="1256" spans="1:9" x14ac:dyDescent="0.3">
      <c r="A1256" s="4"/>
      <c r="C1256" s="5"/>
      <c r="D1256" s="5"/>
      <c r="E1256" s="2"/>
      <c r="F1256" s="7"/>
      <c r="G1256" s="7"/>
      <c r="H1256" s="4"/>
      <c r="I1256" s="4"/>
    </row>
    <row r="1257" spans="1:9" x14ac:dyDescent="0.3">
      <c r="A1257" s="4"/>
      <c r="C1257" s="5"/>
      <c r="D1257" s="5"/>
      <c r="E1257" s="2"/>
      <c r="F1257" s="7"/>
      <c r="G1257" s="7"/>
      <c r="H1257" s="4"/>
      <c r="I1257" s="4"/>
    </row>
    <row r="1258" spans="1:9" x14ac:dyDescent="0.3">
      <c r="A1258" s="4"/>
      <c r="C1258" s="5"/>
      <c r="D1258" s="5"/>
      <c r="E1258" s="2"/>
      <c r="F1258" s="7"/>
      <c r="G1258" s="7"/>
      <c r="H1258" s="7"/>
      <c r="I1258" s="7"/>
    </row>
    <row r="1259" spans="1:9" x14ac:dyDescent="0.3">
      <c r="A1259" s="4"/>
      <c r="C1259" s="5"/>
      <c r="D1259" s="5"/>
      <c r="E1259" s="2"/>
      <c r="F1259" s="7"/>
      <c r="G1259" s="7"/>
      <c r="H1259" s="7"/>
      <c r="I1259" s="7"/>
    </row>
    <row r="1260" spans="1:9" x14ac:dyDescent="0.3">
      <c r="A1260" s="4"/>
      <c r="C1260" s="5"/>
      <c r="D1260" s="5"/>
      <c r="E1260" s="2"/>
      <c r="F1260" s="7"/>
      <c r="G1260" s="7"/>
      <c r="H1260" s="7"/>
      <c r="I1260" s="7"/>
    </row>
    <row r="1261" spans="1:9" x14ac:dyDescent="0.3">
      <c r="A1261" s="4"/>
      <c r="C1261" s="5"/>
      <c r="D1261" s="5"/>
      <c r="E1261" s="2"/>
      <c r="F1261" s="7"/>
      <c r="G1261" s="7"/>
      <c r="H1261" s="4"/>
      <c r="I1261" s="4"/>
    </row>
    <row r="1262" spans="1:9" x14ac:dyDescent="0.3">
      <c r="A1262" s="4"/>
      <c r="C1262" s="5"/>
      <c r="D1262" s="5"/>
      <c r="E1262" s="2"/>
      <c r="F1262" s="7"/>
      <c r="G1262" s="7"/>
      <c r="H1262" s="4"/>
      <c r="I1262" s="4"/>
    </row>
    <row r="1263" spans="1:9" x14ac:dyDescent="0.3">
      <c r="A1263" s="4"/>
      <c r="C1263" s="5"/>
      <c r="D1263" s="5"/>
      <c r="E1263" s="2"/>
      <c r="F1263" s="7"/>
      <c r="G1263" s="7"/>
      <c r="H1263" s="4"/>
      <c r="I1263" s="4"/>
    </row>
    <row r="1264" spans="1:9" x14ac:dyDescent="0.3">
      <c r="A1264" s="4"/>
      <c r="C1264" s="5"/>
      <c r="D1264" s="5"/>
      <c r="E1264" s="2"/>
      <c r="F1264" s="7"/>
      <c r="G1264" s="7"/>
      <c r="H1264" s="4"/>
      <c r="I1264" s="4"/>
    </row>
    <row r="1265" spans="1:9" x14ac:dyDescent="0.3">
      <c r="A1265" s="4"/>
      <c r="C1265" s="5"/>
      <c r="D1265" s="5"/>
      <c r="E1265" s="2"/>
      <c r="F1265" s="7"/>
      <c r="G1265" s="7"/>
      <c r="H1265" s="4"/>
      <c r="I1265" s="4"/>
    </row>
    <row r="1266" spans="1:9" x14ac:dyDescent="0.3">
      <c r="A1266" s="4"/>
      <c r="C1266" s="5"/>
      <c r="D1266" s="5"/>
      <c r="E1266" s="2"/>
      <c r="F1266" s="7"/>
      <c r="G1266" s="7"/>
      <c r="H1266" s="4"/>
      <c r="I1266" s="4"/>
    </row>
    <row r="1267" spans="1:9" x14ac:dyDescent="0.3">
      <c r="A1267" s="4"/>
      <c r="C1267" s="5"/>
      <c r="D1267" s="5"/>
      <c r="E1267" s="2"/>
      <c r="F1267" s="7"/>
      <c r="G1267" s="7"/>
      <c r="H1267" s="4"/>
      <c r="I1267" s="4"/>
    </row>
    <row r="1268" spans="1:9" x14ac:dyDescent="0.3">
      <c r="A1268" s="4"/>
      <c r="C1268" s="5"/>
      <c r="D1268" s="5"/>
      <c r="E1268" s="2"/>
      <c r="F1268" s="7"/>
      <c r="G1268" s="7"/>
      <c r="H1268" s="7"/>
      <c r="I1268" s="7"/>
    </row>
    <row r="1269" spans="1:9" x14ac:dyDescent="0.3">
      <c r="A1269" s="4"/>
      <c r="C1269" s="5"/>
      <c r="D1269" s="5"/>
      <c r="E1269" s="2"/>
      <c r="F1269" s="7"/>
      <c r="G1269" s="7"/>
      <c r="H1269" s="7"/>
      <c r="I1269" s="7"/>
    </row>
    <row r="1270" spans="1:9" x14ac:dyDescent="0.3">
      <c r="A1270" s="4"/>
      <c r="C1270" s="5"/>
      <c r="D1270" s="5"/>
      <c r="E1270" s="2"/>
      <c r="F1270" s="7"/>
      <c r="G1270" s="7"/>
      <c r="H1270" s="4"/>
      <c r="I1270" s="4"/>
    </row>
    <row r="1271" spans="1:9" x14ac:dyDescent="0.3">
      <c r="A1271" s="4"/>
      <c r="C1271" s="5"/>
      <c r="D1271" s="5"/>
      <c r="E1271" s="2"/>
      <c r="F1271" s="7"/>
      <c r="G1271" s="7"/>
      <c r="H1271" s="4"/>
      <c r="I1271" s="4"/>
    </row>
    <row r="1272" spans="1:9" x14ac:dyDescent="0.3">
      <c r="A1272" s="4"/>
      <c r="C1272" s="5"/>
      <c r="D1272" s="5"/>
      <c r="E1272" s="2"/>
      <c r="F1272" s="7"/>
      <c r="G1272" s="7"/>
      <c r="H1272" s="7"/>
      <c r="I1272" s="7"/>
    </row>
    <row r="1273" spans="1:9" x14ac:dyDescent="0.3">
      <c r="A1273" s="4"/>
      <c r="C1273" s="5"/>
      <c r="D1273" s="5"/>
      <c r="E1273" s="2"/>
      <c r="F1273" s="7"/>
      <c r="G1273" s="7"/>
      <c r="H1273" s="4"/>
      <c r="I1273" s="4"/>
    </row>
    <row r="1274" spans="1:9" x14ac:dyDescent="0.3">
      <c r="A1274" s="4"/>
      <c r="C1274" s="5"/>
      <c r="D1274" s="5"/>
      <c r="E1274" s="2"/>
      <c r="F1274" s="7"/>
      <c r="G1274" s="7"/>
      <c r="H1274" s="4"/>
      <c r="I1274" s="4"/>
    </row>
    <row r="1275" spans="1:9" x14ac:dyDescent="0.3">
      <c r="A1275" s="4"/>
      <c r="C1275" s="5"/>
      <c r="D1275" s="5"/>
      <c r="E1275" s="2"/>
      <c r="F1275" s="7"/>
      <c r="G1275" s="7"/>
      <c r="H1275" s="4"/>
      <c r="I1275" s="4"/>
    </row>
    <row r="1276" spans="1:9" x14ac:dyDescent="0.3">
      <c r="A1276" s="4"/>
      <c r="C1276" s="5"/>
      <c r="D1276" s="5"/>
      <c r="E1276" s="2"/>
      <c r="F1276" s="7"/>
      <c r="G1276" s="7"/>
      <c r="H1276" s="4"/>
      <c r="I1276" s="4"/>
    </row>
    <row r="1277" spans="1:9" x14ac:dyDescent="0.3">
      <c r="A1277" s="4"/>
      <c r="C1277" s="5"/>
      <c r="D1277" s="5"/>
      <c r="E1277" s="2"/>
      <c r="F1277" s="7"/>
      <c r="G1277" s="7"/>
      <c r="H1277" s="4"/>
      <c r="I1277" s="4"/>
    </row>
    <row r="1278" spans="1:9" x14ac:dyDescent="0.3">
      <c r="A1278" s="4"/>
      <c r="C1278" s="5"/>
      <c r="D1278" s="5"/>
      <c r="E1278" s="2"/>
      <c r="F1278" s="7"/>
      <c r="G1278" s="7"/>
      <c r="H1278" s="4"/>
      <c r="I1278" s="4"/>
    </row>
    <row r="1279" spans="1:9" x14ac:dyDescent="0.3">
      <c r="A1279" s="4"/>
      <c r="C1279" s="5"/>
      <c r="D1279" s="5"/>
      <c r="E1279" s="2"/>
      <c r="F1279" s="7"/>
      <c r="G1279" s="7"/>
      <c r="H1279" s="4"/>
      <c r="I1279" s="4"/>
    </row>
    <row r="1280" spans="1:9" x14ac:dyDescent="0.3">
      <c r="A1280" s="4"/>
      <c r="C1280" s="5"/>
      <c r="D1280" s="5"/>
      <c r="E1280" s="2"/>
      <c r="F1280" s="7"/>
      <c r="G1280" s="7"/>
      <c r="H1280" s="4"/>
      <c r="I1280" s="4"/>
    </row>
    <row r="1281" spans="1:9" x14ac:dyDescent="0.3">
      <c r="A1281" s="4"/>
      <c r="C1281" s="5"/>
      <c r="D1281" s="5"/>
      <c r="E1281" s="2"/>
      <c r="F1281" s="7"/>
      <c r="G1281" s="7"/>
      <c r="H1281" s="7"/>
      <c r="I1281" s="7"/>
    </row>
    <row r="1282" spans="1:9" x14ac:dyDescent="0.3">
      <c r="A1282" s="4"/>
      <c r="C1282" s="5"/>
      <c r="D1282" s="5"/>
      <c r="E1282" s="2"/>
      <c r="F1282" s="7"/>
      <c r="G1282" s="7"/>
      <c r="H1282" s="4"/>
      <c r="I1282" s="4"/>
    </row>
    <row r="1283" spans="1:9" x14ac:dyDescent="0.3">
      <c r="A1283" s="4"/>
      <c r="C1283" s="5"/>
      <c r="D1283" s="5"/>
      <c r="E1283" s="2"/>
      <c r="F1283" s="7"/>
      <c r="G1283" s="7"/>
      <c r="H1283" s="7"/>
      <c r="I1283" s="7"/>
    </row>
    <row r="1284" spans="1:9" x14ac:dyDescent="0.3">
      <c r="A1284" s="4"/>
      <c r="C1284" s="5"/>
      <c r="D1284" s="5"/>
      <c r="E1284" s="2"/>
      <c r="F1284" s="7"/>
      <c r="G1284" s="7"/>
      <c r="H1284" s="7"/>
      <c r="I1284" s="7"/>
    </row>
    <row r="1285" spans="1:9" x14ac:dyDescent="0.3">
      <c r="A1285" s="4"/>
      <c r="C1285" s="5"/>
      <c r="D1285" s="5"/>
      <c r="E1285" s="2"/>
      <c r="F1285" s="7"/>
      <c r="G1285" s="7"/>
      <c r="H1285" s="4"/>
      <c r="I1285" s="4"/>
    </row>
  </sheetData>
  <sortState xmlns:xlrd2="http://schemas.microsoft.com/office/spreadsheetml/2017/richdata2" ref="A3:G1325">
    <sortCondition ref="A3:A1325"/>
  </sortState>
  <mergeCells count="5">
    <mergeCell ref="G1:J1"/>
    <mergeCell ref="L1:O1"/>
    <mergeCell ref="Q1:T1"/>
    <mergeCell ref="V1:Y1"/>
    <mergeCell ref="AA1:AD1"/>
  </mergeCells>
  <printOptions horizontalCentered="1" verticalCentered="1"/>
  <pageMargins left="0.25" right="0.25" top="0.25" bottom="0.25" header="0.3" footer="0.3"/>
  <pageSetup scale="50" fitToHeight="0" orientation="landscape" r:id="rId1"/>
  <headerFooter>
    <oddFooter>&amp;L&amp;B Confidential&amp;B&amp;C&amp;D&amp;RPage &amp;P</oddFooter>
  </headerFooter>
  <rowBreaks count="1" manualBreakCount="1">
    <brk id="48" max="5"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1112"/>
  <sheetViews>
    <sheetView workbookViewId="0">
      <pane ySplit="1" topLeftCell="A2" activePane="bottomLeft" state="frozen"/>
      <selection pane="bottomLeft"/>
    </sheetView>
  </sheetViews>
  <sheetFormatPr defaultRowHeight="14.4" x14ac:dyDescent="0.3"/>
  <cols>
    <col min="1" max="1" width="6.88671875" style="4" bestFit="1" customWidth="1"/>
    <col min="2" max="2" width="6.109375" style="4" bestFit="1" customWidth="1"/>
    <col min="3" max="4" width="10.109375" style="4" bestFit="1" customWidth="1"/>
    <col min="5" max="5" width="9" style="4" bestFit="1" customWidth="1"/>
    <col min="6" max="6" width="9" style="4"/>
    <col min="7" max="7" width="13.109375" style="4" bestFit="1" customWidth="1"/>
    <col min="8" max="8" width="17.6640625" style="5" bestFit="1" customWidth="1"/>
    <col min="9" max="9" width="13.5546875" style="2" bestFit="1" customWidth="1"/>
    <col min="10" max="10" width="19" bestFit="1" customWidth="1"/>
  </cols>
  <sheetData>
    <row r="1" spans="1:10" ht="29.4" thickBot="1" x14ac:dyDescent="0.35">
      <c r="A1" s="19" t="s">
        <v>24</v>
      </c>
      <c r="B1" s="20" t="s">
        <v>25</v>
      </c>
      <c r="C1" s="20" t="s">
        <v>26</v>
      </c>
      <c r="D1" s="20" t="s">
        <v>27</v>
      </c>
      <c r="E1" s="21" t="s">
        <v>28</v>
      </c>
      <c r="J1" s="4"/>
    </row>
    <row r="2" spans="1:10" x14ac:dyDescent="0.3">
      <c r="A2" s="45"/>
      <c r="B2" s="45"/>
      <c r="C2" s="46">
        <f>SUM(C3:C1112)</f>
        <v>9025017.75</v>
      </c>
      <c r="D2" s="46">
        <f>SUM(D3:D1112)</f>
        <v>5190732.9646599917</v>
      </c>
      <c r="E2" s="47">
        <f>SUM(E3:E1112)</f>
        <v>887594.74199999997</v>
      </c>
      <c r="G2" s="36" t="s">
        <v>23</v>
      </c>
      <c r="H2" s="48" t="s">
        <v>13</v>
      </c>
      <c r="I2" s="5" t="s">
        <v>14</v>
      </c>
      <c r="J2" s="38" t="s">
        <v>15</v>
      </c>
    </row>
    <row r="3" spans="1:10" x14ac:dyDescent="0.3">
      <c r="A3" s="9">
        <v>900</v>
      </c>
      <c r="B3" s="9" t="s">
        <v>16</v>
      </c>
      <c r="C3" s="14">
        <v>3233.11</v>
      </c>
      <c r="D3" s="14">
        <v>1705.2100000000003</v>
      </c>
      <c r="E3" s="12">
        <v>926</v>
      </c>
      <c r="G3" s="37" t="s">
        <v>16</v>
      </c>
      <c r="H3" s="5">
        <v>1842810.9550000008</v>
      </c>
      <c r="I3" s="5">
        <v>1078267.5950000002</v>
      </c>
      <c r="J3" s="38">
        <v>213120</v>
      </c>
    </row>
    <row r="4" spans="1:10" x14ac:dyDescent="0.3">
      <c r="A4" s="9">
        <v>963</v>
      </c>
      <c r="B4" s="9" t="s">
        <v>17</v>
      </c>
      <c r="C4" s="14">
        <v>1755.47</v>
      </c>
      <c r="D4" s="14">
        <v>918.26</v>
      </c>
      <c r="E4" s="12">
        <v>177</v>
      </c>
      <c r="G4" s="37" t="s">
        <v>17</v>
      </c>
      <c r="H4" s="5">
        <v>2326272.0699999998</v>
      </c>
      <c r="I4" s="5">
        <v>1308963.6199999992</v>
      </c>
      <c r="J4" s="38">
        <v>211439</v>
      </c>
    </row>
    <row r="5" spans="1:10" x14ac:dyDescent="0.3">
      <c r="A5" s="9">
        <v>964</v>
      </c>
      <c r="B5" s="9" t="s">
        <v>18</v>
      </c>
      <c r="C5" s="14">
        <v>1667.92</v>
      </c>
      <c r="D5" s="14">
        <v>753.96000000000015</v>
      </c>
      <c r="E5" s="12">
        <v>146</v>
      </c>
      <c r="G5" s="37" t="s">
        <v>18</v>
      </c>
      <c r="H5" s="5">
        <v>2377959.6199999996</v>
      </c>
      <c r="I5" s="5">
        <v>1387460.7046599991</v>
      </c>
      <c r="J5" s="38">
        <v>233702.742</v>
      </c>
    </row>
    <row r="6" spans="1:10" x14ac:dyDescent="0.3">
      <c r="A6" s="9">
        <v>970</v>
      </c>
      <c r="B6" s="9" t="s">
        <v>19</v>
      </c>
      <c r="C6" s="14">
        <v>4470.51</v>
      </c>
      <c r="D6" s="14">
        <v>2618.1900000000005</v>
      </c>
      <c r="E6" s="12">
        <v>454</v>
      </c>
      <c r="G6" s="37" t="s">
        <v>19</v>
      </c>
      <c r="H6" s="5">
        <v>2477975.1049999995</v>
      </c>
      <c r="I6" s="5">
        <v>1416041.0449999997</v>
      </c>
      <c r="J6" s="38">
        <v>229333</v>
      </c>
    </row>
    <row r="7" spans="1:10" x14ac:dyDescent="0.3">
      <c r="A7" s="9">
        <v>991</v>
      </c>
      <c r="B7" s="9" t="s">
        <v>16</v>
      </c>
      <c r="C7" s="14">
        <v>3705.66</v>
      </c>
      <c r="D7" s="14">
        <v>3107.2599999999998</v>
      </c>
      <c r="E7" s="12">
        <v>1360</v>
      </c>
      <c r="G7" s="37" t="s">
        <v>10</v>
      </c>
      <c r="H7" s="5">
        <v>9025017.75</v>
      </c>
      <c r="I7" s="5">
        <v>5190732.9646599982</v>
      </c>
      <c r="J7" s="38">
        <v>887594.74199999997</v>
      </c>
    </row>
    <row r="8" spans="1:10" x14ac:dyDescent="0.3">
      <c r="A8" s="9">
        <v>1001</v>
      </c>
      <c r="B8" s="9" t="s">
        <v>17</v>
      </c>
      <c r="C8" s="14">
        <v>1407.42</v>
      </c>
      <c r="D8" s="14">
        <v>979.1400000000001</v>
      </c>
      <c r="E8" s="12">
        <v>498</v>
      </c>
      <c r="H8" s="4"/>
      <c r="I8" s="4"/>
      <c r="J8" s="4"/>
    </row>
    <row r="9" spans="1:10" x14ac:dyDescent="0.3">
      <c r="A9" s="9">
        <v>1010</v>
      </c>
      <c r="B9" s="9" t="s">
        <v>18</v>
      </c>
      <c r="C9" s="14">
        <v>1662.71</v>
      </c>
      <c r="D9" s="14">
        <v>966.43000000000006</v>
      </c>
      <c r="E9" s="12">
        <v>676</v>
      </c>
      <c r="H9" s="4"/>
      <c r="I9" s="4"/>
      <c r="J9" s="4"/>
    </row>
    <row r="10" spans="1:10" x14ac:dyDescent="0.3">
      <c r="A10" s="9">
        <v>1020</v>
      </c>
      <c r="B10" s="9" t="s">
        <v>19</v>
      </c>
      <c r="C10" s="14">
        <v>2123.81</v>
      </c>
      <c r="D10" s="14">
        <v>1403.9699999999998</v>
      </c>
      <c r="E10" s="12">
        <v>818</v>
      </c>
      <c r="H10" s="4"/>
      <c r="I10" s="4"/>
      <c r="J10" s="4"/>
    </row>
    <row r="11" spans="1:10" x14ac:dyDescent="0.3">
      <c r="A11" s="9">
        <v>1040</v>
      </c>
      <c r="B11" s="9" t="s">
        <v>16</v>
      </c>
      <c r="C11" s="14">
        <v>12202.06</v>
      </c>
      <c r="D11" s="14">
        <v>8092.2199999999993</v>
      </c>
      <c r="E11" s="12">
        <v>2506</v>
      </c>
      <c r="H11" s="4"/>
      <c r="I11" s="4"/>
      <c r="J11" s="4"/>
    </row>
    <row r="12" spans="1:10" x14ac:dyDescent="0.3">
      <c r="A12" s="9">
        <v>1042</v>
      </c>
      <c r="B12" s="9" t="s">
        <v>17</v>
      </c>
      <c r="C12" s="14">
        <v>18381.05</v>
      </c>
      <c r="D12" s="14">
        <v>14188.22</v>
      </c>
      <c r="E12" s="12">
        <v>2637</v>
      </c>
      <c r="H12" s="4"/>
      <c r="I12" s="4"/>
      <c r="J12" s="4"/>
    </row>
    <row r="13" spans="1:10" x14ac:dyDescent="0.3">
      <c r="A13" s="9">
        <v>1043</v>
      </c>
      <c r="B13" s="9" t="s">
        <v>18</v>
      </c>
      <c r="C13" s="14">
        <v>13660.59</v>
      </c>
      <c r="D13" s="14">
        <v>10812.5</v>
      </c>
      <c r="E13" s="12">
        <v>1403</v>
      </c>
      <c r="H13" s="4"/>
      <c r="I13" s="4"/>
      <c r="J13" s="4"/>
    </row>
    <row r="14" spans="1:10" x14ac:dyDescent="0.3">
      <c r="A14" s="9">
        <v>1044</v>
      </c>
      <c r="B14" s="9" t="s">
        <v>19</v>
      </c>
      <c r="C14" s="14">
        <v>11267.65</v>
      </c>
      <c r="D14" s="14">
        <v>5567.8899999999994</v>
      </c>
      <c r="E14" s="12">
        <v>2159</v>
      </c>
      <c r="H14" s="4"/>
      <c r="I14" s="4"/>
      <c r="J14" s="4"/>
    </row>
    <row r="15" spans="1:10" x14ac:dyDescent="0.3">
      <c r="A15" s="9">
        <v>1045</v>
      </c>
      <c r="B15" s="9" t="s">
        <v>16</v>
      </c>
      <c r="C15" s="14">
        <v>4785.4799999999996</v>
      </c>
      <c r="D15" s="14">
        <v>2392.3199999999997</v>
      </c>
      <c r="E15" s="12">
        <v>462</v>
      </c>
      <c r="H15" s="4"/>
      <c r="I15" s="4"/>
      <c r="J15" s="4"/>
    </row>
    <row r="16" spans="1:10" x14ac:dyDescent="0.3">
      <c r="A16" s="9">
        <v>1046</v>
      </c>
      <c r="B16" s="9" t="s">
        <v>17</v>
      </c>
      <c r="C16" s="14">
        <v>9969.39</v>
      </c>
      <c r="D16" s="14">
        <v>8257.43</v>
      </c>
      <c r="E16" s="12">
        <v>1348</v>
      </c>
      <c r="H16" s="4"/>
      <c r="I16" s="4"/>
      <c r="J16" s="4"/>
    </row>
    <row r="17" spans="1:9" x14ac:dyDescent="0.3">
      <c r="A17" s="9">
        <v>1047</v>
      </c>
      <c r="B17" s="9" t="s">
        <v>18</v>
      </c>
      <c r="C17" s="14">
        <v>18544.759999999998</v>
      </c>
      <c r="D17" s="14">
        <v>15453.559999999998</v>
      </c>
      <c r="E17" s="12">
        <v>2240</v>
      </c>
      <c r="H17" s="4"/>
      <c r="I17" s="4"/>
    </row>
    <row r="18" spans="1:9" x14ac:dyDescent="0.3">
      <c r="A18" s="9">
        <v>1049</v>
      </c>
      <c r="B18" s="9" t="s">
        <v>19</v>
      </c>
      <c r="C18" s="14">
        <v>8564.42</v>
      </c>
      <c r="D18" s="14">
        <v>6676.3099999999995</v>
      </c>
      <c r="E18" s="12">
        <v>777</v>
      </c>
      <c r="H18" s="4"/>
      <c r="I18" s="4"/>
    </row>
    <row r="19" spans="1:9" x14ac:dyDescent="0.3">
      <c r="A19" s="9">
        <v>1067</v>
      </c>
      <c r="B19" s="9" t="s">
        <v>16</v>
      </c>
      <c r="C19" s="14">
        <v>1587.65</v>
      </c>
      <c r="D19" s="14">
        <v>800.00000000000011</v>
      </c>
      <c r="E19" s="12">
        <v>295</v>
      </c>
      <c r="H19" s="4"/>
      <c r="I19" s="4"/>
    </row>
    <row r="20" spans="1:9" x14ac:dyDescent="0.3">
      <c r="A20" s="9">
        <v>1068</v>
      </c>
      <c r="B20" s="9" t="s">
        <v>17</v>
      </c>
      <c r="C20" s="14">
        <v>3083.29</v>
      </c>
      <c r="D20" s="14">
        <v>1447.35</v>
      </c>
      <c r="E20" s="12">
        <v>314</v>
      </c>
      <c r="H20" s="4"/>
      <c r="I20" s="4"/>
    </row>
    <row r="21" spans="1:9" x14ac:dyDescent="0.3">
      <c r="A21" s="9">
        <v>1070</v>
      </c>
      <c r="B21" s="9" t="s">
        <v>18</v>
      </c>
      <c r="C21" s="14">
        <v>4213.25</v>
      </c>
      <c r="D21" s="14">
        <v>2802.23</v>
      </c>
      <c r="E21" s="12">
        <v>871</v>
      </c>
      <c r="H21" s="4"/>
      <c r="I21" s="4"/>
    </row>
    <row r="22" spans="1:9" x14ac:dyDescent="0.3">
      <c r="A22" s="9">
        <v>1080</v>
      </c>
      <c r="B22" s="9" t="s">
        <v>19</v>
      </c>
      <c r="C22" s="14">
        <v>7086.15</v>
      </c>
      <c r="D22" s="14">
        <v>4588.17</v>
      </c>
      <c r="E22" s="12">
        <v>1054</v>
      </c>
      <c r="H22" s="4"/>
      <c r="I22" s="4"/>
    </row>
    <row r="23" spans="1:9" x14ac:dyDescent="0.3">
      <c r="A23" s="9">
        <v>1084</v>
      </c>
      <c r="B23" s="9" t="s">
        <v>16</v>
      </c>
      <c r="C23" s="14">
        <v>1063.24</v>
      </c>
      <c r="D23" s="14">
        <v>864.86</v>
      </c>
      <c r="E23" s="12">
        <v>109</v>
      </c>
      <c r="H23" s="4"/>
      <c r="I23" s="4"/>
    </row>
    <row r="24" spans="1:9" x14ac:dyDescent="0.3">
      <c r="A24" s="9">
        <v>1085</v>
      </c>
      <c r="B24" s="9" t="s">
        <v>17</v>
      </c>
      <c r="C24" s="14">
        <v>1666.93</v>
      </c>
      <c r="D24" s="14">
        <v>1367.21</v>
      </c>
      <c r="E24" s="12">
        <v>118</v>
      </c>
      <c r="H24" s="4"/>
      <c r="I24" s="4"/>
    </row>
    <row r="25" spans="1:9" x14ac:dyDescent="0.3">
      <c r="A25" s="9">
        <v>1086</v>
      </c>
      <c r="B25" s="9" t="s">
        <v>18</v>
      </c>
      <c r="C25" s="14">
        <v>1411.49</v>
      </c>
      <c r="D25" s="14">
        <v>973.25</v>
      </c>
      <c r="E25" s="12">
        <v>166</v>
      </c>
      <c r="H25" s="4"/>
      <c r="I25" s="4"/>
    </row>
    <row r="26" spans="1:9" x14ac:dyDescent="0.3">
      <c r="A26" s="9">
        <v>1087</v>
      </c>
      <c r="B26" s="9" t="s">
        <v>19</v>
      </c>
      <c r="C26" s="14">
        <v>2930.22</v>
      </c>
      <c r="D26" s="14">
        <v>1900.7999999999997</v>
      </c>
      <c r="E26" s="12">
        <v>266</v>
      </c>
      <c r="H26" s="4"/>
      <c r="I26" s="4"/>
    </row>
    <row r="27" spans="1:9" x14ac:dyDescent="0.3">
      <c r="A27" s="9">
        <v>1091</v>
      </c>
      <c r="B27" s="9" t="s">
        <v>16</v>
      </c>
      <c r="C27" s="14">
        <v>2174.0300000000002</v>
      </c>
      <c r="D27" s="14">
        <v>1301.7300000000002</v>
      </c>
      <c r="E27" s="12">
        <v>286</v>
      </c>
      <c r="H27" s="4"/>
      <c r="I27" s="4"/>
    </row>
    <row r="28" spans="1:9" x14ac:dyDescent="0.3">
      <c r="A28" s="9">
        <v>1092</v>
      </c>
      <c r="B28" s="9" t="s">
        <v>17</v>
      </c>
      <c r="C28" s="14">
        <v>1604.5</v>
      </c>
      <c r="D28" s="14">
        <v>917.53</v>
      </c>
      <c r="E28" s="12">
        <v>153</v>
      </c>
      <c r="H28" s="4"/>
      <c r="I28" s="4"/>
    </row>
    <row r="29" spans="1:9" x14ac:dyDescent="0.3">
      <c r="A29" s="9">
        <v>1093</v>
      </c>
      <c r="B29" s="9" t="s">
        <v>18</v>
      </c>
      <c r="C29" s="14">
        <v>2089.5500000000002</v>
      </c>
      <c r="D29" s="14">
        <v>1752.15</v>
      </c>
      <c r="E29" s="12">
        <v>140</v>
      </c>
      <c r="H29" s="4"/>
      <c r="I29" s="4"/>
    </row>
    <row r="30" spans="1:9" x14ac:dyDescent="0.3">
      <c r="A30" s="9">
        <v>1098</v>
      </c>
      <c r="B30" s="9" t="s">
        <v>19</v>
      </c>
      <c r="C30" s="14">
        <v>5576.45</v>
      </c>
      <c r="D30" s="14">
        <v>4043.1499999999996</v>
      </c>
      <c r="E30" s="12">
        <v>807</v>
      </c>
      <c r="H30" s="4"/>
      <c r="I30" s="4"/>
    </row>
    <row r="31" spans="1:9" x14ac:dyDescent="0.3">
      <c r="A31" s="9">
        <v>1125</v>
      </c>
      <c r="B31" s="9" t="s">
        <v>16</v>
      </c>
      <c r="C31" s="14">
        <v>742.91</v>
      </c>
      <c r="D31" s="14">
        <v>489.22999999999996</v>
      </c>
      <c r="E31" s="12">
        <v>84</v>
      </c>
      <c r="H31" s="4"/>
      <c r="I31" s="4"/>
    </row>
    <row r="32" spans="1:9" x14ac:dyDescent="0.3">
      <c r="A32" s="9">
        <v>1132</v>
      </c>
      <c r="B32" s="9" t="s">
        <v>17</v>
      </c>
      <c r="C32" s="14">
        <v>1447.48</v>
      </c>
      <c r="D32" s="14">
        <v>710.43999999999994</v>
      </c>
      <c r="E32" s="12">
        <v>166</v>
      </c>
      <c r="H32" s="4"/>
      <c r="I32" s="4"/>
    </row>
    <row r="33" spans="1:9" x14ac:dyDescent="0.3">
      <c r="A33" s="9">
        <v>1139</v>
      </c>
      <c r="B33" s="9" t="s">
        <v>18</v>
      </c>
      <c r="C33" s="14">
        <v>2483.2600000000002</v>
      </c>
      <c r="D33" s="14">
        <v>1263.7600000000002</v>
      </c>
      <c r="E33" s="12">
        <v>271</v>
      </c>
      <c r="H33" s="4"/>
      <c r="I33" s="4"/>
    </row>
    <row r="34" spans="1:9" x14ac:dyDescent="0.3">
      <c r="A34" s="9">
        <v>1140</v>
      </c>
      <c r="B34" s="9" t="s">
        <v>19</v>
      </c>
      <c r="C34" s="14">
        <v>817.81</v>
      </c>
      <c r="D34" s="14">
        <v>396.29999999999995</v>
      </c>
      <c r="E34" s="12">
        <v>61</v>
      </c>
      <c r="H34" s="4"/>
      <c r="I34" s="4"/>
    </row>
    <row r="35" spans="1:9" x14ac:dyDescent="0.3">
      <c r="A35" s="9">
        <v>1145</v>
      </c>
      <c r="B35" s="9" t="s">
        <v>16</v>
      </c>
      <c r="C35" s="14">
        <v>675.12</v>
      </c>
      <c r="D35" s="14">
        <v>347.87</v>
      </c>
      <c r="E35" s="12">
        <v>175</v>
      </c>
      <c r="H35" s="4"/>
      <c r="I35" s="4"/>
    </row>
    <row r="36" spans="1:9" x14ac:dyDescent="0.3">
      <c r="A36" s="9">
        <v>1146</v>
      </c>
      <c r="B36" s="9" t="s">
        <v>17</v>
      </c>
      <c r="C36" s="14">
        <v>3348.05</v>
      </c>
      <c r="D36" s="14">
        <v>1477.3700000000003</v>
      </c>
      <c r="E36" s="12">
        <v>524</v>
      </c>
      <c r="H36" s="4"/>
      <c r="I36" s="4"/>
    </row>
    <row r="37" spans="1:9" x14ac:dyDescent="0.3">
      <c r="A37" s="9">
        <v>1229</v>
      </c>
      <c r="B37" s="9" t="s">
        <v>18</v>
      </c>
      <c r="C37" s="14">
        <v>2123.8200000000002</v>
      </c>
      <c r="D37" s="14">
        <v>1316.5200000000002</v>
      </c>
      <c r="E37" s="12">
        <v>351</v>
      </c>
      <c r="H37" s="4"/>
      <c r="I37" s="4"/>
    </row>
    <row r="38" spans="1:9" x14ac:dyDescent="0.3">
      <c r="A38" s="9">
        <v>1230</v>
      </c>
      <c r="B38" s="9" t="s">
        <v>19</v>
      </c>
      <c r="C38" s="14">
        <v>1353.23</v>
      </c>
      <c r="D38" s="14">
        <v>884.57</v>
      </c>
      <c r="E38" s="12">
        <v>107</v>
      </c>
      <c r="H38" s="4"/>
      <c r="I38" s="4"/>
    </row>
    <row r="39" spans="1:9" x14ac:dyDescent="0.3">
      <c r="A39" s="9">
        <v>1231</v>
      </c>
      <c r="B39" s="9" t="s">
        <v>16</v>
      </c>
      <c r="C39" s="14">
        <v>3003.57</v>
      </c>
      <c r="D39" s="14">
        <v>1795.5200000000002</v>
      </c>
      <c r="E39" s="12">
        <v>185</v>
      </c>
      <c r="H39" s="4"/>
      <c r="I39" s="4"/>
    </row>
    <row r="40" spans="1:9" x14ac:dyDescent="0.3">
      <c r="A40" s="9">
        <v>1250</v>
      </c>
      <c r="B40" s="9" t="s">
        <v>17</v>
      </c>
      <c r="C40" s="14">
        <v>3761.73</v>
      </c>
      <c r="D40" s="14">
        <v>2471.35</v>
      </c>
      <c r="E40" s="12">
        <v>709</v>
      </c>
      <c r="H40" s="4"/>
      <c r="I40" s="4"/>
    </row>
    <row r="41" spans="1:9" x14ac:dyDescent="0.3">
      <c r="A41" s="9">
        <v>1260</v>
      </c>
      <c r="B41" s="9" t="s">
        <v>18</v>
      </c>
      <c r="C41" s="14">
        <v>8109.74</v>
      </c>
      <c r="D41" s="14">
        <v>5530.6299999999992</v>
      </c>
      <c r="E41" s="12">
        <v>739</v>
      </c>
      <c r="H41" s="4"/>
      <c r="I41" s="4"/>
    </row>
    <row r="42" spans="1:9" x14ac:dyDescent="0.3">
      <c r="A42" s="9">
        <v>1261</v>
      </c>
      <c r="B42" s="9" t="s">
        <v>19</v>
      </c>
      <c r="C42" s="14">
        <v>5982.11</v>
      </c>
      <c r="D42" s="14">
        <v>3654.95</v>
      </c>
      <c r="E42" s="12">
        <v>451</v>
      </c>
      <c r="H42" s="4"/>
      <c r="I42" s="4"/>
    </row>
    <row r="43" spans="1:9" x14ac:dyDescent="0.3">
      <c r="A43" s="9">
        <v>1310</v>
      </c>
      <c r="B43" s="9" t="s">
        <v>16</v>
      </c>
      <c r="C43" s="14">
        <v>3462.13</v>
      </c>
      <c r="D43" s="14">
        <v>2041.4800000000002</v>
      </c>
      <c r="E43" s="12">
        <v>693</v>
      </c>
      <c r="H43" s="4"/>
      <c r="I43" s="4"/>
    </row>
    <row r="44" spans="1:9" x14ac:dyDescent="0.3">
      <c r="A44" s="9">
        <v>1320</v>
      </c>
      <c r="B44" s="9" t="s">
        <v>17</v>
      </c>
      <c r="C44" s="14">
        <v>4568.7299999999996</v>
      </c>
      <c r="D44" s="14">
        <v>2572.1299999999997</v>
      </c>
      <c r="E44" s="12">
        <v>670</v>
      </c>
      <c r="H44" s="4"/>
      <c r="I44" s="4"/>
    </row>
    <row r="45" spans="1:9" x14ac:dyDescent="0.3">
      <c r="A45" s="9">
        <v>1330</v>
      </c>
      <c r="B45" s="9" t="s">
        <v>18</v>
      </c>
      <c r="C45" s="14">
        <v>2943.33</v>
      </c>
      <c r="D45" s="14">
        <v>1637.4099999999999</v>
      </c>
      <c r="E45" s="12">
        <v>224</v>
      </c>
      <c r="H45" s="4"/>
      <c r="I45" s="4"/>
    </row>
    <row r="46" spans="1:9" x14ac:dyDescent="0.3">
      <c r="A46" s="9">
        <v>1440</v>
      </c>
      <c r="B46" s="9" t="s">
        <v>19</v>
      </c>
      <c r="C46" s="14">
        <v>5610.34</v>
      </c>
      <c r="D46" s="14">
        <v>3540.34</v>
      </c>
      <c r="E46" s="12">
        <v>500</v>
      </c>
      <c r="H46" s="4"/>
      <c r="I46" s="4"/>
    </row>
    <row r="47" spans="1:9" x14ac:dyDescent="0.3">
      <c r="A47" s="9">
        <v>900</v>
      </c>
      <c r="B47" s="9" t="s">
        <v>16</v>
      </c>
      <c r="C47" s="14">
        <v>5098.43</v>
      </c>
      <c r="D47" s="14">
        <v>3012.03</v>
      </c>
      <c r="E47" s="12">
        <v>256</v>
      </c>
      <c r="H47" s="4"/>
      <c r="I47" s="4"/>
    </row>
    <row r="48" spans="1:9" x14ac:dyDescent="0.3">
      <c r="A48" s="9">
        <v>963</v>
      </c>
      <c r="B48" s="9" t="s">
        <v>17</v>
      </c>
      <c r="C48" s="14">
        <v>10933.23</v>
      </c>
      <c r="D48" s="14">
        <v>6552.59</v>
      </c>
      <c r="E48" s="12">
        <v>1048</v>
      </c>
      <c r="H48" s="4"/>
      <c r="I48" s="4"/>
    </row>
    <row r="49" spans="1:9" x14ac:dyDescent="0.3">
      <c r="A49" s="9">
        <v>964</v>
      </c>
      <c r="B49" s="9" t="s">
        <v>18</v>
      </c>
      <c r="C49" s="14">
        <v>15622.02</v>
      </c>
      <c r="D49" s="14">
        <v>9072.36</v>
      </c>
      <c r="E49" s="12">
        <v>1053</v>
      </c>
      <c r="H49" s="4"/>
      <c r="I49" s="4"/>
    </row>
    <row r="50" spans="1:9" x14ac:dyDescent="0.3">
      <c r="A50" s="9">
        <v>970</v>
      </c>
      <c r="B50" s="9" t="s">
        <v>19</v>
      </c>
      <c r="C50" s="14">
        <v>4948.88</v>
      </c>
      <c r="D50" s="14">
        <v>3285.13</v>
      </c>
      <c r="E50" s="12">
        <v>1375</v>
      </c>
      <c r="H50" s="4"/>
      <c r="I50" s="4"/>
    </row>
    <row r="51" spans="1:9" x14ac:dyDescent="0.3">
      <c r="A51" s="9">
        <v>981</v>
      </c>
      <c r="B51" s="9" t="s">
        <v>16</v>
      </c>
      <c r="C51" s="14">
        <v>1889.45</v>
      </c>
      <c r="D51" s="14">
        <v>1236.77</v>
      </c>
      <c r="E51" s="12">
        <v>294</v>
      </c>
      <c r="H51" s="4"/>
      <c r="I51" s="4"/>
    </row>
    <row r="52" spans="1:9" x14ac:dyDescent="0.3">
      <c r="A52" s="9">
        <v>991</v>
      </c>
      <c r="B52" s="9" t="s">
        <v>17</v>
      </c>
      <c r="C52" s="14">
        <v>7334.87</v>
      </c>
      <c r="D52" s="14">
        <v>5727.05</v>
      </c>
      <c r="E52" s="12">
        <v>762</v>
      </c>
      <c r="H52" s="4"/>
      <c r="I52" s="4"/>
    </row>
    <row r="53" spans="1:9" x14ac:dyDescent="0.3">
      <c r="A53" s="9">
        <v>1001</v>
      </c>
      <c r="B53" s="9" t="s">
        <v>18</v>
      </c>
      <c r="C53" s="14">
        <v>1386.75</v>
      </c>
      <c r="D53" s="14">
        <v>949.67000000000007</v>
      </c>
      <c r="E53" s="12">
        <v>446</v>
      </c>
      <c r="H53" s="4"/>
      <c r="I53" s="4"/>
    </row>
    <row r="54" spans="1:9" x14ac:dyDescent="0.3">
      <c r="A54" s="9">
        <v>1010</v>
      </c>
      <c r="B54" s="9" t="s">
        <v>19</v>
      </c>
      <c r="C54" s="14">
        <v>1187.77</v>
      </c>
      <c r="D54" s="14">
        <v>717.97</v>
      </c>
      <c r="E54" s="12">
        <v>180</v>
      </c>
      <c r="H54" s="4"/>
      <c r="I54" s="4"/>
    </row>
    <row r="55" spans="1:9" x14ac:dyDescent="0.3">
      <c r="A55" s="9">
        <v>1020</v>
      </c>
      <c r="B55" s="9" t="s">
        <v>16</v>
      </c>
      <c r="C55" s="14">
        <v>1785.4</v>
      </c>
      <c r="D55" s="14">
        <v>1163.5900000000001</v>
      </c>
      <c r="E55" s="12">
        <v>423</v>
      </c>
      <c r="H55" s="4"/>
      <c r="I55" s="4"/>
    </row>
    <row r="56" spans="1:9" x14ac:dyDescent="0.3">
      <c r="A56" s="9">
        <v>1040</v>
      </c>
      <c r="B56" s="9" t="s">
        <v>17</v>
      </c>
      <c r="C56" s="14">
        <v>4185.96</v>
      </c>
      <c r="D56" s="14">
        <v>2540.36</v>
      </c>
      <c r="E56" s="12">
        <v>680</v>
      </c>
      <c r="H56" s="4"/>
      <c r="I56" s="4"/>
    </row>
    <row r="57" spans="1:9" x14ac:dyDescent="0.3">
      <c r="A57" s="9">
        <v>1042</v>
      </c>
      <c r="B57" s="9" t="s">
        <v>18</v>
      </c>
      <c r="C57" s="14">
        <v>2214.27</v>
      </c>
      <c r="D57" s="14">
        <v>1565.67</v>
      </c>
      <c r="E57" s="12">
        <v>690</v>
      </c>
      <c r="H57" s="4"/>
      <c r="I57" s="4"/>
    </row>
    <row r="58" spans="1:9" x14ac:dyDescent="0.3">
      <c r="A58" s="9">
        <v>1043</v>
      </c>
      <c r="B58" s="9" t="s">
        <v>19</v>
      </c>
      <c r="C58" s="14">
        <v>974.02</v>
      </c>
      <c r="D58" s="14">
        <v>542.67999999999995</v>
      </c>
      <c r="E58" s="12">
        <v>237</v>
      </c>
      <c r="H58" s="4"/>
      <c r="I58" s="4"/>
    </row>
    <row r="59" spans="1:9" x14ac:dyDescent="0.3">
      <c r="A59" s="9">
        <v>1044</v>
      </c>
      <c r="B59" s="9" t="s">
        <v>16</v>
      </c>
      <c r="C59" s="14">
        <v>1992.34</v>
      </c>
      <c r="D59" s="14">
        <v>1312.34</v>
      </c>
      <c r="E59" s="12">
        <v>272</v>
      </c>
      <c r="H59" s="4"/>
      <c r="I59" s="4"/>
    </row>
    <row r="60" spans="1:9" x14ac:dyDescent="0.3">
      <c r="A60" s="9">
        <v>1045</v>
      </c>
      <c r="B60" s="9" t="s">
        <v>17</v>
      </c>
      <c r="C60" s="14">
        <v>2005.28</v>
      </c>
      <c r="D60" s="14">
        <v>1260.6799999999998</v>
      </c>
      <c r="E60" s="12">
        <v>204</v>
      </c>
      <c r="H60" s="4"/>
      <c r="I60" s="4"/>
    </row>
    <row r="61" spans="1:9" x14ac:dyDescent="0.3">
      <c r="A61" s="9">
        <v>1046</v>
      </c>
      <c r="B61" s="9" t="s">
        <v>18</v>
      </c>
      <c r="C61" s="14">
        <v>2111.4299999999998</v>
      </c>
      <c r="D61" s="14">
        <v>1605.09</v>
      </c>
      <c r="E61" s="12">
        <v>522</v>
      </c>
      <c r="H61" s="4"/>
      <c r="I61" s="4"/>
    </row>
    <row r="62" spans="1:9" x14ac:dyDescent="0.3">
      <c r="A62" s="9">
        <v>1047</v>
      </c>
      <c r="B62" s="9" t="s">
        <v>19</v>
      </c>
      <c r="C62" s="14">
        <v>5211.25</v>
      </c>
      <c r="D62" s="14">
        <v>4021.51</v>
      </c>
      <c r="E62" s="12">
        <v>753</v>
      </c>
      <c r="H62" s="4"/>
      <c r="I62" s="4"/>
    </row>
    <row r="63" spans="1:9" x14ac:dyDescent="0.3">
      <c r="A63" s="9">
        <v>1049</v>
      </c>
      <c r="B63" s="9" t="s">
        <v>16</v>
      </c>
      <c r="C63" s="14">
        <v>3022.27</v>
      </c>
      <c r="D63" s="14">
        <v>2354.42</v>
      </c>
      <c r="E63" s="12">
        <v>361</v>
      </c>
      <c r="H63" s="4"/>
      <c r="I63" s="4"/>
    </row>
    <row r="64" spans="1:9" x14ac:dyDescent="0.3">
      <c r="A64" s="9">
        <v>1067</v>
      </c>
      <c r="B64" s="9" t="s">
        <v>17</v>
      </c>
      <c r="C64" s="14">
        <v>3100.95</v>
      </c>
      <c r="D64" s="14">
        <v>2496.71</v>
      </c>
      <c r="E64" s="12">
        <v>332</v>
      </c>
      <c r="H64" s="4"/>
      <c r="I64" s="4"/>
    </row>
    <row r="65" spans="1:9" x14ac:dyDescent="0.3">
      <c r="A65" s="9">
        <v>1068</v>
      </c>
      <c r="B65" s="9" t="s">
        <v>18</v>
      </c>
      <c r="C65" s="14">
        <v>7463.78</v>
      </c>
      <c r="D65" s="14">
        <v>5278.74</v>
      </c>
      <c r="E65" s="12">
        <v>572</v>
      </c>
      <c r="H65" s="4"/>
      <c r="I65" s="4"/>
    </row>
    <row r="66" spans="1:9" x14ac:dyDescent="0.3">
      <c r="A66" s="9">
        <v>1080</v>
      </c>
      <c r="B66" s="9" t="s">
        <v>19</v>
      </c>
      <c r="C66" s="14">
        <v>12103.23</v>
      </c>
      <c r="D66" s="14">
        <v>9418.65</v>
      </c>
      <c r="E66" s="12">
        <v>1329</v>
      </c>
      <c r="H66" s="4"/>
      <c r="I66" s="4"/>
    </row>
    <row r="67" spans="1:9" x14ac:dyDescent="0.3">
      <c r="A67" s="9">
        <v>1084</v>
      </c>
      <c r="B67" s="9" t="s">
        <v>16</v>
      </c>
      <c r="C67" s="14">
        <v>17579.93</v>
      </c>
      <c r="D67" s="14">
        <v>13533.09</v>
      </c>
      <c r="E67" s="12">
        <v>1043</v>
      </c>
      <c r="H67" s="4"/>
      <c r="I67" s="4"/>
    </row>
    <row r="68" spans="1:9" x14ac:dyDescent="0.3">
      <c r="A68" s="9">
        <v>1085</v>
      </c>
      <c r="B68" s="9" t="s">
        <v>17</v>
      </c>
      <c r="C68" s="14">
        <v>2688.49</v>
      </c>
      <c r="D68" s="14">
        <v>2070.7299999999996</v>
      </c>
      <c r="E68" s="12">
        <v>572</v>
      </c>
      <c r="H68" s="4"/>
      <c r="I68" s="4"/>
    </row>
    <row r="69" spans="1:9" x14ac:dyDescent="0.3">
      <c r="A69" s="9">
        <v>1086</v>
      </c>
      <c r="B69" s="9" t="s">
        <v>18</v>
      </c>
      <c r="C69" s="14">
        <v>2247.6999999999998</v>
      </c>
      <c r="D69" s="14">
        <v>1812.8199999999997</v>
      </c>
      <c r="E69" s="12">
        <v>906</v>
      </c>
      <c r="H69" s="4"/>
      <c r="I69" s="4"/>
    </row>
    <row r="70" spans="1:9" x14ac:dyDescent="0.3">
      <c r="A70" s="9">
        <v>1087</v>
      </c>
      <c r="B70" s="9" t="s">
        <v>19</v>
      </c>
      <c r="C70" s="14">
        <v>5181.8</v>
      </c>
      <c r="D70" s="14">
        <v>4409.9800000000005</v>
      </c>
      <c r="E70" s="12">
        <v>2086</v>
      </c>
      <c r="H70" s="4"/>
      <c r="I70" s="4"/>
    </row>
    <row r="71" spans="1:9" x14ac:dyDescent="0.3">
      <c r="A71" s="9">
        <v>1091</v>
      </c>
      <c r="B71" s="9" t="s">
        <v>16</v>
      </c>
      <c r="C71" s="14">
        <v>4004.83</v>
      </c>
      <c r="D71" s="14">
        <v>3678.89</v>
      </c>
      <c r="E71" s="12">
        <v>758</v>
      </c>
      <c r="H71" s="4"/>
      <c r="I71" s="4"/>
    </row>
    <row r="72" spans="1:9" x14ac:dyDescent="0.3">
      <c r="A72" s="9">
        <v>1092</v>
      </c>
      <c r="B72" s="9" t="s">
        <v>17</v>
      </c>
      <c r="C72" s="14">
        <v>2658.49</v>
      </c>
      <c r="D72" s="14">
        <v>1947.6999999999998</v>
      </c>
      <c r="E72" s="12">
        <v>1247</v>
      </c>
      <c r="H72" s="4"/>
      <c r="I72" s="4"/>
    </row>
    <row r="73" spans="1:9" x14ac:dyDescent="0.3">
      <c r="A73" s="9">
        <v>1093</v>
      </c>
      <c r="B73" s="9" t="s">
        <v>18</v>
      </c>
      <c r="C73" s="14">
        <v>1429.26</v>
      </c>
      <c r="D73" s="14">
        <v>728.61</v>
      </c>
      <c r="E73" s="12">
        <v>405</v>
      </c>
      <c r="H73" s="4"/>
      <c r="I73" s="4"/>
    </row>
    <row r="74" spans="1:9" x14ac:dyDescent="0.3">
      <c r="A74" s="9">
        <v>1098</v>
      </c>
      <c r="B74" s="9" t="s">
        <v>19</v>
      </c>
      <c r="C74" s="14">
        <v>4873.1499999999996</v>
      </c>
      <c r="D74" s="14">
        <v>2391.5499999999997</v>
      </c>
      <c r="E74" s="12">
        <v>752</v>
      </c>
      <c r="H74" s="4"/>
      <c r="I74" s="4"/>
    </row>
    <row r="75" spans="1:9" x14ac:dyDescent="0.3">
      <c r="A75" s="9">
        <v>1120</v>
      </c>
      <c r="B75" s="9" t="s">
        <v>16</v>
      </c>
      <c r="C75" s="14">
        <v>1536.98</v>
      </c>
      <c r="D75" s="14">
        <v>1267.7</v>
      </c>
      <c r="E75" s="12">
        <v>204</v>
      </c>
      <c r="H75" s="4"/>
      <c r="I75" s="4"/>
    </row>
    <row r="76" spans="1:9" x14ac:dyDescent="0.3">
      <c r="A76" s="9">
        <v>1125</v>
      </c>
      <c r="B76" s="9" t="s">
        <v>17</v>
      </c>
      <c r="C76" s="14">
        <v>989.5</v>
      </c>
      <c r="D76" s="14">
        <v>730.67000000000007</v>
      </c>
      <c r="E76" s="12">
        <v>143</v>
      </c>
      <c r="H76" s="4"/>
      <c r="I76" s="4"/>
    </row>
    <row r="77" spans="1:9" x14ac:dyDescent="0.3">
      <c r="A77" s="9">
        <v>1132</v>
      </c>
      <c r="B77" s="9" t="s">
        <v>18</v>
      </c>
      <c r="C77" s="14">
        <v>2705.08</v>
      </c>
      <c r="D77" s="14">
        <v>2090.1</v>
      </c>
      <c r="E77" s="12">
        <v>317</v>
      </c>
      <c r="H77" s="4"/>
      <c r="I77" s="4"/>
    </row>
    <row r="78" spans="1:9" x14ac:dyDescent="0.3">
      <c r="A78" s="9">
        <v>1138</v>
      </c>
      <c r="B78" s="9" t="s">
        <v>19</v>
      </c>
      <c r="C78" s="14">
        <v>2136.61</v>
      </c>
      <c r="D78" s="14">
        <v>1346.8600000000001</v>
      </c>
      <c r="E78" s="12">
        <v>351</v>
      </c>
      <c r="H78" s="4"/>
      <c r="I78" s="4"/>
    </row>
    <row r="79" spans="1:9" x14ac:dyDescent="0.3">
      <c r="A79" s="9">
        <v>1139</v>
      </c>
      <c r="B79" s="9" t="s">
        <v>16</v>
      </c>
      <c r="C79" s="14">
        <v>2116.13</v>
      </c>
      <c r="D79" s="14">
        <v>1223.75</v>
      </c>
      <c r="E79" s="12">
        <v>278</v>
      </c>
      <c r="H79" s="4"/>
      <c r="I79" s="4"/>
    </row>
    <row r="80" spans="1:9" x14ac:dyDescent="0.3">
      <c r="A80" s="9">
        <v>1140</v>
      </c>
      <c r="B80" s="9" t="s">
        <v>17</v>
      </c>
      <c r="C80" s="14">
        <v>1687.19</v>
      </c>
      <c r="D80" s="14">
        <v>794.39</v>
      </c>
      <c r="E80" s="12">
        <v>248</v>
      </c>
      <c r="H80" s="4"/>
      <c r="I80" s="4"/>
    </row>
    <row r="81" spans="1:9" x14ac:dyDescent="0.3">
      <c r="A81" s="9">
        <v>1145</v>
      </c>
      <c r="B81" s="9" t="s">
        <v>18</v>
      </c>
      <c r="C81" s="14">
        <v>1635.7</v>
      </c>
      <c r="D81" s="14">
        <v>1017.46</v>
      </c>
      <c r="E81" s="12">
        <v>184</v>
      </c>
      <c r="H81" s="4"/>
      <c r="I81" s="4"/>
    </row>
    <row r="82" spans="1:9" x14ac:dyDescent="0.3">
      <c r="A82" s="9">
        <v>1146</v>
      </c>
      <c r="B82" s="9" t="s">
        <v>19</v>
      </c>
      <c r="C82" s="14">
        <v>7144.83</v>
      </c>
      <c r="D82" s="14">
        <v>4517.1399999999994</v>
      </c>
      <c r="E82" s="12">
        <v>493</v>
      </c>
      <c r="H82" s="4"/>
      <c r="I82" s="4"/>
    </row>
    <row r="83" spans="1:9" x14ac:dyDescent="0.3">
      <c r="A83" s="9">
        <v>1229</v>
      </c>
      <c r="B83" s="9" t="s">
        <v>16</v>
      </c>
      <c r="C83" s="14">
        <v>5971.32</v>
      </c>
      <c r="D83" s="14">
        <v>3096.5999999999995</v>
      </c>
      <c r="E83" s="12">
        <v>678</v>
      </c>
      <c r="H83" s="4"/>
      <c r="I83" s="4"/>
    </row>
    <row r="84" spans="1:9" x14ac:dyDescent="0.3">
      <c r="A84" s="9">
        <v>1230</v>
      </c>
      <c r="B84" s="9" t="s">
        <v>17</v>
      </c>
      <c r="C84" s="14">
        <v>4363.03</v>
      </c>
      <c r="D84" s="14">
        <v>2910.2599999999998</v>
      </c>
      <c r="E84" s="12">
        <v>517</v>
      </c>
      <c r="H84" s="4"/>
      <c r="I84" s="4"/>
    </row>
    <row r="85" spans="1:9" x14ac:dyDescent="0.3">
      <c r="A85" s="9">
        <v>1231</v>
      </c>
      <c r="B85" s="9" t="s">
        <v>18</v>
      </c>
      <c r="C85" s="14">
        <v>4894.12</v>
      </c>
      <c r="D85" s="14">
        <v>3229.64</v>
      </c>
      <c r="E85" s="12">
        <v>404</v>
      </c>
      <c r="H85" s="4"/>
      <c r="I85" s="4"/>
    </row>
    <row r="86" spans="1:9" x14ac:dyDescent="0.3">
      <c r="A86" s="9">
        <v>1250</v>
      </c>
      <c r="B86" s="9" t="s">
        <v>19</v>
      </c>
      <c r="C86" s="14">
        <v>1086.94</v>
      </c>
      <c r="D86" s="14">
        <v>705.79</v>
      </c>
      <c r="E86" s="12">
        <v>165</v>
      </c>
      <c r="H86" s="4"/>
      <c r="I86" s="4"/>
    </row>
    <row r="87" spans="1:9" x14ac:dyDescent="0.3">
      <c r="A87" s="9">
        <v>1261</v>
      </c>
      <c r="B87" s="9" t="s">
        <v>16</v>
      </c>
      <c r="C87" s="14">
        <v>5257.84</v>
      </c>
      <c r="D87" s="14">
        <v>3177.09</v>
      </c>
      <c r="E87" s="12">
        <v>1189</v>
      </c>
      <c r="H87" s="4"/>
      <c r="I87" s="4"/>
    </row>
    <row r="88" spans="1:9" x14ac:dyDescent="0.3">
      <c r="A88" s="9">
        <v>1310</v>
      </c>
      <c r="B88" s="9" t="s">
        <v>17</v>
      </c>
      <c r="C88" s="14">
        <v>1350.58</v>
      </c>
      <c r="D88" s="14">
        <v>851.37999999999988</v>
      </c>
      <c r="E88" s="12">
        <v>195</v>
      </c>
      <c r="H88" s="4"/>
      <c r="I88" s="4"/>
    </row>
    <row r="89" spans="1:9" x14ac:dyDescent="0.3">
      <c r="A89" s="9">
        <v>1320</v>
      </c>
      <c r="B89" s="9" t="s">
        <v>18</v>
      </c>
      <c r="C89" s="14">
        <v>6353.33</v>
      </c>
      <c r="D89" s="14">
        <v>3888.33</v>
      </c>
      <c r="E89" s="12">
        <v>500</v>
      </c>
      <c r="H89" s="4"/>
      <c r="I89" s="4"/>
    </row>
    <row r="90" spans="1:9" x14ac:dyDescent="0.3">
      <c r="A90" s="9">
        <v>1330</v>
      </c>
      <c r="B90" s="9" t="s">
        <v>19</v>
      </c>
      <c r="C90" s="14">
        <v>3864.99</v>
      </c>
      <c r="D90" s="14">
        <v>2180.4499999999998</v>
      </c>
      <c r="E90" s="12">
        <v>494</v>
      </c>
      <c r="H90" s="4"/>
      <c r="I90" s="4"/>
    </row>
    <row r="91" spans="1:9" x14ac:dyDescent="0.3">
      <c r="A91" s="9">
        <v>1430</v>
      </c>
      <c r="B91" s="9" t="s">
        <v>16</v>
      </c>
      <c r="C91" s="14">
        <v>1506.14</v>
      </c>
      <c r="D91" s="14">
        <v>890.48000000000013</v>
      </c>
      <c r="E91" s="12">
        <v>93</v>
      </c>
      <c r="H91" s="4"/>
      <c r="I91" s="4"/>
    </row>
    <row r="92" spans="1:9" x14ac:dyDescent="0.3">
      <c r="A92" s="9">
        <v>1440</v>
      </c>
      <c r="B92" s="9" t="s">
        <v>17</v>
      </c>
      <c r="C92" s="14">
        <v>626.1</v>
      </c>
      <c r="D92" s="14">
        <v>453.90000000000003</v>
      </c>
      <c r="E92" s="12">
        <v>140</v>
      </c>
      <c r="H92" s="4"/>
      <c r="I92" s="4"/>
    </row>
    <row r="93" spans="1:9" x14ac:dyDescent="0.3">
      <c r="A93" s="9">
        <v>900</v>
      </c>
      <c r="B93" s="9" t="s">
        <v>18</v>
      </c>
      <c r="C93" s="14">
        <v>2444.5500000000002</v>
      </c>
      <c r="D93" s="14">
        <v>1585.0300000000002</v>
      </c>
      <c r="E93" s="12">
        <v>544</v>
      </c>
      <c r="H93" s="4"/>
      <c r="I93" s="4"/>
    </row>
    <row r="94" spans="1:9" x14ac:dyDescent="0.3">
      <c r="A94" s="9">
        <v>963</v>
      </c>
      <c r="B94" s="9" t="s">
        <v>19</v>
      </c>
      <c r="C94" s="14">
        <v>1568.33</v>
      </c>
      <c r="D94" s="14">
        <v>994.08999999999992</v>
      </c>
      <c r="E94" s="12">
        <v>194</v>
      </c>
      <c r="H94" s="4"/>
      <c r="I94" s="4"/>
    </row>
    <row r="95" spans="1:9" x14ac:dyDescent="0.3">
      <c r="A95" s="9">
        <v>970</v>
      </c>
      <c r="B95" s="9" t="s">
        <v>16</v>
      </c>
      <c r="C95" s="14">
        <v>1340.2</v>
      </c>
      <c r="D95" s="14">
        <v>982</v>
      </c>
      <c r="E95" s="12">
        <v>199</v>
      </c>
      <c r="H95" s="4"/>
      <c r="I95" s="4"/>
    </row>
    <row r="96" spans="1:9" x14ac:dyDescent="0.3">
      <c r="A96" s="9">
        <v>981</v>
      </c>
      <c r="B96" s="9" t="s">
        <v>17</v>
      </c>
      <c r="C96" s="14">
        <v>3119.3</v>
      </c>
      <c r="D96" s="14">
        <v>2160.38</v>
      </c>
      <c r="E96" s="12">
        <v>366</v>
      </c>
      <c r="H96" s="4"/>
      <c r="I96" s="4"/>
    </row>
    <row r="97" spans="1:9" x14ac:dyDescent="0.3">
      <c r="A97" s="9">
        <v>991</v>
      </c>
      <c r="B97" s="9" t="s">
        <v>18</v>
      </c>
      <c r="C97" s="14">
        <v>2487.7600000000002</v>
      </c>
      <c r="D97" s="14">
        <v>1769.1400000000003</v>
      </c>
      <c r="E97" s="12">
        <v>354</v>
      </c>
      <c r="H97" s="4"/>
      <c r="I97" s="4"/>
    </row>
    <row r="98" spans="1:9" x14ac:dyDescent="0.3">
      <c r="A98" s="9">
        <v>1001</v>
      </c>
      <c r="B98" s="9" t="s">
        <v>19</v>
      </c>
      <c r="C98" s="14">
        <v>5105.8</v>
      </c>
      <c r="D98" s="14">
        <v>3525.55</v>
      </c>
      <c r="E98" s="12">
        <v>525</v>
      </c>
      <c r="H98" s="4"/>
      <c r="I98" s="4"/>
    </row>
    <row r="99" spans="1:9" x14ac:dyDescent="0.3">
      <c r="A99" s="9">
        <v>1010</v>
      </c>
      <c r="B99" s="9" t="s">
        <v>16</v>
      </c>
      <c r="C99" s="14">
        <v>1658.45</v>
      </c>
      <c r="D99" s="14">
        <v>1173.95</v>
      </c>
      <c r="E99" s="12">
        <v>285</v>
      </c>
      <c r="H99" s="4"/>
      <c r="I99" s="4"/>
    </row>
    <row r="100" spans="1:9" x14ac:dyDescent="0.3">
      <c r="A100" s="9">
        <v>1020</v>
      </c>
      <c r="B100" s="9" t="s">
        <v>17</v>
      </c>
      <c r="C100" s="14">
        <v>2125.8200000000002</v>
      </c>
      <c r="D100" s="14">
        <v>1468.5500000000002</v>
      </c>
      <c r="E100" s="12">
        <v>201</v>
      </c>
      <c r="H100" s="4"/>
      <c r="I100" s="4"/>
    </row>
    <row r="101" spans="1:9" x14ac:dyDescent="0.3">
      <c r="A101" s="9">
        <v>1040</v>
      </c>
      <c r="B101" s="9" t="s">
        <v>18</v>
      </c>
      <c r="C101" s="14">
        <v>6211.34</v>
      </c>
      <c r="D101" s="14">
        <v>4154.51</v>
      </c>
      <c r="E101" s="12">
        <v>629</v>
      </c>
      <c r="H101" s="4"/>
      <c r="I101" s="4"/>
    </row>
    <row r="102" spans="1:9" x14ac:dyDescent="0.3">
      <c r="A102" s="9">
        <v>1042</v>
      </c>
      <c r="B102" s="9" t="s">
        <v>19</v>
      </c>
      <c r="C102" s="14">
        <v>2156.3200000000002</v>
      </c>
      <c r="D102" s="14">
        <v>1453.46</v>
      </c>
      <c r="E102" s="12">
        <v>113</v>
      </c>
      <c r="H102" s="4"/>
      <c r="I102" s="4"/>
    </row>
    <row r="103" spans="1:9" x14ac:dyDescent="0.3">
      <c r="A103" s="9">
        <v>1043</v>
      </c>
      <c r="B103" s="9" t="s">
        <v>16</v>
      </c>
      <c r="C103" s="14">
        <v>2057.83</v>
      </c>
      <c r="D103" s="14">
        <v>1289.77</v>
      </c>
      <c r="E103" s="12">
        <v>502</v>
      </c>
      <c r="H103" s="4"/>
      <c r="I103" s="4"/>
    </row>
    <row r="104" spans="1:9" x14ac:dyDescent="0.3">
      <c r="A104" s="9">
        <v>1044</v>
      </c>
      <c r="B104" s="9" t="s">
        <v>17</v>
      </c>
      <c r="C104" s="14">
        <v>753.96</v>
      </c>
      <c r="D104" s="14">
        <v>476.62</v>
      </c>
      <c r="E104" s="12">
        <v>98</v>
      </c>
      <c r="H104" s="4"/>
      <c r="I104" s="4"/>
    </row>
    <row r="105" spans="1:9" x14ac:dyDescent="0.3">
      <c r="A105" s="9">
        <v>1045</v>
      </c>
      <c r="B105" s="9" t="s">
        <v>18</v>
      </c>
      <c r="C105" s="14">
        <v>5443.21</v>
      </c>
      <c r="D105" s="14">
        <v>3137.92</v>
      </c>
      <c r="E105" s="12">
        <v>771</v>
      </c>
      <c r="H105" s="4"/>
      <c r="I105" s="4"/>
    </row>
    <row r="106" spans="1:9" x14ac:dyDescent="0.3">
      <c r="A106" s="9">
        <v>1046</v>
      </c>
      <c r="B106" s="9" t="s">
        <v>19</v>
      </c>
      <c r="C106" s="14">
        <v>5908.56</v>
      </c>
      <c r="D106" s="14">
        <v>3121.6500000000005</v>
      </c>
      <c r="E106" s="12">
        <v>577</v>
      </c>
      <c r="H106" s="4"/>
      <c r="I106" s="4"/>
    </row>
    <row r="107" spans="1:9" x14ac:dyDescent="0.3">
      <c r="A107" s="9">
        <v>1047</v>
      </c>
      <c r="B107" s="9" t="s">
        <v>16</v>
      </c>
      <c r="C107" s="14">
        <v>23184.53</v>
      </c>
      <c r="D107" s="14">
        <v>14460.369999999999</v>
      </c>
      <c r="E107" s="12">
        <v>3184</v>
      </c>
      <c r="H107" s="4"/>
      <c r="I107" s="4"/>
    </row>
    <row r="108" spans="1:9" x14ac:dyDescent="0.3">
      <c r="A108" s="9">
        <v>1049</v>
      </c>
      <c r="B108" s="9" t="s">
        <v>17</v>
      </c>
      <c r="C108" s="14">
        <v>17672.349999999999</v>
      </c>
      <c r="D108" s="14">
        <v>10631.289999999999</v>
      </c>
      <c r="E108" s="12">
        <v>1326</v>
      </c>
      <c r="H108" s="4"/>
      <c r="I108" s="4"/>
    </row>
    <row r="109" spans="1:9" x14ac:dyDescent="0.3">
      <c r="A109" s="9">
        <v>1067</v>
      </c>
      <c r="B109" s="9" t="s">
        <v>18</v>
      </c>
      <c r="C109" s="14">
        <v>16320.09</v>
      </c>
      <c r="D109" s="14">
        <v>10093.93</v>
      </c>
      <c r="E109" s="12">
        <v>1784</v>
      </c>
      <c r="H109" s="4"/>
      <c r="I109" s="4"/>
    </row>
    <row r="110" spans="1:9" x14ac:dyDescent="0.3">
      <c r="A110" s="9">
        <v>1068</v>
      </c>
      <c r="B110" s="9" t="s">
        <v>19</v>
      </c>
      <c r="C110" s="14">
        <v>4951.8999999999996</v>
      </c>
      <c r="D110" s="14">
        <v>3463.8199999999997</v>
      </c>
      <c r="E110" s="12">
        <v>1672</v>
      </c>
      <c r="H110" s="4"/>
      <c r="I110" s="4"/>
    </row>
    <row r="111" spans="1:9" x14ac:dyDescent="0.3">
      <c r="A111" s="9">
        <v>1080</v>
      </c>
      <c r="B111" s="9" t="s">
        <v>16</v>
      </c>
      <c r="C111" s="14">
        <v>5443.2</v>
      </c>
      <c r="D111" s="14">
        <v>3632.04</v>
      </c>
      <c r="E111" s="12">
        <v>1161</v>
      </c>
      <c r="H111" s="4"/>
      <c r="I111" s="4"/>
    </row>
    <row r="112" spans="1:9" x14ac:dyDescent="0.3">
      <c r="A112" s="9">
        <v>1084</v>
      </c>
      <c r="B112" s="9" t="s">
        <v>17</v>
      </c>
      <c r="C112" s="14">
        <v>4619.7</v>
      </c>
      <c r="D112" s="14">
        <v>3067.7699999999995</v>
      </c>
      <c r="E112" s="12">
        <v>537</v>
      </c>
      <c r="H112" s="4"/>
      <c r="I112" s="4"/>
    </row>
    <row r="113" spans="1:9" x14ac:dyDescent="0.3">
      <c r="A113" s="9">
        <v>1085</v>
      </c>
      <c r="B113" s="9" t="s">
        <v>18</v>
      </c>
      <c r="C113" s="14">
        <v>2216.4499999999998</v>
      </c>
      <c r="D113" s="14">
        <v>1300.0499999999997</v>
      </c>
      <c r="E113" s="12">
        <v>232</v>
      </c>
      <c r="H113" s="4"/>
      <c r="I113" s="4"/>
    </row>
    <row r="114" spans="1:9" x14ac:dyDescent="0.3">
      <c r="A114" s="9">
        <v>1086</v>
      </c>
      <c r="B114" s="9" t="s">
        <v>19</v>
      </c>
      <c r="C114" s="14">
        <v>3058.86</v>
      </c>
      <c r="D114" s="14">
        <v>1691.3400000000001</v>
      </c>
      <c r="E114" s="12">
        <v>176</v>
      </c>
      <c r="H114" s="4"/>
      <c r="I114" s="4"/>
    </row>
    <row r="115" spans="1:9" x14ac:dyDescent="0.3">
      <c r="A115" s="9">
        <v>1087</v>
      </c>
      <c r="B115" s="9" t="s">
        <v>16</v>
      </c>
      <c r="C115" s="14">
        <v>5115.78</v>
      </c>
      <c r="D115" s="14">
        <v>3060.1</v>
      </c>
      <c r="E115" s="12">
        <v>704</v>
      </c>
      <c r="H115" s="4"/>
      <c r="I115" s="4"/>
    </row>
    <row r="116" spans="1:9" x14ac:dyDescent="0.3">
      <c r="A116" s="9">
        <v>1091</v>
      </c>
      <c r="B116" s="9" t="s">
        <v>17</v>
      </c>
      <c r="C116" s="14">
        <v>5004.82</v>
      </c>
      <c r="D116" s="14">
        <v>2917.7599999999998</v>
      </c>
      <c r="E116" s="12">
        <v>482</v>
      </c>
      <c r="H116" s="4"/>
      <c r="I116" s="4"/>
    </row>
    <row r="117" spans="1:9" x14ac:dyDescent="0.3">
      <c r="A117" s="9">
        <v>1092</v>
      </c>
      <c r="B117" s="9" t="s">
        <v>18</v>
      </c>
      <c r="C117" s="14">
        <v>12648.13</v>
      </c>
      <c r="D117" s="14">
        <v>6545.1299999999992</v>
      </c>
      <c r="E117" s="12">
        <v>718</v>
      </c>
      <c r="H117" s="4"/>
      <c r="I117" s="4"/>
    </row>
    <row r="118" spans="1:9" x14ac:dyDescent="0.3">
      <c r="A118" s="9">
        <v>1093</v>
      </c>
      <c r="B118" s="9" t="s">
        <v>19</v>
      </c>
      <c r="C118" s="14">
        <v>5290.82</v>
      </c>
      <c r="D118" s="14">
        <v>2893.14</v>
      </c>
      <c r="E118" s="12">
        <v>697</v>
      </c>
      <c r="H118" s="4"/>
      <c r="I118" s="4"/>
    </row>
    <row r="119" spans="1:9" x14ac:dyDescent="0.3">
      <c r="A119" s="9">
        <v>1098</v>
      </c>
      <c r="B119" s="9" t="s">
        <v>16</v>
      </c>
      <c r="C119" s="14">
        <v>7213.45</v>
      </c>
      <c r="D119" s="14">
        <v>3776.35</v>
      </c>
      <c r="E119" s="12">
        <v>513</v>
      </c>
      <c r="H119" s="4"/>
      <c r="I119" s="4"/>
    </row>
    <row r="120" spans="1:9" x14ac:dyDescent="0.3">
      <c r="A120" s="9">
        <v>1120</v>
      </c>
      <c r="B120" s="9" t="s">
        <v>17</v>
      </c>
      <c r="C120" s="14">
        <v>1322</v>
      </c>
      <c r="D120" s="14">
        <v>773.68</v>
      </c>
      <c r="E120" s="12">
        <v>149</v>
      </c>
      <c r="H120" s="4"/>
      <c r="I120" s="4"/>
    </row>
    <row r="121" spans="1:9" x14ac:dyDescent="0.3">
      <c r="A121" s="9">
        <v>1125</v>
      </c>
      <c r="B121" s="9" t="s">
        <v>18</v>
      </c>
      <c r="C121" s="14">
        <v>1318.82</v>
      </c>
      <c r="D121" s="14">
        <v>891.6099999999999</v>
      </c>
      <c r="E121" s="12">
        <v>359</v>
      </c>
      <c r="H121" s="4"/>
      <c r="I121" s="4"/>
    </row>
    <row r="122" spans="1:9" x14ac:dyDescent="0.3">
      <c r="A122" s="9">
        <v>1132</v>
      </c>
      <c r="B122" s="9" t="s">
        <v>19</v>
      </c>
      <c r="C122" s="14">
        <v>3260.18</v>
      </c>
      <c r="D122" s="14">
        <v>2209.9399999999996</v>
      </c>
      <c r="E122" s="12">
        <v>547</v>
      </c>
      <c r="H122" s="4"/>
      <c r="I122" s="4"/>
    </row>
    <row r="123" spans="1:9" x14ac:dyDescent="0.3">
      <c r="A123" s="9">
        <v>1138</v>
      </c>
      <c r="B123" s="9" t="s">
        <v>16</v>
      </c>
      <c r="C123" s="14">
        <v>3447.22</v>
      </c>
      <c r="D123" s="14">
        <v>1410.7399999999998</v>
      </c>
      <c r="E123" s="12">
        <v>688</v>
      </c>
      <c r="H123" s="4"/>
      <c r="I123" s="4"/>
    </row>
    <row r="124" spans="1:9" x14ac:dyDescent="0.3">
      <c r="A124" s="9">
        <v>1139</v>
      </c>
      <c r="B124" s="9" t="s">
        <v>17</v>
      </c>
      <c r="C124" s="14">
        <v>3571.66</v>
      </c>
      <c r="D124" s="14">
        <v>1636.72</v>
      </c>
      <c r="E124" s="12">
        <v>542</v>
      </c>
      <c r="H124" s="4"/>
      <c r="I124" s="4"/>
    </row>
    <row r="125" spans="1:9" x14ac:dyDescent="0.3">
      <c r="A125" s="9">
        <v>1140</v>
      </c>
      <c r="B125" s="9" t="s">
        <v>18</v>
      </c>
      <c r="C125" s="14">
        <v>6773.98</v>
      </c>
      <c r="D125" s="14">
        <v>2826.75</v>
      </c>
      <c r="E125" s="12">
        <v>749</v>
      </c>
      <c r="H125" s="4"/>
      <c r="I125" s="4"/>
    </row>
    <row r="126" spans="1:9" x14ac:dyDescent="0.3">
      <c r="A126" s="9">
        <v>1145</v>
      </c>
      <c r="B126" s="9" t="s">
        <v>19</v>
      </c>
      <c r="C126" s="14">
        <v>5626.49</v>
      </c>
      <c r="D126" s="14">
        <v>3398.2899999999995</v>
      </c>
      <c r="E126" s="12">
        <v>857</v>
      </c>
      <c r="H126" s="4"/>
      <c r="I126" s="4"/>
    </row>
    <row r="127" spans="1:9" x14ac:dyDescent="0.3">
      <c r="A127" s="9">
        <v>1146</v>
      </c>
      <c r="B127" s="9" t="s">
        <v>16</v>
      </c>
      <c r="C127" s="14">
        <v>5210.8900000000003</v>
      </c>
      <c r="D127" s="14">
        <v>3256.3300000000004</v>
      </c>
      <c r="E127" s="12">
        <v>509</v>
      </c>
      <c r="H127" s="4"/>
      <c r="I127" s="4"/>
    </row>
    <row r="128" spans="1:9" x14ac:dyDescent="0.3">
      <c r="A128" s="9">
        <v>1229</v>
      </c>
      <c r="B128" s="9" t="s">
        <v>17</v>
      </c>
      <c r="C128" s="14">
        <v>838.8</v>
      </c>
      <c r="D128" s="14">
        <v>547.53</v>
      </c>
      <c r="E128" s="12">
        <v>133</v>
      </c>
      <c r="H128" s="4"/>
      <c r="I128" s="4"/>
    </row>
    <row r="129" spans="1:9" x14ac:dyDescent="0.3">
      <c r="A129" s="9">
        <v>1230</v>
      </c>
      <c r="B129" s="9" t="s">
        <v>18</v>
      </c>
      <c r="C129" s="14">
        <v>2444.7199999999998</v>
      </c>
      <c r="D129" s="14">
        <v>1727.9599999999998</v>
      </c>
      <c r="E129" s="12">
        <v>362</v>
      </c>
      <c r="H129" s="4"/>
      <c r="I129" s="4"/>
    </row>
    <row r="130" spans="1:9" x14ac:dyDescent="0.3">
      <c r="A130" s="9">
        <v>1231</v>
      </c>
      <c r="B130" s="9" t="s">
        <v>19</v>
      </c>
      <c r="C130" s="14">
        <v>1406.66</v>
      </c>
      <c r="D130" s="14">
        <v>967.25</v>
      </c>
      <c r="E130" s="12">
        <v>151</v>
      </c>
      <c r="H130" s="4"/>
      <c r="I130" s="4"/>
    </row>
    <row r="131" spans="1:9" x14ac:dyDescent="0.3">
      <c r="A131" s="9">
        <v>1250</v>
      </c>
      <c r="B131" s="9" t="s">
        <v>16</v>
      </c>
      <c r="C131" s="14">
        <v>2327.21</v>
      </c>
      <c r="D131" s="14">
        <v>1539.08</v>
      </c>
      <c r="E131" s="12">
        <v>139</v>
      </c>
      <c r="H131" s="4"/>
      <c r="I131" s="4"/>
    </row>
    <row r="132" spans="1:9" x14ac:dyDescent="0.3">
      <c r="A132" s="9">
        <v>1260</v>
      </c>
      <c r="B132" s="9" t="s">
        <v>17</v>
      </c>
      <c r="C132" s="14">
        <v>981.63</v>
      </c>
      <c r="D132" s="14">
        <v>673.17</v>
      </c>
      <c r="E132" s="12">
        <v>106</v>
      </c>
      <c r="H132" s="4"/>
      <c r="I132" s="4"/>
    </row>
    <row r="133" spans="1:9" x14ac:dyDescent="0.3">
      <c r="A133" s="9">
        <v>1261</v>
      </c>
      <c r="B133" s="9" t="s">
        <v>18</v>
      </c>
      <c r="C133" s="14">
        <v>924.42</v>
      </c>
      <c r="D133" s="14">
        <v>675.14</v>
      </c>
      <c r="E133" s="12">
        <v>76</v>
      </c>
      <c r="H133" s="4"/>
      <c r="I133" s="4"/>
    </row>
    <row r="134" spans="1:9" x14ac:dyDescent="0.3">
      <c r="A134" s="9">
        <v>1310</v>
      </c>
      <c r="B134" s="9" t="s">
        <v>19</v>
      </c>
      <c r="C134" s="14">
        <v>373.2</v>
      </c>
      <c r="D134" s="14">
        <v>276.39999999999998</v>
      </c>
      <c r="E134" s="12">
        <v>20</v>
      </c>
      <c r="H134" s="4"/>
      <c r="I134" s="4"/>
    </row>
    <row r="135" spans="1:9" x14ac:dyDescent="0.3">
      <c r="A135" s="9">
        <v>1330</v>
      </c>
      <c r="B135" s="9" t="s">
        <v>16</v>
      </c>
      <c r="C135" s="14">
        <v>1864.64</v>
      </c>
      <c r="D135" s="14">
        <v>1300.3400000000001</v>
      </c>
      <c r="E135" s="12">
        <v>99</v>
      </c>
      <c r="H135" s="4"/>
      <c r="I135" s="4"/>
    </row>
    <row r="136" spans="1:9" x14ac:dyDescent="0.3">
      <c r="A136" s="9">
        <v>1430</v>
      </c>
      <c r="B136" s="9" t="s">
        <v>17</v>
      </c>
      <c r="C136" s="14">
        <v>711.34</v>
      </c>
      <c r="D136" s="14">
        <v>465.34000000000003</v>
      </c>
      <c r="E136" s="12">
        <v>123</v>
      </c>
      <c r="H136" s="4"/>
      <c r="I136" s="4"/>
    </row>
    <row r="137" spans="1:9" x14ac:dyDescent="0.3">
      <c r="A137" s="9">
        <v>1440</v>
      </c>
      <c r="B137" s="9" t="s">
        <v>18</v>
      </c>
      <c r="C137" s="14">
        <v>2386.1999999999998</v>
      </c>
      <c r="D137" s="14">
        <v>1546.9499999999998</v>
      </c>
      <c r="E137" s="12">
        <v>373</v>
      </c>
      <c r="H137" s="4"/>
      <c r="I137" s="4"/>
    </row>
    <row r="138" spans="1:9" x14ac:dyDescent="0.3">
      <c r="A138" s="9">
        <v>900</v>
      </c>
      <c r="B138" s="9" t="s">
        <v>19</v>
      </c>
      <c r="C138" s="14">
        <v>1385.3</v>
      </c>
      <c r="D138" s="14">
        <v>907.22</v>
      </c>
      <c r="E138" s="12">
        <v>144</v>
      </c>
      <c r="H138" s="4"/>
      <c r="I138" s="4"/>
    </row>
    <row r="139" spans="1:9" x14ac:dyDescent="0.3">
      <c r="A139" s="9">
        <v>963</v>
      </c>
      <c r="B139" s="9" t="s">
        <v>16</v>
      </c>
      <c r="C139" s="14">
        <v>2723.4</v>
      </c>
      <c r="D139" s="14">
        <v>1611.9</v>
      </c>
      <c r="E139" s="12">
        <v>171</v>
      </c>
      <c r="H139" s="4"/>
      <c r="I139" s="4"/>
    </row>
    <row r="140" spans="1:9" x14ac:dyDescent="0.3">
      <c r="A140" s="9">
        <v>964</v>
      </c>
      <c r="B140" s="9" t="s">
        <v>17</v>
      </c>
      <c r="C140" s="14">
        <v>943.19</v>
      </c>
      <c r="D140" s="14">
        <v>420.61000000000013</v>
      </c>
      <c r="E140" s="12">
        <v>106</v>
      </c>
      <c r="H140" s="4"/>
      <c r="I140" s="4"/>
    </row>
    <row r="141" spans="1:9" x14ac:dyDescent="0.3">
      <c r="A141" s="9">
        <v>970</v>
      </c>
      <c r="B141" s="9" t="s">
        <v>18</v>
      </c>
      <c r="C141" s="14">
        <v>703.29</v>
      </c>
      <c r="D141" s="14">
        <v>343.14</v>
      </c>
      <c r="E141" s="12">
        <v>49</v>
      </c>
      <c r="H141" s="4"/>
      <c r="I141" s="4"/>
    </row>
    <row r="142" spans="1:9" x14ac:dyDescent="0.3">
      <c r="A142" s="9">
        <v>981</v>
      </c>
      <c r="B142" s="9" t="s">
        <v>19</v>
      </c>
      <c r="C142" s="14">
        <v>6029.65</v>
      </c>
      <c r="D142" s="14">
        <v>1581.8199999999997</v>
      </c>
      <c r="E142" s="12">
        <v>519</v>
      </c>
      <c r="H142" s="4"/>
      <c r="I142" s="4"/>
    </row>
    <row r="143" spans="1:9" x14ac:dyDescent="0.3">
      <c r="A143" s="9">
        <v>991</v>
      </c>
      <c r="B143" s="9" t="s">
        <v>16</v>
      </c>
      <c r="C143" s="14">
        <v>8118.59</v>
      </c>
      <c r="D143" s="14">
        <v>5801.66</v>
      </c>
      <c r="E143" s="12">
        <v>1239</v>
      </c>
      <c r="H143" s="4"/>
      <c r="I143" s="4"/>
    </row>
    <row r="144" spans="1:9" x14ac:dyDescent="0.3">
      <c r="A144" s="9">
        <v>1001</v>
      </c>
      <c r="B144" s="9" t="s">
        <v>17</v>
      </c>
      <c r="C144" s="14">
        <v>7730.5</v>
      </c>
      <c r="D144" s="14">
        <v>4906.1499999999996</v>
      </c>
      <c r="E144" s="12">
        <v>991</v>
      </c>
      <c r="H144" s="4"/>
      <c r="I144" s="4"/>
    </row>
    <row r="145" spans="1:9" x14ac:dyDescent="0.3">
      <c r="A145" s="9">
        <v>1010</v>
      </c>
      <c r="B145" s="9" t="s">
        <v>18</v>
      </c>
      <c r="C145" s="14">
        <v>5369.55</v>
      </c>
      <c r="D145" s="14">
        <v>3376.8300000000004</v>
      </c>
      <c r="E145" s="12">
        <v>361</v>
      </c>
      <c r="H145" s="4"/>
      <c r="I145" s="4"/>
    </row>
    <row r="146" spans="1:9" x14ac:dyDescent="0.3">
      <c r="A146" s="9">
        <v>1020</v>
      </c>
      <c r="B146" s="9" t="s">
        <v>19</v>
      </c>
      <c r="C146" s="14">
        <v>4936.5</v>
      </c>
      <c r="D146" s="14">
        <v>3623.1</v>
      </c>
      <c r="E146" s="12">
        <v>597</v>
      </c>
      <c r="H146" s="4"/>
      <c r="I146" s="4"/>
    </row>
    <row r="147" spans="1:9" x14ac:dyDescent="0.3">
      <c r="A147" s="9">
        <v>1040</v>
      </c>
      <c r="B147" s="9" t="s">
        <v>16</v>
      </c>
      <c r="C147" s="14">
        <v>8181.06</v>
      </c>
      <c r="D147" s="14">
        <v>5663.4800000000005</v>
      </c>
      <c r="E147" s="12">
        <v>598</v>
      </c>
      <c r="H147" s="4"/>
      <c r="I147" s="4"/>
    </row>
    <row r="148" spans="1:9" x14ac:dyDescent="0.3">
      <c r="A148" s="9">
        <v>1042</v>
      </c>
      <c r="B148" s="9" t="s">
        <v>17</v>
      </c>
      <c r="C148" s="14">
        <v>5546.44</v>
      </c>
      <c r="D148" s="14">
        <v>3417.8099999999995</v>
      </c>
      <c r="E148" s="12">
        <v>647</v>
      </c>
      <c r="H148" s="4"/>
      <c r="I148" s="4"/>
    </row>
    <row r="149" spans="1:9" x14ac:dyDescent="0.3">
      <c r="A149" s="9">
        <v>1043</v>
      </c>
      <c r="B149" s="9" t="s">
        <v>18</v>
      </c>
      <c r="C149" s="14">
        <v>6649.05</v>
      </c>
      <c r="D149" s="14">
        <v>3978.75</v>
      </c>
      <c r="E149" s="12">
        <v>414</v>
      </c>
      <c r="H149" s="4"/>
      <c r="I149" s="4"/>
    </row>
    <row r="150" spans="1:9" x14ac:dyDescent="0.3">
      <c r="A150" s="9">
        <v>1044</v>
      </c>
      <c r="B150" s="9" t="s">
        <v>19</v>
      </c>
      <c r="C150" s="14">
        <v>6635.54</v>
      </c>
      <c r="D150" s="14">
        <v>3838.72</v>
      </c>
      <c r="E150" s="12">
        <v>403</v>
      </c>
      <c r="H150" s="4"/>
      <c r="I150" s="4"/>
    </row>
    <row r="151" spans="1:9" x14ac:dyDescent="0.3">
      <c r="A151" s="9">
        <v>1045</v>
      </c>
      <c r="B151" s="9" t="s">
        <v>16</v>
      </c>
      <c r="C151" s="14">
        <v>4279.96</v>
      </c>
      <c r="D151" s="14">
        <v>2621.16</v>
      </c>
      <c r="E151" s="12">
        <v>260</v>
      </c>
      <c r="H151" s="4"/>
      <c r="I151" s="4"/>
    </row>
    <row r="152" spans="1:9" x14ac:dyDescent="0.3">
      <c r="A152" s="9">
        <v>1046</v>
      </c>
      <c r="B152" s="9" t="s">
        <v>17</v>
      </c>
      <c r="C152" s="14">
        <v>1553.15</v>
      </c>
      <c r="D152" s="14">
        <v>1042.43</v>
      </c>
      <c r="E152" s="12">
        <v>224</v>
      </c>
      <c r="H152" s="4"/>
      <c r="I152" s="4"/>
    </row>
    <row r="153" spans="1:9" x14ac:dyDescent="0.3">
      <c r="A153" s="9">
        <v>1047</v>
      </c>
      <c r="B153" s="9" t="s">
        <v>18</v>
      </c>
      <c r="C153" s="14">
        <v>3117.27</v>
      </c>
      <c r="D153" s="14">
        <v>1929.27</v>
      </c>
      <c r="E153" s="12">
        <v>270</v>
      </c>
      <c r="H153" s="4"/>
      <c r="I153" s="4"/>
    </row>
    <row r="154" spans="1:9" x14ac:dyDescent="0.3">
      <c r="A154" s="9">
        <v>1049</v>
      </c>
      <c r="B154" s="9" t="s">
        <v>19</v>
      </c>
      <c r="C154" s="14">
        <v>4350.76</v>
      </c>
      <c r="D154" s="14">
        <v>2521.4500000000003</v>
      </c>
      <c r="E154" s="12">
        <v>281</v>
      </c>
      <c r="H154" s="4"/>
      <c r="I154" s="4"/>
    </row>
    <row r="155" spans="1:9" x14ac:dyDescent="0.3">
      <c r="A155" s="9">
        <v>1067</v>
      </c>
      <c r="B155" s="9" t="s">
        <v>16</v>
      </c>
      <c r="C155" s="14">
        <v>440.62</v>
      </c>
      <c r="D155" s="14">
        <v>228.58</v>
      </c>
      <c r="E155" s="12">
        <v>62</v>
      </c>
      <c r="H155" s="4"/>
      <c r="I155" s="4"/>
    </row>
    <row r="156" spans="1:9" x14ac:dyDescent="0.3">
      <c r="A156" s="9">
        <v>1068</v>
      </c>
      <c r="B156" s="9" t="s">
        <v>17</v>
      </c>
      <c r="C156" s="14">
        <v>562.19000000000005</v>
      </c>
      <c r="D156" s="14">
        <v>294.19000000000005</v>
      </c>
      <c r="E156" s="12">
        <v>40</v>
      </c>
      <c r="H156" s="4"/>
      <c r="I156" s="4"/>
    </row>
    <row r="157" spans="1:9" x14ac:dyDescent="0.3">
      <c r="A157" s="9">
        <v>1070</v>
      </c>
      <c r="B157" s="9" t="s">
        <v>18</v>
      </c>
      <c r="C157" s="14">
        <v>506.19</v>
      </c>
      <c r="D157" s="14">
        <v>248.26999999999998</v>
      </c>
      <c r="E157" s="12">
        <v>26</v>
      </c>
      <c r="H157" s="4"/>
      <c r="I157" s="4"/>
    </row>
    <row r="158" spans="1:9" x14ac:dyDescent="0.3">
      <c r="A158" s="9">
        <v>1084</v>
      </c>
      <c r="B158" s="9" t="s">
        <v>19</v>
      </c>
      <c r="C158" s="14">
        <v>2286.29</v>
      </c>
      <c r="D158" s="14">
        <v>1139.9299999999998</v>
      </c>
      <c r="E158" s="12">
        <v>164</v>
      </c>
      <c r="H158" s="4"/>
      <c r="I158" s="4"/>
    </row>
    <row r="159" spans="1:9" x14ac:dyDescent="0.3">
      <c r="A159" s="9">
        <v>1085</v>
      </c>
      <c r="B159" s="9" t="s">
        <v>16</v>
      </c>
      <c r="C159" s="14">
        <v>1264.33</v>
      </c>
      <c r="D159" s="14">
        <v>620.14999999999986</v>
      </c>
      <c r="E159" s="12">
        <v>62</v>
      </c>
      <c r="H159" s="4"/>
      <c r="I159" s="4"/>
    </row>
    <row r="160" spans="1:9" x14ac:dyDescent="0.3">
      <c r="A160" s="9">
        <v>1086</v>
      </c>
      <c r="B160" s="9" t="s">
        <v>17</v>
      </c>
      <c r="C160" s="14">
        <v>2114.09</v>
      </c>
      <c r="D160" s="14">
        <v>896.9200000000003</v>
      </c>
      <c r="E160" s="12">
        <v>59</v>
      </c>
      <c r="H160" s="4"/>
      <c r="I160" s="4"/>
    </row>
    <row r="161" spans="1:9" x14ac:dyDescent="0.3">
      <c r="A161" s="9">
        <v>1087</v>
      </c>
      <c r="B161" s="9" t="s">
        <v>18</v>
      </c>
      <c r="C161" s="14">
        <v>2045.28</v>
      </c>
      <c r="D161" s="14">
        <v>1050.24</v>
      </c>
      <c r="E161" s="12">
        <v>144</v>
      </c>
      <c r="H161" s="4"/>
      <c r="I161" s="4"/>
    </row>
    <row r="162" spans="1:9" x14ac:dyDescent="0.3">
      <c r="A162" s="9">
        <v>1091</v>
      </c>
      <c r="B162" s="9" t="s">
        <v>19</v>
      </c>
      <c r="C162" s="14">
        <v>6296.29</v>
      </c>
      <c r="D162" s="14">
        <v>2890.3</v>
      </c>
      <c r="E162" s="12">
        <v>331</v>
      </c>
      <c r="H162" s="4"/>
      <c r="I162" s="4"/>
    </row>
    <row r="163" spans="1:9" x14ac:dyDescent="0.3">
      <c r="A163" s="9">
        <v>1092</v>
      </c>
      <c r="B163" s="9" t="s">
        <v>16</v>
      </c>
      <c r="C163" s="14">
        <v>968.8</v>
      </c>
      <c r="D163" s="14">
        <v>580.20000000000005</v>
      </c>
      <c r="E163" s="12">
        <v>134</v>
      </c>
      <c r="H163" s="4"/>
      <c r="I163" s="4"/>
    </row>
    <row r="164" spans="1:9" x14ac:dyDescent="0.3">
      <c r="A164" s="9">
        <v>1093</v>
      </c>
      <c r="B164" s="9" t="s">
        <v>17</v>
      </c>
      <c r="C164" s="14">
        <v>1552.69</v>
      </c>
      <c r="D164" s="14">
        <v>872.29000000000008</v>
      </c>
      <c r="E164" s="12">
        <v>120</v>
      </c>
      <c r="H164" s="4"/>
      <c r="I164" s="4"/>
    </row>
    <row r="165" spans="1:9" x14ac:dyDescent="0.3">
      <c r="A165" s="9">
        <v>1098</v>
      </c>
      <c r="B165" s="9" t="s">
        <v>18</v>
      </c>
      <c r="C165" s="14">
        <v>3111</v>
      </c>
      <c r="D165" s="14">
        <v>1691.3999999999999</v>
      </c>
      <c r="E165" s="12">
        <v>169</v>
      </c>
      <c r="H165" s="4"/>
      <c r="I165" s="4"/>
    </row>
    <row r="166" spans="1:9" x14ac:dyDescent="0.3">
      <c r="A166" s="9">
        <v>1120</v>
      </c>
      <c r="B166" s="9" t="s">
        <v>19</v>
      </c>
      <c r="C166" s="14">
        <v>1081.0999999999999</v>
      </c>
      <c r="D166" s="14">
        <v>602.2399999999999</v>
      </c>
      <c r="E166" s="12">
        <v>138</v>
      </c>
      <c r="H166" s="4"/>
      <c r="I166" s="4"/>
    </row>
    <row r="167" spans="1:9" x14ac:dyDescent="0.3">
      <c r="A167" s="9">
        <v>1125</v>
      </c>
      <c r="B167" s="9" t="s">
        <v>16</v>
      </c>
      <c r="C167" s="14">
        <v>1887.56</v>
      </c>
      <c r="D167" s="14">
        <v>1008.76</v>
      </c>
      <c r="E167" s="12">
        <v>130</v>
      </c>
      <c r="H167" s="4"/>
      <c r="I167" s="4"/>
    </row>
    <row r="168" spans="1:9" x14ac:dyDescent="0.3">
      <c r="A168" s="9">
        <v>1132</v>
      </c>
      <c r="B168" s="9" t="s">
        <v>17</v>
      </c>
      <c r="C168" s="14">
        <v>1153.3599999999999</v>
      </c>
      <c r="D168" s="14">
        <v>571.04</v>
      </c>
      <c r="E168" s="12">
        <v>58</v>
      </c>
      <c r="H168" s="4"/>
      <c r="I168" s="4"/>
    </row>
    <row r="169" spans="1:9" x14ac:dyDescent="0.3">
      <c r="A169" s="9">
        <v>1138</v>
      </c>
      <c r="B169" s="9" t="s">
        <v>18</v>
      </c>
      <c r="C169" s="14">
        <v>2270.88</v>
      </c>
      <c r="D169" s="14">
        <v>997.92000000000007</v>
      </c>
      <c r="E169" s="12">
        <v>64</v>
      </c>
      <c r="H169" s="4"/>
      <c r="I169" s="4"/>
    </row>
    <row r="170" spans="1:9" x14ac:dyDescent="0.3">
      <c r="A170" s="9">
        <v>1139</v>
      </c>
      <c r="B170" s="9" t="s">
        <v>19</v>
      </c>
      <c r="C170" s="14">
        <v>1944.78</v>
      </c>
      <c r="D170" s="14">
        <v>1380.3</v>
      </c>
      <c r="E170" s="12">
        <v>147</v>
      </c>
      <c r="H170" s="4"/>
      <c r="I170" s="4"/>
    </row>
    <row r="171" spans="1:9" x14ac:dyDescent="0.3">
      <c r="A171" s="9">
        <v>1140</v>
      </c>
      <c r="B171" s="9" t="s">
        <v>16</v>
      </c>
      <c r="C171" s="14">
        <v>1284.5</v>
      </c>
      <c r="D171" s="14">
        <v>909.5</v>
      </c>
      <c r="E171" s="12">
        <v>50</v>
      </c>
      <c r="H171" s="4"/>
      <c r="I171" s="4"/>
    </row>
    <row r="172" spans="1:9" x14ac:dyDescent="0.3">
      <c r="A172" s="9">
        <v>1145</v>
      </c>
      <c r="B172" s="9" t="s">
        <v>17</v>
      </c>
      <c r="C172" s="14">
        <v>3315.53</v>
      </c>
      <c r="D172" s="14">
        <v>1846.4300000000003</v>
      </c>
      <c r="E172" s="12">
        <v>415</v>
      </c>
      <c r="H172" s="4"/>
      <c r="I172" s="4"/>
    </row>
    <row r="173" spans="1:9" x14ac:dyDescent="0.3">
      <c r="A173" s="9">
        <v>1146</v>
      </c>
      <c r="B173" s="9" t="s">
        <v>18</v>
      </c>
      <c r="C173" s="14">
        <v>4638.3900000000003</v>
      </c>
      <c r="D173" s="14">
        <v>2567.2900000000004</v>
      </c>
      <c r="E173" s="12">
        <v>298</v>
      </c>
      <c r="H173" s="4"/>
      <c r="I173" s="4"/>
    </row>
    <row r="174" spans="1:9" x14ac:dyDescent="0.3">
      <c r="A174" s="9">
        <v>1229</v>
      </c>
      <c r="B174" s="9" t="s">
        <v>19</v>
      </c>
      <c r="C174" s="14">
        <v>9214.4599999999991</v>
      </c>
      <c r="D174" s="14">
        <v>4579.4599999999991</v>
      </c>
      <c r="E174" s="12">
        <v>450</v>
      </c>
      <c r="H174" s="4"/>
      <c r="I174" s="4"/>
    </row>
    <row r="175" spans="1:9" x14ac:dyDescent="0.3">
      <c r="A175" s="9">
        <v>1230</v>
      </c>
      <c r="B175" s="9" t="s">
        <v>16</v>
      </c>
      <c r="C175" s="14">
        <v>16353.29</v>
      </c>
      <c r="D175" s="14">
        <v>7318.8099999999995</v>
      </c>
      <c r="E175" s="12">
        <v>442</v>
      </c>
      <c r="H175" s="4"/>
      <c r="I175" s="4"/>
    </row>
    <row r="176" spans="1:9" x14ac:dyDescent="0.3">
      <c r="A176" s="9">
        <v>1231</v>
      </c>
      <c r="B176" s="9" t="s">
        <v>17</v>
      </c>
      <c r="C176" s="14">
        <v>960.02</v>
      </c>
      <c r="D176" s="14">
        <v>539.6</v>
      </c>
      <c r="E176" s="12">
        <v>78</v>
      </c>
      <c r="H176" s="4"/>
      <c r="I176" s="4"/>
    </row>
    <row r="177" spans="1:9" x14ac:dyDescent="0.3">
      <c r="A177" s="9">
        <v>1250</v>
      </c>
      <c r="B177" s="9" t="s">
        <v>18</v>
      </c>
      <c r="C177" s="14">
        <v>1980.15</v>
      </c>
      <c r="D177" s="14">
        <v>898.95</v>
      </c>
      <c r="E177" s="12">
        <v>102</v>
      </c>
      <c r="H177" s="4"/>
      <c r="I177" s="4"/>
    </row>
    <row r="178" spans="1:9" x14ac:dyDescent="0.3">
      <c r="A178" s="9">
        <v>1260</v>
      </c>
      <c r="B178" s="9" t="s">
        <v>19</v>
      </c>
      <c r="C178" s="14">
        <v>4341.43</v>
      </c>
      <c r="D178" s="14">
        <v>2967.7300000000005</v>
      </c>
      <c r="E178" s="12">
        <v>285</v>
      </c>
      <c r="H178" s="4"/>
      <c r="I178" s="4"/>
    </row>
    <row r="179" spans="1:9" x14ac:dyDescent="0.3">
      <c r="A179" s="9">
        <v>1261</v>
      </c>
      <c r="B179" s="9" t="s">
        <v>16</v>
      </c>
      <c r="C179" s="14">
        <v>1837.61</v>
      </c>
      <c r="D179" s="14">
        <v>1284.29</v>
      </c>
      <c r="E179" s="12">
        <v>58</v>
      </c>
      <c r="H179" s="4"/>
      <c r="I179" s="4"/>
    </row>
    <row r="180" spans="1:9" x14ac:dyDescent="0.3">
      <c r="A180" s="9">
        <v>1310</v>
      </c>
      <c r="B180" s="9" t="s">
        <v>17</v>
      </c>
      <c r="C180" s="14">
        <v>2863.63</v>
      </c>
      <c r="D180" s="14">
        <v>1485.3700000000001</v>
      </c>
      <c r="E180" s="12">
        <v>171</v>
      </c>
      <c r="H180" s="4"/>
      <c r="I180" s="4"/>
    </row>
    <row r="181" spans="1:9" x14ac:dyDescent="0.3">
      <c r="A181" s="9">
        <v>1320</v>
      </c>
      <c r="B181" s="9" t="s">
        <v>18</v>
      </c>
      <c r="C181" s="14">
        <v>27082.82</v>
      </c>
      <c r="D181" s="14">
        <v>16219.869999999999</v>
      </c>
      <c r="E181" s="12">
        <v>1435</v>
      </c>
      <c r="H181" s="4"/>
      <c r="I181" s="4"/>
    </row>
    <row r="182" spans="1:9" x14ac:dyDescent="0.3">
      <c r="A182" s="9">
        <v>1330</v>
      </c>
      <c r="B182" s="9" t="s">
        <v>19</v>
      </c>
      <c r="C182" s="14">
        <v>48440.61</v>
      </c>
      <c r="D182" s="14">
        <v>29286.11</v>
      </c>
      <c r="E182" s="12">
        <v>1450</v>
      </c>
      <c r="H182" s="4"/>
      <c r="I182" s="4"/>
    </row>
    <row r="183" spans="1:9" x14ac:dyDescent="0.3">
      <c r="A183" s="9">
        <v>1430</v>
      </c>
      <c r="B183" s="9" t="s">
        <v>16</v>
      </c>
      <c r="C183" s="14">
        <v>3723.01</v>
      </c>
      <c r="D183" s="14">
        <v>2245.2600000000002</v>
      </c>
      <c r="E183" s="12">
        <v>257</v>
      </c>
      <c r="H183" s="4"/>
      <c r="I183" s="4"/>
    </row>
    <row r="184" spans="1:9" x14ac:dyDescent="0.3">
      <c r="A184" s="9">
        <v>900</v>
      </c>
      <c r="B184" s="9" t="s">
        <v>17</v>
      </c>
      <c r="C184" s="14">
        <v>65733.34</v>
      </c>
      <c r="D184" s="14">
        <v>41927.899999999994</v>
      </c>
      <c r="E184" s="12">
        <v>4376</v>
      </c>
      <c r="H184" s="4"/>
      <c r="I184" s="4"/>
    </row>
    <row r="185" spans="1:9" x14ac:dyDescent="0.3">
      <c r="A185" s="9">
        <v>963</v>
      </c>
      <c r="B185" s="9" t="s">
        <v>18</v>
      </c>
      <c r="C185" s="14">
        <v>116717.93</v>
      </c>
      <c r="D185" s="14">
        <v>75142.889999999985</v>
      </c>
      <c r="E185" s="12">
        <v>4208</v>
      </c>
      <c r="H185" s="4"/>
      <c r="I185" s="4"/>
    </row>
    <row r="186" spans="1:9" x14ac:dyDescent="0.3">
      <c r="A186" s="9">
        <v>964</v>
      </c>
      <c r="B186" s="9" t="s">
        <v>19</v>
      </c>
      <c r="C186" s="14">
        <v>1234.27</v>
      </c>
      <c r="D186" s="14">
        <v>640.99</v>
      </c>
      <c r="E186" s="12">
        <v>96</v>
      </c>
      <c r="H186" s="4"/>
      <c r="I186" s="4"/>
    </row>
    <row r="187" spans="1:9" x14ac:dyDescent="0.3">
      <c r="A187" s="9">
        <v>970</v>
      </c>
      <c r="B187" s="9" t="s">
        <v>16</v>
      </c>
      <c r="C187" s="14">
        <v>956.63</v>
      </c>
      <c r="D187" s="14">
        <v>507.3</v>
      </c>
      <c r="E187" s="12">
        <v>49</v>
      </c>
      <c r="H187" s="4"/>
      <c r="I187" s="4"/>
    </row>
    <row r="188" spans="1:9" x14ac:dyDescent="0.3">
      <c r="A188" s="9">
        <v>981</v>
      </c>
      <c r="B188" s="9" t="s">
        <v>17</v>
      </c>
      <c r="C188" s="14">
        <v>2294.9499999999998</v>
      </c>
      <c r="D188" s="14">
        <v>1094.4099999999996</v>
      </c>
      <c r="E188" s="12">
        <v>66</v>
      </c>
      <c r="H188" s="4"/>
      <c r="I188" s="4"/>
    </row>
    <row r="189" spans="1:9" x14ac:dyDescent="0.3">
      <c r="A189" s="9">
        <v>991</v>
      </c>
      <c r="B189" s="9" t="s">
        <v>18</v>
      </c>
      <c r="C189" s="14">
        <v>4550.96</v>
      </c>
      <c r="D189" s="14">
        <v>2291.0099999999998</v>
      </c>
      <c r="E189" s="12">
        <v>587</v>
      </c>
      <c r="H189" s="4"/>
      <c r="I189" s="4"/>
    </row>
    <row r="190" spans="1:9" x14ac:dyDescent="0.3">
      <c r="A190" s="9">
        <v>1001</v>
      </c>
      <c r="B190" s="9" t="s">
        <v>19</v>
      </c>
      <c r="C190" s="14">
        <v>12511.83</v>
      </c>
      <c r="D190" s="14">
        <v>7226.58</v>
      </c>
      <c r="E190" s="12">
        <v>1305</v>
      </c>
      <c r="H190" s="4"/>
      <c r="I190" s="4"/>
    </row>
    <row r="191" spans="1:9" x14ac:dyDescent="0.3">
      <c r="A191" s="9">
        <v>1010</v>
      </c>
      <c r="B191" s="9" t="s">
        <v>16</v>
      </c>
      <c r="C191" s="14">
        <v>9812.1200000000008</v>
      </c>
      <c r="D191" s="14">
        <v>5341.9600000000009</v>
      </c>
      <c r="E191" s="12">
        <v>568</v>
      </c>
      <c r="H191" s="4"/>
      <c r="I191" s="4"/>
    </row>
    <row r="192" spans="1:9" x14ac:dyDescent="0.3">
      <c r="A192" s="9">
        <v>1020</v>
      </c>
      <c r="B192" s="9" t="s">
        <v>17</v>
      </c>
      <c r="C192" s="14">
        <v>38231.46</v>
      </c>
      <c r="D192" s="14">
        <v>17894.060000000001</v>
      </c>
      <c r="E192" s="12">
        <v>3334</v>
      </c>
      <c r="H192" s="4"/>
      <c r="I192" s="4"/>
    </row>
    <row r="193" spans="1:9" x14ac:dyDescent="0.3">
      <c r="A193" s="9">
        <v>1040</v>
      </c>
      <c r="B193" s="9" t="s">
        <v>18</v>
      </c>
      <c r="C193" s="14">
        <v>52846.79</v>
      </c>
      <c r="D193" s="14">
        <v>31402.850000000002</v>
      </c>
      <c r="E193" s="12">
        <v>4941</v>
      </c>
      <c r="H193" s="4"/>
      <c r="I193" s="4"/>
    </row>
    <row r="194" spans="1:9" x14ac:dyDescent="0.3">
      <c r="A194" s="9">
        <v>1042</v>
      </c>
      <c r="B194" s="9" t="s">
        <v>19</v>
      </c>
      <c r="C194" s="14">
        <v>4481.3100000000004</v>
      </c>
      <c r="D194" s="14">
        <v>2085.9700000000003</v>
      </c>
      <c r="E194" s="12">
        <v>458</v>
      </c>
      <c r="H194" s="4"/>
      <c r="I194" s="4"/>
    </row>
    <row r="195" spans="1:9" x14ac:dyDescent="0.3">
      <c r="A195" s="9">
        <v>1043</v>
      </c>
      <c r="B195" s="9" t="s">
        <v>16</v>
      </c>
      <c r="C195" s="14">
        <v>20173.240000000002</v>
      </c>
      <c r="D195" s="14">
        <v>11805.310000000003</v>
      </c>
      <c r="E195" s="12">
        <v>981</v>
      </c>
      <c r="H195" s="4"/>
      <c r="I195" s="4"/>
    </row>
    <row r="196" spans="1:9" x14ac:dyDescent="0.3">
      <c r="A196" s="9">
        <v>1044</v>
      </c>
      <c r="B196" s="9" t="s">
        <v>17</v>
      </c>
      <c r="C196" s="14">
        <v>21839.87</v>
      </c>
      <c r="D196" s="14">
        <v>13702.519999999999</v>
      </c>
      <c r="E196" s="12">
        <v>2535</v>
      </c>
      <c r="H196" s="4"/>
      <c r="I196" s="4"/>
    </row>
    <row r="197" spans="1:9" x14ac:dyDescent="0.3">
      <c r="A197" s="9">
        <v>1045</v>
      </c>
      <c r="B197" s="9" t="s">
        <v>18</v>
      </c>
      <c r="C197" s="14">
        <v>8179.88</v>
      </c>
      <c r="D197" s="14">
        <v>5024.93</v>
      </c>
      <c r="E197" s="12">
        <v>513</v>
      </c>
      <c r="H197" s="4"/>
      <c r="I197" s="4"/>
    </row>
    <row r="198" spans="1:9" x14ac:dyDescent="0.3">
      <c r="A198" s="9">
        <v>1046</v>
      </c>
      <c r="B198" s="9" t="s">
        <v>19</v>
      </c>
      <c r="C198" s="14">
        <v>35097.269999999997</v>
      </c>
      <c r="D198" s="14">
        <v>20486.519999999997</v>
      </c>
      <c r="E198" s="12">
        <v>2541</v>
      </c>
      <c r="H198" s="4"/>
      <c r="I198" s="4"/>
    </row>
    <row r="199" spans="1:9" x14ac:dyDescent="0.3">
      <c r="A199" s="9">
        <v>1047</v>
      </c>
      <c r="B199" s="9" t="s">
        <v>16</v>
      </c>
      <c r="C199" s="14">
        <v>34672.21</v>
      </c>
      <c r="D199" s="14">
        <v>19706.449999999997</v>
      </c>
      <c r="E199" s="12">
        <v>2528</v>
      </c>
      <c r="H199" s="4"/>
      <c r="I199" s="4"/>
    </row>
    <row r="200" spans="1:9" x14ac:dyDescent="0.3">
      <c r="A200" s="9">
        <v>1049</v>
      </c>
      <c r="B200" s="9" t="s">
        <v>17</v>
      </c>
      <c r="C200" s="14">
        <v>1602.01</v>
      </c>
      <c r="D200" s="14">
        <v>1083.1300000000001</v>
      </c>
      <c r="E200" s="12">
        <v>282</v>
      </c>
      <c r="H200" s="4"/>
      <c r="I200" s="4"/>
    </row>
    <row r="201" spans="1:9" x14ac:dyDescent="0.3">
      <c r="A201" s="9">
        <v>1067</v>
      </c>
      <c r="B201" s="9" t="s">
        <v>18</v>
      </c>
      <c r="C201" s="14">
        <v>1753.3</v>
      </c>
      <c r="D201" s="14">
        <v>1103.5</v>
      </c>
      <c r="E201" s="12">
        <v>180</v>
      </c>
      <c r="H201" s="4"/>
      <c r="I201" s="4"/>
    </row>
    <row r="202" spans="1:9" x14ac:dyDescent="0.3">
      <c r="A202" s="9">
        <v>1068</v>
      </c>
      <c r="B202" s="9" t="s">
        <v>19</v>
      </c>
      <c r="C202" s="14">
        <v>1023.02</v>
      </c>
      <c r="D202" s="14">
        <v>470.03999999999996</v>
      </c>
      <c r="E202" s="12">
        <v>86</v>
      </c>
    </row>
    <row r="203" spans="1:9" x14ac:dyDescent="0.3">
      <c r="A203" s="9">
        <v>1070</v>
      </c>
      <c r="B203" s="9" t="s">
        <v>16</v>
      </c>
      <c r="C203" s="14">
        <v>24642.23</v>
      </c>
      <c r="D203" s="14">
        <v>17843.27</v>
      </c>
      <c r="E203" s="12">
        <v>1278</v>
      </c>
    </row>
    <row r="204" spans="1:9" x14ac:dyDescent="0.3">
      <c r="A204" s="9">
        <v>1080</v>
      </c>
      <c r="B204" s="9" t="s">
        <v>17</v>
      </c>
      <c r="C204" s="14">
        <v>2740.98</v>
      </c>
      <c r="D204" s="14">
        <v>1387.3200000000002</v>
      </c>
      <c r="E204" s="12">
        <v>154</v>
      </c>
    </row>
    <row r="205" spans="1:9" x14ac:dyDescent="0.3">
      <c r="A205" s="9">
        <v>1085</v>
      </c>
      <c r="B205" s="9" t="s">
        <v>18</v>
      </c>
      <c r="C205" s="14">
        <v>3625.1</v>
      </c>
      <c r="D205" s="14">
        <v>2549.8999999999996</v>
      </c>
      <c r="E205" s="12">
        <v>560</v>
      </c>
    </row>
    <row r="206" spans="1:9" x14ac:dyDescent="0.3">
      <c r="A206" s="9">
        <v>1086</v>
      </c>
      <c r="B206" s="9" t="s">
        <v>19</v>
      </c>
      <c r="C206" s="14">
        <v>5049.25</v>
      </c>
      <c r="D206" s="14">
        <v>3492.61</v>
      </c>
      <c r="E206" s="12">
        <v>414</v>
      </c>
    </row>
    <row r="207" spans="1:9" x14ac:dyDescent="0.3">
      <c r="A207" s="9">
        <v>1087</v>
      </c>
      <c r="B207" s="9" t="s">
        <v>16</v>
      </c>
      <c r="C207" s="14">
        <v>2214.58</v>
      </c>
      <c r="D207" s="14">
        <v>1410.62</v>
      </c>
      <c r="E207" s="12">
        <v>398</v>
      </c>
    </row>
    <row r="208" spans="1:9" x14ac:dyDescent="0.3">
      <c r="A208" s="9">
        <v>1091</v>
      </c>
      <c r="B208" s="9" t="s">
        <v>17</v>
      </c>
      <c r="C208" s="14">
        <v>933.63</v>
      </c>
      <c r="D208" s="14">
        <v>542.34999999999991</v>
      </c>
      <c r="E208" s="12">
        <v>146</v>
      </c>
    </row>
    <row r="209" spans="1:5" x14ac:dyDescent="0.3">
      <c r="A209" s="9">
        <v>1092</v>
      </c>
      <c r="B209" s="9" t="s">
        <v>18</v>
      </c>
      <c r="C209" s="14">
        <v>651.57000000000005</v>
      </c>
      <c r="D209" s="14">
        <v>338.37000000000006</v>
      </c>
      <c r="E209" s="12">
        <v>60</v>
      </c>
    </row>
    <row r="210" spans="1:5" x14ac:dyDescent="0.3">
      <c r="A210" s="9">
        <v>1093</v>
      </c>
      <c r="B210" s="9" t="s">
        <v>19</v>
      </c>
      <c r="C210" s="14">
        <v>3291.85</v>
      </c>
      <c r="D210" s="14">
        <v>2308.6</v>
      </c>
      <c r="E210" s="12">
        <v>437</v>
      </c>
    </row>
    <row r="211" spans="1:5" x14ac:dyDescent="0.3">
      <c r="A211" s="9">
        <v>1098</v>
      </c>
      <c r="B211" s="9" t="s">
        <v>16</v>
      </c>
      <c r="C211" s="14">
        <v>994.11</v>
      </c>
      <c r="D211" s="14">
        <v>697.33</v>
      </c>
      <c r="E211" s="12">
        <v>209</v>
      </c>
    </row>
    <row r="212" spans="1:5" x14ac:dyDescent="0.3">
      <c r="A212" s="9">
        <v>1120</v>
      </c>
      <c r="B212" s="9" t="s">
        <v>17</v>
      </c>
      <c r="C212" s="14">
        <v>3216.42</v>
      </c>
      <c r="D212" s="14">
        <v>2069.67</v>
      </c>
      <c r="E212" s="12">
        <v>417</v>
      </c>
    </row>
    <row r="213" spans="1:5" x14ac:dyDescent="0.3">
      <c r="A213" s="9">
        <v>1125</v>
      </c>
      <c r="B213" s="9" t="s">
        <v>18</v>
      </c>
      <c r="C213" s="14">
        <v>2102.52</v>
      </c>
      <c r="D213" s="14">
        <v>1350.12</v>
      </c>
      <c r="E213" s="12">
        <v>440</v>
      </c>
    </row>
    <row r="214" spans="1:5" x14ac:dyDescent="0.3">
      <c r="A214" s="9">
        <v>1132</v>
      </c>
      <c r="B214" s="9" t="s">
        <v>19</v>
      </c>
      <c r="C214" s="14">
        <v>6864.31</v>
      </c>
      <c r="D214" s="14">
        <v>4173.2800000000007</v>
      </c>
      <c r="E214" s="12">
        <v>813</v>
      </c>
    </row>
    <row r="215" spans="1:5" x14ac:dyDescent="0.3">
      <c r="A215" s="9">
        <v>1138</v>
      </c>
      <c r="B215" s="9" t="s">
        <v>16</v>
      </c>
      <c r="C215" s="14">
        <v>1424.33</v>
      </c>
      <c r="D215" s="14">
        <v>944.44999999999993</v>
      </c>
      <c r="E215" s="12">
        <v>372</v>
      </c>
    </row>
    <row r="216" spans="1:5" x14ac:dyDescent="0.3">
      <c r="A216" s="9">
        <v>1139</v>
      </c>
      <c r="B216" s="9" t="s">
        <v>17</v>
      </c>
      <c r="C216" s="14">
        <v>1721.28</v>
      </c>
      <c r="D216" s="14">
        <v>1128.56</v>
      </c>
      <c r="E216" s="12">
        <v>248</v>
      </c>
    </row>
    <row r="217" spans="1:5" x14ac:dyDescent="0.3">
      <c r="A217" s="9">
        <v>1140</v>
      </c>
      <c r="B217" s="9" t="s">
        <v>18</v>
      </c>
      <c r="C217" s="14">
        <v>5417.56</v>
      </c>
      <c r="D217" s="14">
        <v>2824.4800000000005</v>
      </c>
      <c r="E217" s="12">
        <v>1029</v>
      </c>
    </row>
    <row r="218" spans="1:5" x14ac:dyDescent="0.3">
      <c r="A218" s="9">
        <v>1145</v>
      </c>
      <c r="B218" s="9" t="s">
        <v>19</v>
      </c>
      <c r="C218" s="14">
        <v>4024.82</v>
      </c>
      <c r="D218" s="14">
        <v>1906.9</v>
      </c>
      <c r="E218" s="12">
        <v>434</v>
      </c>
    </row>
    <row r="219" spans="1:5" x14ac:dyDescent="0.3">
      <c r="A219" s="9">
        <v>1146</v>
      </c>
      <c r="B219" s="9" t="s">
        <v>16</v>
      </c>
      <c r="C219" s="14">
        <v>4900.45</v>
      </c>
      <c r="D219" s="14">
        <v>4084.6</v>
      </c>
      <c r="E219" s="12">
        <v>555</v>
      </c>
    </row>
    <row r="220" spans="1:5" x14ac:dyDescent="0.3">
      <c r="A220" s="9">
        <v>1229</v>
      </c>
      <c r="B220" s="9" t="s">
        <v>17</v>
      </c>
      <c r="C220" s="14">
        <v>5714.58</v>
      </c>
      <c r="D220" s="14">
        <v>4679.6399999999994</v>
      </c>
      <c r="E220" s="12">
        <v>367</v>
      </c>
    </row>
    <row r="221" spans="1:5" x14ac:dyDescent="0.3">
      <c r="A221" s="9">
        <v>1230</v>
      </c>
      <c r="B221" s="9" t="s">
        <v>18</v>
      </c>
      <c r="C221" s="14">
        <v>2907.61</v>
      </c>
      <c r="D221" s="14">
        <v>2012.6100000000001</v>
      </c>
      <c r="E221" s="12">
        <v>500</v>
      </c>
    </row>
    <row r="222" spans="1:5" x14ac:dyDescent="0.3">
      <c r="A222" s="9">
        <v>1231</v>
      </c>
      <c r="B222" s="9" t="s">
        <v>19</v>
      </c>
      <c r="C222" s="14">
        <v>1506.88</v>
      </c>
      <c r="D222" s="14">
        <v>1045.96</v>
      </c>
      <c r="E222" s="12">
        <v>138</v>
      </c>
    </row>
    <row r="223" spans="1:5" x14ac:dyDescent="0.3">
      <c r="A223" s="9">
        <v>1250</v>
      </c>
      <c r="B223" s="9" t="s">
        <v>16</v>
      </c>
      <c r="C223" s="14">
        <v>1614.65</v>
      </c>
      <c r="D223" s="14">
        <v>1050.0300000000002</v>
      </c>
      <c r="E223" s="12">
        <v>218</v>
      </c>
    </row>
    <row r="224" spans="1:5" x14ac:dyDescent="0.3">
      <c r="A224" s="9">
        <v>1260</v>
      </c>
      <c r="B224" s="9" t="s">
        <v>17</v>
      </c>
      <c r="C224" s="14">
        <v>2115.44</v>
      </c>
      <c r="D224" s="14">
        <v>1386.9</v>
      </c>
      <c r="E224" s="12">
        <v>146</v>
      </c>
    </row>
    <row r="225" spans="1:5" x14ac:dyDescent="0.3">
      <c r="A225" s="9">
        <v>1261</v>
      </c>
      <c r="B225" s="9" t="s">
        <v>18</v>
      </c>
      <c r="C225" s="14">
        <v>9072.06</v>
      </c>
      <c r="D225" s="14">
        <v>4679.3599999999988</v>
      </c>
      <c r="E225" s="12">
        <v>2015</v>
      </c>
    </row>
    <row r="226" spans="1:5" x14ac:dyDescent="0.3">
      <c r="A226" s="9">
        <v>1310</v>
      </c>
      <c r="B226" s="9" t="s">
        <v>19</v>
      </c>
      <c r="C226" s="14">
        <v>2648.68</v>
      </c>
      <c r="D226" s="14">
        <v>1732.0399999999997</v>
      </c>
      <c r="E226" s="12">
        <v>674</v>
      </c>
    </row>
    <row r="227" spans="1:5" x14ac:dyDescent="0.3">
      <c r="A227" s="9">
        <v>1320</v>
      </c>
      <c r="B227" s="9" t="s">
        <v>16</v>
      </c>
      <c r="C227" s="14">
        <v>30453.86</v>
      </c>
      <c r="D227" s="14">
        <v>27774.68</v>
      </c>
      <c r="E227" s="12">
        <v>6379</v>
      </c>
    </row>
    <row r="228" spans="1:5" x14ac:dyDescent="0.3">
      <c r="A228" s="9">
        <v>1330</v>
      </c>
      <c r="B228" s="9" t="s">
        <v>17</v>
      </c>
      <c r="C228" s="14">
        <v>2420.48</v>
      </c>
      <c r="D228" s="14">
        <v>1666.19</v>
      </c>
      <c r="E228" s="12">
        <v>867</v>
      </c>
    </row>
    <row r="229" spans="1:5" x14ac:dyDescent="0.3">
      <c r="A229" s="9">
        <v>1440</v>
      </c>
      <c r="B229" s="9" t="s">
        <v>18</v>
      </c>
      <c r="C229" s="14">
        <v>13974.13</v>
      </c>
      <c r="D229" s="14">
        <v>9534.1299999999992</v>
      </c>
      <c r="E229" s="12">
        <v>2400</v>
      </c>
    </row>
    <row r="230" spans="1:5" x14ac:dyDescent="0.3">
      <c r="A230" s="9">
        <v>900</v>
      </c>
      <c r="B230" s="9" t="s">
        <v>19</v>
      </c>
      <c r="C230" s="14">
        <v>2338.6999999999998</v>
      </c>
      <c r="D230" s="14">
        <v>1944.2999999999997</v>
      </c>
      <c r="E230" s="12">
        <v>680</v>
      </c>
    </row>
    <row r="231" spans="1:5" x14ac:dyDescent="0.3">
      <c r="A231" s="9">
        <v>963</v>
      </c>
      <c r="B231" s="9" t="s">
        <v>16</v>
      </c>
      <c r="C231" s="14">
        <v>1153.26</v>
      </c>
      <c r="D231" s="14">
        <v>666.84</v>
      </c>
      <c r="E231" s="12">
        <v>242</v>
      </c>
    </row>
    <row r="232" spans="1:5" x14ac:dyDescent="0.3">
      <c r="A232" s="9">
        <v>964</v>
      </c>
      <c r="B232" s="9" t="s">
        <v>17</v>
      </c>
      <c r="C232" s="14">
        <v>1942.77</v>
      </c>
      <c r="D232" s="14">
        <v>1691.21</v>
      </c>
      <c r="E232" s="12">
        <v>331</v>
      </c>
    </row>
    <row r="233" spans="1:5" x14ac:dyDescent="0.3">
      <c r="A233" s="9">
        <v>970</v>
      </c>
      <c r="B233" s="9" t="s">
        <v>18</v>
      </c>
      <c r="C233" s="14">
        <v>2327.9299999999998</v>
      </c>
      <c r="D233" s="14">
        <v>1420.5699999999997</v>
      </c>
      <c r="E233" s="12">
        <v>424</v>
      </c>
    </row>
    <row r="234" spans="1:5" x14ac:dyDescent="0.3">
      <c r="A234" s="9">
        <v>981</v>
      </c>
      <c r="B234" s="9" t="s">
        <v>19</v>
      </c>
      <c r="C234" s="14">
        <v>680.09</v>
      </c>
      <c r="D234" s="14">
        <v>391.69</v>
      </c>
      <c r="E234" s="12">
        <v>70</v>
      </c>
    </row>
    <row r="235" spans="1:5" x14ac:dyDescent="0.3">
      <c r="A235" s="9">
        <v>991</v>
      </c>
      <c r="B235" s="9" t="s">
        <v>16</v>
      </c>
      <c r="C235" s="14">
        <v>1362.1</v>
      </c>
      <c r="D235" s="14">
        <v>1089.4199999999998</v>
      </c>
      <c r="E235" s="12">
        <v>401</v>
      </c>
    </row>
    <row r="236" spans="1:5" x14ac:dyDescent="0.3">
      <c r="A236" s="9">
        <v>1001</v>
      </c>
      <c r="B236" s="9" t="s">
        <v>17</v>
      </c>
      <c r="C236" s="14">
        <v>3146.99</v>
      </c>
      <c r="D236" s="14">
        <v>1776.4699999999998</v>
      </c>
      <c r="E236" s="12">
        <v>486</v>
      </c>
    </row>
    <row r="237" spans="1:5" x14ac:dyDescent="0.3">
      <c r="A237" s="9">
        <v>1010</v>
      </c>
      <c r="B237" s="9" t="s">
        <v>18</v>
      </c>
      <c r="C237" s="14">
        <v>1028.77</v>
      </c>
      <c r="D237" s="14">
        <v>869.38</v>
      </c>
      <c r="E237" s="12">
        <v>253</v>
      </c>
    </row>
    <row r="238" spans="1:5" x14ac:dyDescent="0.3">
      <c r="A238" s="9">
        <v>1020</v>
      </c>
      <c r="B238" s="9" t="s">
        <v>19</v>
      </c>
      <c r="C238" s="14">
        <v>2882.26</v>
      </c>
      <c r="D238" s="14">
        <v>2434.5600000000004</v>
      </c>
      <c r="E238" s="12">
        <v>407</v>
      </c>
    </row>
    <row r="239" spans="1:5" x14ac:dyDescent="0.3">
      <c r="A239" s="9">
        <v>1040</v>
      </c>
      <c r="B239" s="9" t="s">
        <v>16</v>
      </c>
      <c r="C239" s="14">
        <v>2231.9899999999998</v>
      </c>
      <c r="D239" s="14">
        <v>1572.5899999999997</v>
      </c>
      <c r="E239" s="12">
        <v>471</v>
      </c>
    </row>
    <row r="240" spans="1:5" x14ac:dyDescent="0.3">
      <c r="A240" s="9">
        <v>1042</v>
      </c>
      <c r="B240" s="9" t="s">
        <v>17</v>
      </c>
      <c r="C240" s="14">
        <v>1158.99</v>
      </c>
      <c r="D240" s="14">
        <v>818.39</v>
      </c>
      <c r="E240" s="12">
        <v>131</v>
      </c>
    </row>
    <row r="241" spans="1:5" x14ac:dyDescent="0.3">
      <c r="A241" s="9">
        <v>1043</v>
      </c>
      <c r="B241" s="9" t="s">
        <v>18</v>
      </c>
      <c r="C241" s="14">
        <v>1671.21</v>
      </c>
      <c r="D241" s="14">
        <v>1281.3499999999999</v>
      </c>
      <c r="E241" s="12">
        <v>386</v>
      </c>
    </row>
    <row r="242" spans="1:5" x14ac:dyDescent="0.3">
      <c r="A242" s="9">
        <v>1044</v>
      </c>
      <c r="B242" s="9" t="s">
        <v>19</v>
      </c>
      <c r="C242" s="14">
        <v>2558.33</v>
      </c>
      <c r="D242" s="14">
        <v>1941.37</v>
      </c>
      <c r="E242" s="12">
        <v>964</v>
      </c>
    </row>
    <row r="243" spans="1:5" x14ac:dyDescent="0.3">
      <c r="A243" s="9">
        <v>1045</v>
      </c>
      <c r="B243" s="9" t="s">
        <v>16</v>
      </c>
      <c r="C243" s="14">
        <v>3462.24</v>
      </c>
      <c r="D243" s="14">
        <v>2217.2799999999997</v>
      </c>
      <c r="E243" s="12">
        <v>1004</v>
      </c>
    </row>
    <row r="244" spans="1:5" x14ac:dyDescent="0.3">
      <c r="A244" s="9">
        <v>1046</v>
      </c>
      <c r="B244" s="9" t="s">
        <v>17</v>
      </c>
      <c r="C244" s="14">
        <v>4957.13</v>
      </c>
      <c r="D244" s="14">
        <v>3073.8500000000004</v>
      </c>
      <c r="E244" s="12">
        <v>826</v>
      </c>
    </row>
    <row r="245" spans="1:5" x14ac:dyDescent="0.3">
      <c r="A245" s="9">
        <v>1047</v>
      </c>
      <c r="B245" s="9" t="s">
        <v>18</v>
      </c>
      <c r="C245" s="14">
        <v>3035.72</v>
      </c>
      <c r="D245" s="14">
        <v>1536.1199999999997</v>
      </c>
      <c r="E245" s="12">
        <v>815</v>
      </c>
    </row>
    <row r="246" spans="1:5" x14ac:dyDescent="0.3">
      <c r="A246" s="9">
        <v>1049</v>
      </c>
      <c r="B246" s="9" t="s">
        <v>19</v>
      </c>
      <c r="C246" s="14">
        <v>2075.92</v>
      </c>
      <c r="D246" s="14">
        <v>982.06000000000017</v>
      </c>
      <c r="E246" s="12">
        <v>309</v>
      </c>
    </row>
    <row r="247" spans="1:5" x14ac:dyDescent="0.3">
      <c r="A247" s="9">
        <v>1067</v>
      </c>
      <c r="B247" s="9" t="s">
        <v>16</v>
      </c>
      <c r="C247" s="14">
        <v>4222.22</v>
      </c>
      <c r="D247" s="14">
        <v>2597.4700000000003</v>
      </c>
      <c r="E247" s="12">
        <v>485</v>
      </c>
    </row>
    <row r="248" spans="1:5" x14ac:dyDescent="0.3">
      <c r="A248" s="9">
        <v>1068</v>
      </c>
      <c r="B248" s="9" t="s">
        <v>17</v>
      </c>
      <c r="C248" s="14">
        <v>1261.44</v>
      </c>
      <c r="D248" s="14">
        <v>316.44000000000005</v>
      </c>
      <c r="E248" s="12">
        <v>140</v>
      </c>
    </row>
    <row r="249" spans="1:5" x14ac:dyDescent="0.3">
      <c r="A249" s="9">
        <v>1080</v>
      </c>
      <c r="B249" s="9" t="s">
        <v>18</v>
      </c>
      <c r="C249" s="14">
        <v>6151.18</v>
      </c>
      <c r="D249" s="14">
        <v>3551.53</v>
      </c>
      <c r="E249" s="12">
        <v>477</v>
      </c>
    </row>
    <row r="250" spans="1:5" x14ac:dyDescent="0.3">
      <c r="A250" s="9">
        <v>1084</v>
      </c>
      <c r="B250" s="9" t="s">
        <v>19</v>
      </c>
      <c r="C250" s="14">
        <v>8619.7099999999991</v>
      </c>
      <c r="D250" s="14">
        <v>4314.4499999999989</v>
      </c>
      <c r="E250" s="12">
        <v>1289</v>
      </c>
    </row>
    <row r="251" spans="1:5" x14ac:dyDescent="0.3">
      <c r="A251" s="9">
        <v>1086</v>
      </c>
      <c r="B251" s="9" t="s">
        <v>16</v>
      </c>
      <c r="C251" s="14">
        <v>9868.48</v>
      </c>
      <c r="D251" s="14">
        <v>5658.82</v>
      </c>
      <c r="E251" s="12">
        <v>1638</v>
      </c>
    </row>
    <row r="252" spans="1:5" x14ac:dyDescent="0.3">
      <c r="A252" s="9">
        <v>1087</v>
      </c>
      <c r="B252" s="9" t="s">
        <v>17</v>
      </c>
      <c r="C252" s="14">
        <v>16899.46</v>
      </c>
      <c r="D252" s="14">
        <v>10432.5</v>
      </c>
      <c r="E252" s="12">
        <v>1412</v>
      </c>
    </row>
    <row r="253" spans="1:5" x14ac:dyDescent="0.3">
      <c r="A253" s="9">
        <v>1091</v>
      </c>
      <c r="B253" s="9" t="s">
        <v>18</v>
      </c>
      <c r="C253" s="14">
        <v>10579.64</v>
      </c>
      <c r="D253" s="14">
        <v>6855.26</v>
      </c>
      <c r="E253" s="12">
        <v>891</v>
      </c>
    </row>
    <row r="254" spans="1:5" x14ac:dyDescent="0.3">
      <c r="A254" s="9">
        <v>1092</v>
      </c>
      <c r="B254" s="9" t="s">
        <v>19</v>
      </c>
      <c r="C254" s="14">
        <v>2014.76</v>
      </c>
      <c r="D254" s="14">
        <v>1164.26</v>
      </c>
      <c r="E254" s="12">
        <v>162</v>
      </c>
    </row>
    <row r="255" spans="1:5" x14ac:dyDescent="0.3">
      <c r="A255" s="9">
        <v>1093</v>
      </c>
      <c r="B255" s="9" t="s">
        <v>16</v>
      </c>
      <c r="C255" s="14">
        <v>5606.57</v>
      </c>
      <c r="D255" s="14">
        <v>3200.77</v>
      </c>
      <c r="E255" s="12">
        <v>1046</v>
      </c>
    </row>
    <row r="256" spans="1:5" x14ac:dyDescent="0.3">
      <c r="A256" s="9">
        <v>1098</v>
      </c>
      <c r="B256" s="9" t="s">
        <v>17</v>
      </c>
      <c r="C256" s="14">
        <v>1423.35</v>
      </c>
      <c r="D256" s="14">
        <v>1017.4499999999999</v>
      </c>
      <c r="E256" s="12">
        <v>246</v>
      </c>
    </row>
    <row r="257" spans="1:5" x14ac:dyDescent="0.3">
      <c r="A257" s="9">
        <v>1120</v>
      </c>
      <c r="B257" s="9" t="s">
        <v>18</v>
      </c>
      <c r="C257" s="14">
        <v>2185.3000000000002</v>
      </c>
      <c r="D257" s="14">
        <v>1493.3000000000002</v>
      </c>
      <c r="E257" s="12">
        <v>346</v>
      </c>
    </row>
    <row r="258" spans="1:5" x14ac:dyDescent="0.3">
      <c r="A258" s="9">
        <v>1125</v>
      </c>
      <c r="B258" s="9" t="s">
        <v>19</v>
      </c>
      <c r="C258" s="14">
        <v>2134.54</v>
      </c>
      <c r="D258" s="14">
        <v>1667.08</v>
      </c>
      <c r="E258" s="12">
        <v>318</v>
      </c>
    </row>
    <row r="259" spans="1:5" x14ac:dyDescent="0.3">
      <c r="A259" s="9">
        <v>1132</v>
      </c>
      <c r="B259" s="9" t="s">
        <v>16</v>
      </c>
      <c r="C259" s="14">
        <v>1079.49</v>
      </c>
      <c r="D259" s="14">
        <v>368.01</v>
      </c>
      <c r="E259" s="12">
        <v>242</v>
      </c>
    </row>
    <row r="260" spans="1:5" x14ac:dyDescent="0.3">
      <c r="A260" s="9">
        <v>1138</v>
      </c>
      <c r="B260" s="9" t="s">
        <v>17</v>
      </c>
      <c r="C260" s="14">
        <v>2423.37</v>
      </c>
      <c r="D260" s="14">
        <v>1274.97</v>
      </c>
      <c r="E260" s="12">
        <v>495</v>
      </c>
    </row>
    <row r="261" spans="1:5" x14ac:dyDescent="0.3">
      <c r="A261" s="9">
        <v>1139</v>
      </c>
      <c r="B261" s="9" t="s">
        <v>18</v>
      </c>
      <c r="C261" s="14">
        <v>31182.97</v>
      </c>
      <c r="D261" s="14">
        <v>19220.25</v>
      </c>
      <c r="E261" s="12">
        <v>7768</v>
      </c>
    </row>
    <row r="262" spans="1:5" x14ac:dyDescent="0.3">
      <c r="A262" s="9">
        <v>1140</v>
      </c>
      <c r="B262" s="9" t="s">
        <v>19</v>
      </c>
      <c r="C262" s="14">
        <v>38603.53</v>
      </c>
      <c r="D262" s="14">
        <v>23051.79</v>
      </c>
      <c r="E262" s="12">
        <v>3694</v>
      </c>
    </row>
    <row r="263" spans="1:5" x14ac:dyDescent="0.3">
      <c r="A263" s="9">
        <v>1145</v>
      </c>
      <c r="B263" s="9" t="s">
        <v>16</v>
      </c>
      <c r="C263" s="14">
        <v>20955.95</v>
      </c>
      <c r="D263" s="14">
        <v>12698.36</v>
      </c>
      <c r="E263" s="12">
        <v>1317</v>
      </c>
    </row>
    <row r="264" spans="1:5" x14ac:dyDescent="0.3">
      <c r="A264" s="9">
        <v>1146</v>
      </c>
      <c r="B264" s="9" t="s">
        <v>17</v>
      </c>
      <c r="C264" s="14">
        <v>7856.84</v>
      </c>
      <c r="D264" s="14">
        <v>4385.68</v>
      </c>
      <c r="E264" s="12">
        <v>1372</v>
      </c>
    </row>
    <row r="265" spans="1:5" x14ac:dyDescent="0.3">
      <c r="A265" s="9">
        <v>1229</v>
      </c>
      <c r="B265" s="9" t="s">
        <v>18</v>
      </c>
      <c r="C265" s="14">
        <v>5730.87</v>
      </c>
      <c r="D265" s="14">
        <v>3122.11</v>
      </c>
      <c r="E265" s="12">
        <v>539</v>
      </c>
    </row>
    <row r="266" spans="1:5" x14ac:dyDescent="0.3">
      <c r="A266" s="9">
        <v>1230</v>
      </c>
      <c r="B266" s="9" t="s">
        <v>19</v>
      </c>
      <c r="C266" s="14">
        <v>2600.91</v>
      </c>
      <c r="D266" s="14">
        <v>1716.27</v>
      </c>
      <c r="E266" s="12">
        <v>456</v>
      </c>
    </row>
    <row r="267" spans="1:5" x14ac:dyDescent="0.3">
      <c r="A267" s="9">
        <v>1231</v>
      </c>
      <c r="B267" s="9" t="s">
        <v>16</v>
      </c>
      <c r="C267" s="14">
        <v>1559.69</v>
      </c>
      <c r="D267" s="14">
        <v>861.08</v>
      </c>
      <c r="E267" s="12">
        <v>219</v>
      </c>
    </row>
    <row r="268" spans="1:5" x14ac:dyDescent="0.3">
      <c r="A268" s="9">
        <v>1250</v>
      </c>
      <c r="B268" s="9" t="s">
        <v>17</v>
      </c>
      <c r="C268" s="14">
        <v>5995.63</v>
      </c>
      <c r="D268" s="14">
        <v>3144.48</v>
      </c>
      <c r="E268" s="12">
        <v>635</v>
      </c>
    </row>
    <row r="269" spans="1:5" x14ac:dyDescent="0.3">
      <c r="A269" s="9">
        <v>1260</v>
      </c>
      <c r="B269" s="9" t="s">
        <v>18</v>
      </c>
      <c r="C269" s="14">
        <v>1538.27</v>
      </c>
      <c r="D269" s="14">
        <v>943.18999999999994</v>
      </c>
      <c r="E269" s="12">
        <v>171</v>
      </c>
    </row>
    <row r="270" spans="1:5" x14ac:dyDescent="0.3">
      <c r="A270" s="9">
        <v>1261</v>
      </c>
      <c r="B270" s="9" t="s">
        <v>19</v>
      </c>
      <c r="C270" s="14">
        <v>2948.88</v>
      </c>
      <c r="D270" s="14">
        <v>1727.01</v>
      </c>
      <c r="E270" s="12">
        <v>241</v>
      </c>
    </row>
    <row r="271" spans="1:5" x14ac:dyDescent="0.3">
      <c r="A271" s="9">
        <v>1310</v>
      </c>
      <c r="B271" s="9" t="s">
        <v>16</v>
      </c>
      <c r="C271" s="14">
        <v>3062.65</v>
      </c>
      <c r="D271" s="14">
        <v>1974.85</v>
      </c>
      <c r="E271" s="12">
        <v>444</v>
      </c>
    </row>
    <row r="272" spans="1:5" x14ac:dyDescent="0.3">
      <c r="A272" s="9">
        <v>1320</v>
      </c>
      <c r="B272" s="9" t="s">
        <v>17</v>
      </c>
      <c r="C272" s="14">
        <v>14247.2</v>
      </c>
      <c r="D272" s="14">
        <v>8746.0400000000009</v>
      </c>
      <c r="E272" s="12">
        <v>1554</v>
      </c>
    </row>
    <row r="273" spans="1:5" x14ac:dyDescent="0.3">
      <c r="A273" s="9">
        <v>1330</v>
      </c>
      <c r="B273" s="9" t="s">
        <v>18</v>
      </c>
      <c r="C273" s="14">
        <v>10371.459999999999</v>
      </c>
      <c r="D273" s="14">
        <v>6202.0499999999984</v>
      </c>
      <c r="E273" s="12">
        <v>889</v>
      </c>
    </row>
    <row r="274" spans="1:5" x14ac:dyDescent="0.3">
      <c r="A274" s="9">
        <v>1430</v>
      </c>
      <c r="B274" s="9" t="s">
        <v>19</v>
      </c>
      <c r="C274" s="14">
        <v>2097.29</v>
      </c>
      <c r="D274" s="14">
        <v>940.73</v>
      </c>
      <c r="E274" s="12">
        <v>183</v>
      </c>
    </row>
    <row r="275" spans="1:5" x14ac:dyDescent="0.3">
      <c r="A275" s="9">
        <v>900</v>
      </c>
      <c r="B275" s="9" t="s">
        <v>16</v>
      </c>
      <c r="C275" s="14">
        <v>1102.78</v>
      </c>
      <c r="D275" s="14">
        <v>598.78</v>
      </c>
      <c r="E275" s="12">
        <v>160</v>
      </c>
    </row>
    <row r="276" spans="1:5" x14ac:dyDescent="0.3">
      <c r="A276" s="9">
        <v>963</v>
      </c>
      <c r="B276" s="9" t="s">
        <v>17</v>
      </c>
      <c r="C276" s="14">
        <v>1110.4100000000001</v>
      </c>
      <c r="D276" s="14">
        <v>589.45000000000005</v>
      </c>
      <c r="E276" s="12">
        <v>128</v>
      </c>
    </row>
    <row r="277" spans="1:5" x14ac:dyDescent="0.3">
      <c r="A277" s="9">
        <v>964</v>
      </c>
      <c r="B277" s="9" t="s">
        <v>18</v>
      </c>
      <c r="C277" s="14">
        <v>6691.18</v>
      </c>
      <c r="D277" s="14">
        <v>5116.18</v>
      </c>
      <c r="E277" s="12">
        <v>700</v>
      </c>
    </row>
    <row r="278" spans="1:5" x14ac:dyDescent="0.3">
      <c r="A278" s="9">
        <v>970</v>
      </c>
      <c r="B278" s="9" t="s">
        <v>19</v>
      </c>
      <c r="C278" s="14">
        <v>3137.2</v>
      </c>
      <c r="D278" s="14">
        <v>2269.5099999999998</v>
      </c>
      <c r="E278" s="12">
        <v>279</v>
      </c>
    </row>
    <row r="279" spans="1:5" x14ac:dyDescent="0.3">
      <c r="A279" s="9">
        <v>981</v>
      </c>
      <c r="B279" s="9" t="s">
        <v>16</v>
      </c>
      <c r="C279" s="14">
        <v>3856.65</v>
      </c>
      <c r="D279" s="14">
        <v>2560.3500000000004</v>
      </c>
      <c r="E279" s="12">
        <v>745</v>
      </c>
    </row>
    <row r="280" spans="1:5" x14ac:dyDescent="0.3">
      <c r="A280" s="9">
        <v>991</v>
      </c>
      <c r="B280" s="9" t="s">
        <v>17</v>
      </c>
      <c r="C280" s="14">
        <v>3086.49</v>
      </c>
      <c r="D280" s="14">
        <v>883.56</v>
      </c>
      <c r="E280" s="12">
        <v>369</v>
      </c>
    </row>
    <row r="281" spans="1:5" x14ac:dyDescent="0.3">
      <c r="A281" s="9">
        <v>1001</v>
      </c>
      <c r="B281" s="9" t="s">
        <v>18</v>
      </c>
      <c r="C281" s="14">
        <v>5691.43</v>
      </c>
      <c r="D281" s="14">
        <v>2783.8</v>
      </c>
      <c r="E281" s="12">
        <v>363</v>
      </c>
    </row>
    <row r="282" spans="1:5" x14ac:dyDescent="0.3">
      <c r="A282" s="9">
        <v>1010</v>
      </c>
      <c r="B282" s="9" t="s">
        <v>19</v>
      </c>
      <c r="C282" s="14">
        <v>6746.19</v>
      </c>
      <c r="D282" s="14">
        <v>4691.2699999999995</v>
      </c>
      <c r="E282" s="12">
        <v>358</v>
      </c>
    </row>
    <row r="283" spans="1:5" x14ac:dyDescent="0.3">
      <c r="A283" s="9">
        <v>1020</v>
      </c>
      <c r="B283" s="9" t="s">
        <v>16</v>
      </c>
      <c r="C283" s="14">
        <v>1792.14</v>
      </c>
      <c r="D283" s="14">
        <v>629.49000000000024</v>
      </c>
      <c r="E283" s="12">
        <v>115</v>
      </c>
    </row>
    <row r="284" spans="1:5" x14ac:dyDescent="0.3">
      <c r="A284" s="9">
        <v>1040</v>
      </c>
      <c r="B284" s="9" t="s">
        <v>17</v>
      </c>
      <c r="C284" s="14">
        <v>7724.36</v>
      </c>
      <c r="D284" s="14">
        <v>4453.7599999999993</v>
      </c>
      <c r="E284" s="12">
        <v>474</v>
      </c>
    </row>
    <row r="285" spans="1:5" x14ac:dyDescent="0.3">
      <c r="A285" s="9">
        <v>1042</v>
      </c>
      <c r="B285" s="9" t="s">
        <v>18</v>
      </c>
      <c r="C285" s="14">
        <v>2131.64</v>
      </c>
      <c r="D285" s="14">
        <v>1196.3899999999999</v>
      </c>
      <c r="E285" s="12">
        <v>129</v>
      </c>
    </row>
    <row r="286" spans="1:5" x14ac:dyDescent="0.3">
      <c r="A286" s="9">
        <v>1043</v>
      </c>
      <c r="B286" s="9" t="s">
        <v>19</v>
      </c>
      <c r="C286" s="14">
        <v>510.33</v>
      </c>
      <c r="D286" s="14">
        <v>274.14999999999998</v>
      </c>
      <c r="E286" s="12">
        <v>49</v>
      </c>
    </row>
    <row r="287" spans="1:5" x14ac:dyDescent="0.3">
      <c r="A287" s="9">
        <v>1044</v>
      </c>
      <c r="B287" s="9" t="s">
        <v>16</v>
      </c>
      <c r="C287" s="14">
        <v>9920.08</v>
      </c>
      <c r="D287" s="14">
        <v>1705.6100000000006</v>
      </c>
      <c r="E287" s="12">
        <v>1409</v>
      </c>
    </row>
    <row r="288" spans="1:5" x14ac:dyDescent="0.3">
      <c r="A288" s="9">
        <v>1045</v>
      </c>
      <c r="B288" s="9" t="s">
        <v>17</v>
      </c>
      <c r="C288" s="14">
        <v>6262.59</v>
      </c>
      <c r="D288" s="14">
        <v>4478.08</v>
      </c>
      <c r="E288" s="12">
        <v>689</v>
      </c>
    </row>
    <row r="289" spans="1:5" x14ac:dyDescent="0.3">
      <c r="A289" s="9">
        <v>1046</v>
      </c>
      <c r="B289" s="9" t="s">
        <v>18</v>
      </c>
      <c r="C289" s="14">
        <v>6959.6</v>
      </c>
      <c r="D289" s="14">
        <v>2507.17</v>
      </c>
      <c r="E289" s="12">
        <v>541</v>
      </c>
    </row>
    <row r="290" spans="1:5" x14ac:dyDescent="0.3">
      <c r="A290" s="9">
        <v>1047</v>
      </c>
      <c r="B290" s="9" t="s">
        <v>19</v>
      </c>
      <c r="C290" s="14">
        <v>3153.05</v>
      </c>
      <c r="D290" s="14">
        <v>2162.9300000000003</v>
      </c>
      <c r="E290" s="12">
        <v>669</v>
      </c>
    </row>
    <row r="291" spans="1:5" x14ac:dyDescent="0.3">
      <c r="A291" s="9">
        <v>1049</v>
      </c>
      <c r="B291" s="9" t="s">
        <v>16</v>
      </c>
      <c r="C291" s="14">
        <v>1580.06</v>
      </c>
      <c r="D291" s="14">
        <v>1173.4199999999998</v>
      </c>
      <c r="E291" s="12">
        <v>299</v>
      </c>
    </row>
    <row r="292" spans="1:5" x14ac:dyDescent="0.3">
      <c r="A292" s="9">
        <v>1067</v>
      </c>
      <c r="B292" s="9" t="s">
        <v>17</v>
      </c>
      <c r="C292" s="14">
        <v>2320.39</v>
      </c>
      <c r="D292" s="14">
        <v>1033.83</v>
      </c>
      <c r="E292" s="12">
        <v>187</v>
      </c>
    </row>
    <row r="293" spans="1:5" x14ac:dyDescent="0.3">
      <c r="A293" s="9">
        <v>1068</v>
      </c>
      <c r="B293" s="9" t="s">
        <v>18</v>
      </c>
      <c r="C293" s="14">
        <v>15809.24</v>
      </c>
      <c r="D293" s="14">
        <v>7346.0399999999991</v>
      </c>
      <c r="E293" s="12">
        <v>1136</v>
      </c>
    </row>
    <row r="294" spans="1:5" x14ac:dyDescent="0.3">
      <c r="A294" s="9">
        <v>1070</v>
      </c>
      <c r="B294" s="9" t="s">
        <v>19</v>
      </c>
      <c r="C294" s="14">
        <v>10194.540000000001</v>
      </c>
      <c r="D294" s="14">
        <v>4591.8600000000006</v>
      </c>
      <c r="E294" s="12">
        <v>394</v>
      </c>
    </row>
    <row r="295" spans="1:5" x14ac:dyDescent="0.3">
      <c r="A295" s="9">
        <v>1080</v>
      </c>
      <c r="B295" s="9" t="s">
        <v>16</v>
      </c>
      <c r="C295" s="14">
        <v>2531.4299999999998</v>
      </c>
      <c r="D295" s="14">
        <v>1796.7299999999998</v>
      </c>
      <c r="E295" s="12">
        <v>465</v>
      </c>
    </row>
    <row r="296" spans="1:5" x14ac:dyDescent="0.3">
      <c r="A296" s="9">
        <v>1085</v>
      </c>
      <c r="B296" s="9" t="s">
        <v>17</v>
      </c>
      <c r="C296" s="14">
        <v>3711.57</v>
      </c>
      <c r="D296" s="14">
        <v>3053.8500000000004</v>
      </c>
      <c r="E296" s="12">
        <v>378</v>
      </c>
    </row>
    <row r="297" spans="1:5" x14ac:dyDescent="0.3">
      <c r="A297" s="9">
        <v>1086</v>
      </c>
      <c r="B297" s="9" t="s">
        <v>18</v>
      </c>
      <c r="C297" s="14">
        <v>4113.3900000000003</v>
      </c>
      <c r="D297" s="14">
        <v>3354.8700000000003</v>
      </c>
      <c r="E297" s="12">
        <v>301</v>
      </c>
    </row>
    <row r="298" spans="1:5" x14ac:dyDescent="0.3">
      <c r="A298" s="9">
        <v>1087</v>
      </c>
      <c r="B298" s="9" t="s">
        <v>19</v>
      </c>
      <c r="C298" s="14">
        <v>1433.92</v>
      </c>
      <c r="D298" s="14">
        <v>1139.92</v>
      </c>
      <c r="E298" s="12">
        <v>196</v>
      </c>
    </row>
    <row r="299" spans="1:5" x14ac:dyDescent="0.3">
      <c r="A299" s="9">
        <v>1091</v>
      </c>
      <c r="B299" s="9" t="s">
        <v>16</v>
      </c>
      <c r="C299" s="14">
        <v>2330.31</v>
      </c>
      <c r="D299" s="14">
        <v>1228.32</v>
      </c>
      <c r="E299" s="12">
        <v>109</v>
      </c>
    </row>
    <row r="300" spans="1:5" x14ac:dyDescent="0.3">
      <c r="A300" s="9">
        <v>1092</v>
      </c>
      <c r="B300" s="9" t="s">
        <v>17</v>
      </c>
      <c r="C300" s="14">
        <v>4451.54</v>
      </c>
      <c r="D300" s="14">
        <v>2596.6999999999998</v>
      </c>
      <c r="E300" s="12">
        <v>533</v>
      </c>
    </row>
    <row r="301" spans="1:5" x14ac:dyDescent="0.3">
      <c r="A301" s="9">
        <v>1093</v>
      </c>
      <c r="B301" s="9" t="s">
        <v>18</v>
      </c>
      <c r="C301" s="14">
        <v>8054.53</v>
      </c>
      <c r="D301" s="14">
        <v>4526.33</v>
      </c>
      <c r="E301" s="12">
        <v>1196</v>
      </c>
    </row>
    <row r="302" spans="1:5" x14ac:dyDescent="0.3">
      <c r="A302" s="9">
        <v>1098</v>
      </c>
      <c r="B302" s="9" t="s">
        <v>19</v>
      </c>
      <c r="C302" s="14">
        <v>7317.15</v>
      </c>
      <c r="D302" s="14">
        <v>4926.3500000000004</v>
      </c>
      <c r="E302" s="12">
        <v>1112</v>
      </c>
    </row>
    <row r="303" spans="1:5" x14ac:dyDescent="0.3">
      <c r="A303" s="9">
        <v>1120</v>
      </c>
      <c r="B303" s="9" t="s">
        <v>16</v>
      </c>
      <c r="C303" s="14">
        <v>3414.51</v>
      </c>
      <c r="D303" s="14">
        <v>1832.5100000000002</v>
      </c>
      <c r="E303" s="12">
        <v>565</v>
      </c>
    </row>
    <row r="304" spans="1:5" x14ac:dyDescent="0.3">
      <c r="A304" s="9">
        <v>1125</v>
      </c>
      <c r="B304" s="9" t="s">
        <v>17</v>
      </c>
      <c r="C304" s="14">
        <v>3765.76</v>
      </c>
      <c r="D304" s="14">
        <v>1244.1200000000003</v>
      </c>
      <c r="E304" s="12">
        <v>242</v>
      </c>
    </row>
    <row r="305" spans="1:5" x14ac:dyDescent="0.3">
      <c r="A305" s="9">
        <v>1132</v>
      </c>
      <c r="B305" s="9" t="s">
        <v>18</v>
      </c>
      <c r="C305" s="14">
        <v>27113.119999999999</v>
      </c>
      <c r="D305" s="14">
        <v>15915.179999999998</v>
      </c>
      <c r="E305" s="12">
        <v>3313</v>
      </c>
    </row>
    <row r="306" spans="1:5" x14ac:dyDescent="0.3">
      <c r="A306" s="9">
        <v>1138</v>
      </c>
      <c r="B306" s="9" t="s">
        <v>19</v>
      </c>
      <c r="C306" s="14">
        <v>34136.79</v>
      </c>
      <c r="D306" s="14">
        <v>19507.990000000002</v>
      </c>
      <c r="E306" s="12">
        <v>2230</v>
      </c>
    </row>
    <row r="307" spans="1:5" x14ac:dyDescent="0.3">
      <c r="A307" s="9">
        <v>1139</v>
      </c>
      <c r="B307" s="9" t="s">
        <v>16</v>
      </c>
      <c r="C307" s="14">
        <v>12067.51</v>
      </c>
      <c r="D307" s="14">
        <v>6132.7</v>
      </c>
      <c r="E307" s="12">
        <v>1239</v>
      </c>
    </row>
    <row r="308" spans="1:5" x14ac:dyDescent="0.3">
      <c r="A308" s="9">
        <v>1140</v>
      </c>
      <c r="B308" s="9" t="s">
        <v>17</v>
      </c>
      <c r="C308" s="14">
        <v>2173.38</v>
      </c>
      <c r="D308" s="14">
        <v>1686.18</v>
      </c>
      <c r="E308" s="12">
        <v>464</v>
      </c>
    </row>
    <row r="309" spans="1:5" x14ac:dyDescent="0.3">
      <c r="A309" s="9">
        <v>1145</v>
      </c>
      <c r="B309" s="9" t="s">
        <v>18</v>
      </c>
      <c r="C309" s="14">
        <v>2663.89</v>
      </c>
      <c r="D309" s="14">
        <v>1543.6</v>
      </c>
      <c r="E309" s="12">
        <v>349</v>
      </c>
    </row>
    <row r="310" spans="1:5" x14ac:dyDescent="0.3">
      <c r="A310" s="9">
        <v>1146</v>
      </c>
      <c r="B310" s="9" t="s">
        <v>19</v>
      </c>
      <c r="C310" s="14">
        <v>5031.3900000000003</v>
      </c>
      <c r="D310" s="14">
        <v>2751.7500000000005</v>
      </c>
      <c r="E310" s="12">
        <v>363</v>
      </c>
    </row>
    <row r="311" spans="1:5" x14ac:dyDescent="0.3">
      <c r="A311" s="9">
        <v>1229</v>
      </c>
      <c r="B311" s="9" t="s">
        <v>16</v>
      </c>
      <c r="C311" s="14">
        <v>2838.06</v>
      </c>
      <c r="D311" s="14">
        <v>1366.5900000000001</v>
      </c>
      <c r="E311" s="12">
        <v>273</v>
      </c>
    </row>
    <row r="312" spans="1:5" x14ac:dyDescent="0.3">
      <c r="A312" s="9">
        <v>1230</v>
      </c>
      <c r="B312" s="9" t="s">
        <v>17</v>
      </c>
      <c r="C312" s="14">
        <v>7488.45</v>
      </c>
      <c r="D312" s="14">
        <v>5796.2999999999993</v>
      </c>
      <c r="E312" s="12">
        <v>1945</v>
      </c>
    </row>
    <row r="313" spans="1:5" x14ac:dyDescent="0.3">
      <c r="A313" s="9">
        <v>1231</v>
      </c>
      <c r="B313" s="9" t="s">
        <v>18</v>
      </c>
      <c r="C313" s="14">
        <v>5138.74</v>
      </c>
      <c r="D313" s="14">
        <v>3890.42</v>
      </c>
      <c r="E313" s="12">
        <v>752</v>
      </c>
    </row>
    <row r="314" spans="1:5" x14ac:dyDescent="0.3">
      <c r="A314" s="9">
        <v>1250</v>
      </c>
      <c r="B314" s="9" t="s">
        <v>19</v>
      </c>
      <c r="C314" s="14">
        <v>1250.31</v>
      </c>
      <c r="D314" s="14">
        <v>752.88999999999987</v>
      </c>
      <c r="E314" s="12">
        <v>187</v>
      </c>
    </row>
    <row r="315" spans="1:5" x14ac:dyDescent="0.3">
      <c r="A315" s="9">
        <v>1260</v>
      </c>
      <c r="B315" s="9" t="s">
        <v>16</v>
      </c>
      <c r="C315" s="14">
        <v>3006.46</v>
      </c>
      <c r="D315" s="14">
        <v>1925.7</v>
      </c>
      <c r="E315" s="12">
        <v>659</v>
      </c>
    </row>
    <row r="316" spans="1:5" x14ac:dyDescent="0.3">
      <c r="A316" s="9">
        <v>1261</v>
      </c>
      <c r="B316" s="9" t="s">
        <v>17</v>
      </c>
      <c r="C316" s="14">
        <v>949.81</v>
      </c>
      <c r="D316" s="14">
        <v>612.84999999999991</v>
      </c>
      <c r="E316" s="12">
        <v>108</v>
      </c>
    </row>
    <row r="317" spans="1:5" x14ac:dyDescent="0.3">
      <c r="A317" s="9">
        <v>1310</v>
      </c>
      <c r="B317" s="9" t="s">
        <v>18</v>
      </c>
      <c r="C317" s="14">
        <v>1467.93</v>
      </c>
      <c r="D317" s="14">
        <v>780.87</v>
      </c>
      <c r="E317" s="12">
        <v>198</v>
      </c>
    </row>
    <row r="318" spans="1:5" x14ac:dyDescent="0.3">
      <c r="A318" s="9">
        <v>1320</v>
      </c>
      <c r="B318" s="9" t="s">
        <v>19</v>
      </c>
      <c r="C318" s="14">
        <v>356.34</v>
      </c>
      <c r="D318" s="14">
        <v>186.83999999999997</v>
      </c>
      <c r="E318" s="12">
        <v>25</v>
      </c>
    </row>
    <row r="319" spans="1:5" x14ac:dyDescent="0.3">
      <c r="A319" s="9">
        <v>1330</v>
      </c>
      <c r="B319" s="9" t="s">
        <v>16</v>
      </c>
      <c r="C319" s="14">
        <v>14224.17</v>
      </c>
      <c r="D319" s="14">
        <v>7974.42</v>
      </c>
      <c r="E319" s="12">
        <v>1923</v>
      </c>
    </row>
    <row r="320" spans="1:5" x14ac:dyDescent="0.3">
      <c r="A320" s="9">
        <v>1430</v>
      </c>
      <c r="B320" s="9" t="s">
        <v>17</v>
      </c>
      <c r="C320" s="14">
        <v>2440.79</v>
      </c>
      <c r="D320" s="14">
        <v>1434.33</v>
      </c>
      <c r="E320" s="12">
        <v>158</v>
      </c>
    </row>
    <row r="321" spans="1:5" x14ac:dyDescent="0.3">
      <c r="A321" s="9">
        <v>900</v>
      </c>
      <c r="B321" s="9" t="s">
        <v>18</v>
      </c>
      <c r="C321" s="14">
        <v>1514.32</v>
      </c>
      <c r="D321" s="14">
        <v>1058.6199999999999</v>
      </c>
      <c r="E321" s="12">
        <v>186</v>
      </c>
    </row>
    <row r="322" spans="1:5" x14ac:dyDescent="0.3">
      <c r="A322" s="9">
        <v>963</v>
      </c>
      <c r="B322" s="9" t="s">
        <v>19</v>
      </c>
      <c r="C322" s="14">
        <v>2311.84</v>
      </c>
      <c r="D322" s="14">
        <v>2014.0000000000002</v>
      </c>
      <c r="E322" s="12">
        <v>204</v>
      </c>
    </row>
    <row r="323" spans="1:5" x14ac:dyDescent="0.3">
      <c r="A323" s="9">
        <v>964</v>
      </c>
      <c r="B323" s="9" t="s">
        <v>16</v>
      </c>
      <c r="C323" s="14">
        <v>3564.52</v>
      </c>
      <c r="D323" s="14">
        <v>1152.6600000000003</v>
      </c>
      <c r="E323" s="12">
        <v>209</v>
      </c>
    </row>
    <row r="324" spans="1:5" x14ac:dyDescent="0.3">
      <c r="A324" s="9">
        <v>970</v>
      </c>
      <c r="B324" s="9" t="s">
        <v>17</v>
      </c>
      <c r="C324" s="14">
        <v>2266.71</v>
      </c>
      <c r="D324" s="14">
        <v>551.75</v>
      </c>
      <c r="E324" s="12">
        <v>136</v>
      </c>
    </row>
    <row r="325" spans="1:5" x14ac:dyDescent="0.3">
      <c r="A325" s="9">
        <v>981</v>
      </c>
      <c r="B325" s="9" t="s">
        <v>18</v>
      </c>
      <c r="C325" s="14">
        <v>1117.3599999999999</v>
      </c>
      <c r="D325" s="14">
        <v>140.31999999999994</v>
      </c>
      <c r="E325" s="12">
        <v>69</v>
      </c>
    </row>
    <row r="326" spans="1:5" x14ac:dyDescent="0.3">
      <c r="A326" s="9">
        <v>991</v>
      </c>
      <c r="B326" s="9" t="s">
        <v>19</v>
      </c>
      <c r="C326" s="14">
        <v>914.19</v>
      </c>
      <c r="D326" s="14">
        <v>207.17000000000007</v>
      </c>
      <c r="E326" s="12">
        <v>53</v>
      </c>
    </row>
    <row r="327" spans="1:5" x14ac:dyDescent="0.3">
      <c r="A327" s="9">
        <v>1001</v>
      </c>
      <c r="B327" s="9" t="s">
        <v>16</v>
      </c>
      <c r="C327" s="14">
        <v>98349.49</v>
      </c>
      <c r="D327" s="14">
        <v>58450.530000000006</v>
      </c>
      <c r="E327" s="12">
        <v>7948</v>
      </c>
    </row>
    <row r="328" spans="1:5" x14ac:dyDescent="0.3">
      <c r="A328" s="9">
        <v>1010</v>
      </c>
      <c r="B328" s="9" t="s">
        <v>17</v>
      </c>
      <c r="C328" s="14">
        <v>219269.44</v>
      </c>
      <c r="D328" s="14">
        <v>123329.89</v>
      </c>
      <c r="E328" s="12">
        <v>10305</v>
      </c>
    </row>
    <row r="329" spans="1:5" x14ac:dyDescent="0.3">
      <c r="A329" s="9">
        <v>1020</v>
      </c>
      <c r="B329" s="9" t="s">
        <v>18</v>
      </c>
      <c r="C329" s="14">
        <v>46309.31</v>
      </c>
      <c r="D329" s="14">
        <v>25724.69</v>
      </c>
      <c r="E329" s="12">
        <v>3689</v>
      </c>
    </row>
    <row r="330" spans="1:5" x14ac:dyDescent="0.3">
      <c r="A330" s="9">
        <v>1040</v>
      </c>
      <c r="B330" s="9" t="s">
        <v>19</v>
      </c>
      <c r="C330" s="14">
        <v>72502.45</v>
      </c>
      <c r="D330" s="14">
        <v>37812.49</v>
      </c>
      <c r="E330" s="12">
        <v>3342</v>
      </c>
    </row>
    <row r="331" spans="1:5" x14ac:dyDescent="0.3">
      <c r="A331" s="9">
        <v>1042</v>
      </c>
      <c r="B331" s="9" t="s">
        <v>16</v>
      </c>
      <c r="C331" s="14">
        <v>26411.91</v>
      </c>
      <c r="D331" s="14">
        <v>13865.869999999999</v>
      </c>
      <c r="E331" s="12">
        <v>2098</v>
      </c>
    </row>
    <row r="332" spans="1:5" x14ac:dyDescent="0.3">
      <c r="A332" s="9">
        <v>1043</v>
      </c>
      <c r="B332" s="9" t="s">
        <v>17</v>
      </c>
      <c r="C332" s="14">
        <v>33770.120000000003</v>
      </c>
      <c r="D332" s="14">
        <v>16456.620000000003</v>
      </c>
      <c r="E332" s="12">
        <v>1550</v>
      </c>
    </row>
    <row r="333" spans="1:5" x14ac:dyDescent="0.3">
      <c r="A333" s="9">
        <v>1044</v>
      </c>
      <c r="B333" s="9" t="s">
        <v>18</v>
      </c>
      <c r="C333" s="14">
        <v>162606.87</v>
      </c>
      <c r="D333" s="14">
        <v>93752.23</v>
      </c>
      <c r="E333" s="12">
        <v>13016</v>
      </c>
    </row>
    <row r="334" spans="1:5" x14ac:dyDescent="0.3">
      <c r="A334" s="9">
        <v>1045</v>
      </c>
      <c r="B334" s="9" t="s">
        <v>19</v>
      </c>
      <c r="C334" s="14">
        <v>316059.90999999997</v>
      </c>
      <c r="D334" s="14">
        <v>178736.46</v>
      </c>
      <c r="E334" s="12">
        <v>14687</v>
      </c>
    </row>
    <row r="335" spans="1:5" x14ac:dyDescent="0.3">
      <c r="A335" s="9">
        <v>1046</v>
      </c>
      <c r="B335" s="9" t="s">
        <v>16</v>
      </c>
      <c r="C335" s="14">
        <v>10021.68</v>
      </c>
      <c r="D335" s="14">
        <v>5766.9800000000005</v>
      </c>
      <c r="E335" s="12">
        <v>785</v>
      </c>
    </row>
    <row r="336" spans="1:5" x14ac:dyDescent="0.3">
      <c r="A336" s="9">
        <v>1047</v>
      </c>
      <c r="B336" s="9" t="s">
        <v>17</v>
      </c>
      <c r="C336" s="14">
        <v>10511.84</v>
      </c>
      <c r="D336" s="14">
        <v>5618.6</v>
      </c>
      <c r="E336" s="12">
        <v>484</v>
      </c>
    </row>
    <row r="337" spans="1:5" x14ac:dyDescent="0.3">
      <c r="A337" s="9">
        <v>1049</v>
      </c>
      <c r="B337" s="9" t="s">
        <v>18</v>
      </c>
      <c r="C337" s="14">
        <v>4096.17</v>
      </c>
      <c r="D337" s="14">
        <v>1988.2800000000002</v>
      </c>
      <c r="E337" s="12">
        <v>333</v>
      </c>
    </row>
    <row r="338" spans="1:5" x14ac:dyDescent="0.3">
      <c r="A338" s="9">
        <v>1067</v>
      </c>
      <c r="B338" s="9" t="s">
        <v>19</v>
      </c>
      <c r="C338" s="14">
        <v>802.6</v>
      </c>
      <c r="D338" s="14">
        <v>353.2</v>
      </c>
      <c r="E338" s="12">
        <v>60</v>
      </c>
    </row>
    <row r="339" spans="1:5" x14ac:dyDescent="0.3">
      <c r="A339" s="9">
        <v>1068</v>
      </c>
      <c r="B339" s="9" t="s">
        <v>16</v>
      </c>
      <c r="C339" s="14">
        <v>6021.02</v>
      </c>
      <c r="D339" s="14">
        <v>2267.0300000000002</v>
      </c>
      <c r="E339" s="12">
        <v>477</v>
      </c>
    </row>
    <row r="340" spans="1:5" x14ac:dyDescent="0.3">
      <c r="A340" s="9">
        <v>1070</v>
      </c>
      <c r="B340" s="9" t="s">
        <v>17</v>
      </c>
      <c r="C340" s="14">
        <v>35000</v>
      </c>
      <c r="D340" s="14">
        <v>5447.1600000000035</v>
      </c>
      <c r="E340" s="12">
        <v>1822</v>
      </c>
    </row>
    <row r="341" spans="1:5" x14ac:dyDescent="0.3">
      <c r="A341" s="9">
        <v>1080</v>
      </c>
      <c r="B341" s="9" t="s">
        <v>18</v>
      </c>
      <c r="C341" s="14">
        <v>5955.62</v>
      </c>
      <c r="D341" s="14">
        <v>3957.12</v>
      </c>
      <c r="E341" s="12">
        <v>350</v>
      </c>
    </row>
    <row r="342" spans="1:5" x14ac:dyDescent="0.3">
      <c r="A342" s="9">
        <v>1084</v>
      </c>
      <c r="B342" s="9" t="s">
        <v>19</v>
      </c>
      <c r="C342" s="14">
        <v>7958.5</v>
      </c>
      <c r="D342" s="14">
        <v>4459.6000000000004</v>
      </c>
      <c r="E342" s="12">
        <v>642</v>
      </c>
    </row>
    <row r="343" spans="1:5" x14ac:dyDescent="0.3">
      <c r="A343" s="9">
        <v>1085</v>
      </c>
      <c r="B343" s="9" t="s">
        <v>16</v>
      </c>
      <c r="C343" s="14">
        <v>3939.55</v>
      </c>
      <c r="D343" s="14">
        <v>2344.1800000000003</v>
      </c>
      <c r="E343" s="12">
        <v>321</v>
      </c>
    </row>
    <row r="344" spans="1:5" x14ac:dyDescent="0.3">
      <c r="A344" s="9">
        <v>1087</v>
      </c>
      <c r="B344" s="9" t="s">
        <v>17</v>
      </c>
      <c r="C344" s="14">
        <v>1057.69</v>
      </c>
      <c r="D344" s="14">
        <v>537.61</v>
      </c>
      <c r="E344" s="12">
        <v>88</v>
      </c>
    </row>
    <row r="345" spans="1:5" x14ac:dyDescent="0.3">
      <c r="A345" s="9">
        <v>1091</v>
      </c>
      <c r="B345" s="9" t="s">
        <v>18</v>
      </c>
      <c r="C345" s="14">
        <v>37923.269999999997</v>
      </c>
      <c r="D345" s="14">
        <v>14307.789999999997</v>
      </c>
      <c r="E345" s="12">
        <v>2702</v>
      </c>
    </row>
    <row r="346" spans="1:5" x14ac:dyDescent="0.3">
      <c r="A346" s="9">
        <v>1092</v>
      </c>
      <c r="B346" s="9" t="s">
        <v>19</v>
      </c>
      <c r="C346" s="14">
        <v>20944.419999999998</v>
      </c>
      <c r="D346" s="14">
        <v>7233.869999999999</v>
      </c>
      <c r="E346" s="12">
        <v>1505</v>
      </c>
    </row>
    <row r="347" spans="1:5" x14ac:dyDescent="0.3">
      <c r="A347" s="9">
        <v>1093</v>
      </c>
      <c r="B347" s="9" t="s">
        <v>16</v>
      </c>
      <c r="C347" s="14">
        <v>6717.99</v>
      </c>
      <c r="D347" s="14">
        <v>2115</v>
      </c>
      <c r="E347" s="12">
        <v>483</v>
      </c>
    </row>
    <row r="348" spans="1:5" x14ac:dyDescent="0.3">
      <c r="A348" s="9">
        <v>1098</v>
      </c>
      <c r="B348" s="9" t="s">
        <v>17</v>
      </c>
      <c r="C348" s="14">
        <v>4239.96</v>
      </c>
      <c r="D348" s="14">
        <v>1313.5600000000004</v>
      </c>
      <c r="E348" s="12">
        <v>310</v>
      </c>
    </row>
    <row r="349" spans="1:5" x14ac:dyDescent="0.3">
      <c r="A349" s="9">
        <v>1120</v>
      </c>
      <c r="B349" s="9" t="s">
        <v>18</v>
      </c>
      <c r="C349" s="14">
        <v>2249.38</v>
      </c>
      <c r="D349" s="14">
        <v>423.38000000000011</v>
      </c>
      <c r="E349" s="12">
        <v>166</v>
      </c>
    </row>
    <row r="350" spans="1:5" x14ac:dyDescent="0.3">
      <c r="A350" s="9">
        <v>1125</v>
      </c>
      <c r="B350" s="9" t="s">
        <v>19</v>
      </c>
      <c r="C350" s="14">
        <v>2425.0300000000002</v>
      </c>
      <c r="D350" s="14">
        <v>650.23000000000025</v>
      </c>
      <c r="E350" s="12">
        <v>174</v>
      </c>
    </row>
    <row r="351" spans="1:5" x14ac:dyDescent="0.3">
      <c r="A351" s="9">
        <v>1132</v>
      </c>
      <c r="B351" s="9" t="s">
        <v>16</v>
      </c>
      <c r="C351" s="14">
        <v>3879.05</v>
      </c>
      <c r="D351" s="14">
        <v>1389.2900000000004</v>
      </c>
      <c r="E351" s="12">
        <v>266</v>
      </c>
    </row>
    <row r="352" spans="1:5" x14ac:dyDescent="0.3">
      <c r="A352" s="9">
        <v>1138</v>
      </c>
      <c r="B352" s="9" t="s">
        <v>17</v>
      </c>
      <c r="C352" s="14">
        <v>2187.3000000000002</v>
      </c>
      <c r="D352" s="14">
        <v>827.94000000000028</v>
      </c>
      <c r="E352" s="12">
        <v>144</v>
      </c>
    </row>
    <row r="353" spans="1:5" x14ac:dyDescent="0.3">
      <c r="A353" s="9">
        <v>1139</v>
      </c>
      <c r="B353" s="9" t="s">
        <v>18</v>
      </c>
      <c r="C353" s="14">
        <v>951.9</v>
      </c>
      <c r="D353" s="14">
        <v>336.24</v>
      </c>
      <c r="E353" s="12">
        <v>62</v>
      </c>
    </row>
    <row r="354" spans="1:5" x14ac:dyDescent="0.3">
      <c r="A354" s="9">
        <v>1140</v>
      </c>
      <c r="B354" s="9" t="s">
        <v>19</v>
      </c>
      <c r="C354" s="14">
        <v>9553.44</v>
      </c>
      <c r="D354" s="14">
        <v>7814.56</v>
      </c>
      <c r="E354" s="12">
        <v>836</v>
      </c>
    </row>
    <row r="355" spans="1:5" x14ac:dyDescent="0.3">
      <c r="A355" s="9">
        <v>1145</v>
      </c>
      <c r="B355" s="9" t="s">
        <v>16</v>
      </c>
      <c r="C355" s="14">
        <v>3021.48</v>
      </c>
      <c r="D355" s="14">
        <v>2470.6800000000003</v>
      </c>
      <c r="E355" s="12">
        <v>180</v>
      </c>
    </row>
    <row r="356" spans="1:5" x14ac:dyDescent="0.3">
      <c r="A356" s="9">
        <v>1146</v>
      </c>
      <c r="B356" s="9" t="s">
        <v>17</v>
      </c>
      <c r="C356" s="14">
        <v>5464.16</v>
      </c>
      <c r="D356" s="14">
        <v>2924.0499999999997</v>
      </c>
      <c r="E356" s="12">
        <v>461</v>
      </c>
    </row>
    <row r="357" spans="1:5" x14ac:dyDescent="0.3">
      <c r="A357" s="9">
        <v>1229</v>
      </c>
      <c r="B357" s="9" t="s">
        <v>18</v>
      </c>
      <c r="C357" s="14">
        <v>2647.69</v>
      </c>
      <c r="D357" s="14">
        <v>1348.15</v>
      </c>
      <c r="E357" s="12">
        <v>242</v>
      </c>
    </row>
    <row r="358" spans="1:5" x14ac:dyDescent="0.3">
      <c r="A358" s="9">
        <v>1230</v>
      </c>
      <c r="B358" s="9" t="s">
        <v>19</v>
      </c>
      <c r="C358" s="14">
        <v>795.34</v>
      </c>
      <c r="D358" s="14">
        <v>227.24</v>
      </c>
      <c r="E358" s="12">
        <v>95</v>
      </c>
    </row>
    <row r="359" spans="1:5" x14ac:dyDescent="0.3">
      <c r="A359" s="9">
        <v>1231</v>
      </c>
      <c r="B359" s="9" t="s">
        <v>16</v>
      </c>
      <c r="C359" s="14">
        <v>945.39</v>
      </c>
      <c r="D359" s="14">
        <v>708.83999999999992</v>
      </c>
      <c r="E359" s="12">
        <v>83</v>
      </c>
    </row>
    <row r="360" spans="1:5" x14ac:dyDescent="0.3">
      <c r="A360" s="9">
        <v>1250</v>
      </c>
      <c r="B360" s="9" t="s">
        <v>17</v>
      </c>
      <c r="C360" s="14">
        <v>1460.3</v>
      </c>
      <c r="D360" s="14">
        <v>600.7399999999999</v>
      </c>
      <c r="E360" s="12">
        <v>174</v>
      </c>
    </row>
    <row r="361" spans="1:5" x14ac:dyDescent="0.3">
      <c r="A361" s="9">
        <v>1260</v>
      </c>
      <c r="B361" s="9" t="s">
        <v>18</v>
      </c>
      <c r="C361" s="14">
        <v>16075.27</v>
      </c>
      <c r="D361" s="14">
        <v>10496.830000000002</v>
      </c>
      <c r="E361" s="12">
        <v>1374</v>
      </c>
    </row>
    <row r="362" spans="1:5" x14ac:dyDescent="0.3">
      <c r="A362" s="9">
        <v>1261</v>
      </c>
      <c r="B362" s="9" t="s">
        <v>19</v>
      </c>
      <c r="C362" s="14">
        <v>2572.34</v>
      </c>
      <c r="D362" s="14">
        <v>1610.2900000000002</v>
      </c>
      <c r="E362" s="12">
        <v>355</v>
      </c>
    </row>
    <row r="363" spans="1:5" x14ac:dyDescent="0.3">
      <c r="A363" s="9">
        <v>1310</v>
      </c>
      <c r="B363" s="9" t="s">
        <v>16</v>
      </c>
      <c r="C363" s="14">
        <v>1187.05</v>
      </c>
      <c r="D363" s="14">
        <v>778.81</v>
      </c>
      <c r="E363" s="12">
        <v>108</v>
      </c>
    </row>
    <row r="364" spans="1:5" x14ac:dyDescent="0.3">
      <c r="A364" s="9">
        <v>1320</v>
      </c>
      <c r="B364" s="9" t="s">
        <v>17</v>
      </c>
      <c r="C364" s="14">
        <v>1622.05</v>
      </c>
      <c r="D364" s="14">
        <v>932.74999999999989</v>
      </c>
      <c r="E364" s="12">
        <v>122</v>
      </c>
    </row>
    <row r="365" spans="1:5" x14ac:dyDescent="0.3">
      <c r="A365" s="9">
        <v>1330</v>
      </c>
      <c r="B365" s="9" t="s">
        <v>18</v>
      </c>
      <c r="C365" s="14">
        <v>1062.46</v>
      </c>
      <c r="D365" s="14">
        <v>431.45000000000005</v>
      </c>
      <c r="E365" s="12">
        <v>89</v>
      </c>
    </row>
    <row r="366" spans="1:5" x14ac:dyDescent="0.3">
      <c r="A366" s="9">
        <v>1430</v>
      </c>
      <c r="B366" s="9" t="s">
        <v>19</v>
      </c>
      <c r="C366" s="14">
        <v>1507.8</v>
      </c>
      <c r="D366" s="14">
        <v>836.55</v>
      </c>
      <c r="E366" s="12">
        <v>125</v>
      </c>
    </row>
    <row r="367" spans="1:5" x14ac:dyDescent="0.3">
      <c r="A367" s="9">
        <v>1440</v>
      </c>
      <c r="B367" s="9" t="s">
        <v>16</v>
      </c>
      <c r="C367" s="14">
        <v>898.85</v>
      </c>
      <c r="D367" s="14">
        <v>450.92</v>
      </c>
      <c r="E367" s="12">
        <v>79</v>
      </c>
    </row>
    <row r="368" spans="1:5" x14ac:dyDescent="0.3">
      <c r="A368" s="9">
        <v>900</v>
      </c>
      <c r="B368" s="9" t="s">
        <v>17</v>
      </c>
      <c r="C368" s="14">
        <v>927.46</v>
      </c>
      <c r="D368" s="14">
        <v>485.71000000000004</v>
      </c>
      <c r="E368" s="12">
        <v>75</v>
      </c>
    </row>
    <row r="369" spans="1:5" x14ac:dyDescent="0.3">
      <c r="A369" s="9">
        <v>963</v>
      </c>
      <c r="B369" s="9" t="s">
        <v>18</v>
      </c>
      <c r="C369" s="14">
        <v>1451.79</v>
      </c>
      <c r="D369" s="14">
        <v>988.29</v>
      </c>
      <c r="E369" s="12">
        <v>225</v>
      </c>
    </row>
    <row r="370" spans="1:5" x14ac:dyDescent="0.3">
      <c r="A370" s="9">
        <v>964</v>
      </c>
      <c r="B370" s="9" t="s">
        <v>19</v>
      </c>
      <c r="C370" s="14">
        <v>1166.78</v>
      </c>
      <c r="D370" s="14">
        <v>840.38</v>
      </c>
      <c r="E370" s="12">
        <v>128</v>
      </c>
    </row>
    <row r="371" spans="1:5" x14ac:dyDescent="0.3">
      <c r="A371" s="9">
        <v>970</v>
      </c>
      <c r="B371" s="9" t="s">
        <v>16</v>
      </c>
      <c r="C371" s="14">
        <v>20128.39</v>
      </c>
      <c r="D371" s="14">
        <v>18275.989999999998</v>
      </c>
      <c r="E371" s="12">
        <v>2105</v>
      </c>
    </row>
    <row r="372" spans="1:5" x14ac:dyDescent="0.3">
      <c r="A372" s="9">
        <v>991</v>
      </c>
      <c r="B372" s="9" t="s">
        <v>17</v>
      </c>
      <c r="C372" s="14">
        <v>8307.31</v>
      </c>
      <c r="D372" s="14">
        <v>4357.66</v>
      </c>
      <c r="E372" s="12">
        <v>655</v>
      </c>
    </row>
    <row r="373" spans="1:5" x14ac:dyDescent="0.3">
      <c r="A373" s="9">
        <v>1010</v>
      </c>
      <c r="B373" s="9" t="s">
        <v>18</v>
      </c>
      <c r="C373" s="14">
        <v>56481.87</v>
      </c>
      <c r="D373" s="14">
        <v>38896.590000000004</v>
      </c>
      <c r="E373" s="12">
        <v>5112</v>
      </c>
    </row>
    <row r="374" spans="1:5" x14ac:dyDescent="0.3">
      <c r="A374" s="9">
        <v>1020</v>
      </c>
      <c r="B374" s="9" t="s">
        <v>19</v>
      </c>
      <c r="C374" s="14">
        <v>2218.27</v>
      </c>
      <c r="D374" s="14">
        <v>1310.8600000000001</v>
      </c>
      <c r="E374" s="12">
        <v>203</v>
      </c>
    </row>
    <row r="375" spans="1:5" x14ac:dyDescent="0.3">
      <c r="A375" s="9">
        <v>1040</v>
      </c>
      <c r="B375" s="9" t="s">
        <v>16</v>
      </c>
      <c r="C375" s="14">
        <v>2183.4299999999998</v>
      </c>
      <c r="D375" s="14">
        <v>1444.2299999999998</v>
      </c>
      <c r="E375" s="12">
        <v>240</v>
      </c>
    </row>
    <row r="376" spans="1:5" x14ac:dyDescent="0.3">
      <c r="A376" s="9">
        <v>1042</v>
      </c>
      <c r="B376" s="9" t="s">
        <v>17</v>
      </c>
      <c r="C376" s="14">
        <v>24725.26</v>
      </c>
      <c r="D376" s="14">
        <v>16322.859999999999</v>
      </c>
      <c r="E376" s="12">
        <v>2334</v>
      </c>
    </row>
    <row r="377" spans="1:5" x14ac:dyDescent="0.3">
      <c r="A377" s="9">
        <v>1043</v>
      </c>
      <c r="B377" s="9" t="s">
        <v>18</v>
      </c>
      <c r="C377" s="14">
        <v>39524.74</v>
      </c>
      <c r="D377" s="14">
        <v>25612.939999999995</v>
      </c>
      <c r="E377" s="12">
        <v>2615</v>
      </c>
    </row>
    <row r="378" spans="1:5" x14ac:dyDescent="0.3">
      <c r="A378" s="9">
        <v>1044</v>
      </c>
      <c r="B378" s="9" t="s">
        <v>19</v>
      </c>
      <c r="C378" s="14">
        <v>5436.27</v>
      </c>
      <c r="D378" s="14">
        <v>3377.07</v>
      </c>
      <c r="E378" s="12">
        <v>495</v>
      </c>
    </row>
    <row r="379" spans="1:5" x14ac:dyDescent="0.3">
      <c r="A379" s="9">
        <v>1045</v>
      </c>
      <c r="B379" s="9" t="s">
        <v>16</v>
      </c>
      <c r="C379" s="14">
        <v>12203.32</v>
      </c>
      <c r="D379" s="14">
        <v>5337.86</v>
      </c>
      <c r="E379" s="12">
        <v>1102</v>
      </c>
    </row>
    <row r="380" spans="1:5" x14ac:dyDescent="0.3">
      <c r="A380" s="9">
        <v>1046</v>
      </c>
      <c r="B380" s="9" t="s">
        <v>17</v>
      </c>
      <c r="C380" s="14">
        <v>1956.25</v>
      </c>
      <c r="D380" s="14">
        <v>1395.1999999999998</v>
      </c>
      <c r="E380" s="12">
        <v>229</v>
      </c>
    </row>
    <row r="381" spans="1:5" x14ac:dyDescent="0.3">
      <c r="A381" s="9">
        <v>1047</v>
      </c>
      <c r="B381" s="9" t="s">
        <v>18</v>
      </c>
      <c r="C381" s="14">
        <v>3060.03</v>
      </c>
      <c r="D381" s="14">
        <v>2113.23</v>
      </c>
      <c r="E381" s="12">
        <v>263</v>
      </c>
    </row>
    <row r="382" spans="1:5" x14ac:dyDescent="0.3">
      <c r="A382" s="9">
        <v>1049</v>
      </c>
      <c r="B382" s="9" t="s">
        <v>19</v>
      </c>
      <c r="C382" s="14">
        <v>273.32</v>
      </c>
      <c r="D382" s="14">
        <v>149.47999999999999</v>
      </c>
      <c r="E382" s="12">
        <v>24</v>
      </c>
    </row>
    <row r="383" spans="1:5" x14ac:dyDescent="0.3">
      <c r="A383" s="9">
        <v>1067</v>
      </c>
      <c r="B383" s="9" t="s">
        <v>16</v>
      </c>
      <c r="C383" s="14">
        <v>363.58</v>
      </c>
      <c r="D383" s="14">
        <v>180.22</v>
      </c>
      <c r="E383" s="12">
        <v>24</v>
      </c>
    </row>
    <row r="384" spans="1:5" x14ac:dyDescent="0.3">
      <c r="A384" s="9">
        <v>1068</v>
      </c>
      <c r="B384" s="9" t="s">
        <v>17</v>
      </c>
      <c r="C384" s="14">
        <v>2679.34</v>
      </c>
      <c r="D384" s="14">
        <v>1849.7900000000002</v>
      </c>
      <c r="E384" s="12">
        <v>235</v>
      </c>
    </row>
    <row r="385" spans="1:5" x14ac:dyDescent="0.3">
      <c r="A385" s="9">
        <v>1070</v>
      </c>
      <c r="B385" s="9" t="s">
        <v>18</v>
      </c>
      <c r="C385" s="14">
        <v>39621.800000000003</v>
      </c>
      <c r="D385" s="14">
        <v>17607.860000000004</v>
      </c>
      <c r="E385" s="12">
        <v>4394</v>
      </c>
    </row>
    <row r="386" spans="1:5" x14ac:dyDescent="0.3">
      <c r="A386" s="9">
        <v>1080</v>
      </c>
      <c r="B386" s="9" t="s">
        <v>19</v>
      </c>
      <c r="C386" s="14">
        <v>3360.67</v>
      </c>
      <c r="D386" s="14">
        <v>1716.03</v>
      </c>
      <c r="E386" s="12">
        <v>304</v>
      </c>
    </row>
    <row r="387" spans="1:5" x14ac:dyDescent="0.3">
      <c r="A387" s="9">
        <v>1084</v>
      </c>
      <c r="B387" s="9" t="s">
        <v>16</v>
      </c>
      <c r="C387" s="14">
        <v>2074.2399999999998</v>
      </c>
      <c r="D387" s="14">
        <v>1288.6299999999999</v>
      </c>
      <c r="E387" s="12">
        <v>261</v>
      </c>
    </row>
    <row r="388" spans="1:5" x14ac:dyDescent="0.3">
      <c r="A388" s="9">
        <v>1085</v>
      </c>
      <c r="B388" s="9" t="s">
        <v>17</v>
      </c>
      <c r="C388" s="14">
        <v>1743.45</v>
      </c>
      <c r="D388" s="14">
        <v>1081.8900000000001</v>
      </c>
      <c r="E388" s="12">
        <v>148</v>
      </c>
    </row>
    <row r="389" spans="1:5" x14ac:dyDescent="0.3">
      <c r="A389" s="9">
        <v>1086</v>
      </c>
      <c r="B389" s="9" t="s">
        <v>18</v>
      </c>
      <c r="C389" s="14">
        <v>650.59</v>
      </c>
      <c r="D389" s="14">
        <v>422.59000000000003</v>
      </c>
      <c r="E389" s="12">
        <v>75</v>
      </c>
    </row>
    <row r="390" spans="1:5" x14ac:dyDescent="0.3">
      <c r="A390" s="9">
        <v>1087</v>
      </c>
      <c r="B390" s="9" t="s">
        <v>19</v>
      </c>
      <c r="C390" s="14">
        <v>16424.439999999999</v>
      </c>
      <c r="D390" s="14">
        <v>9565.07</v>
      </c>
      <c r="E390" s="12">
        <v>899</v>
      </c>
    </row>
    <row r="391" spans="1:5" x14ac:dyDescent="0.3">
      <c r="A391" s="9">
        <v>1091</v>
      </c>
      <c r="B391" s="9" t="s">
        <v>16</v>
      </c>
      <c r="C391" s="14">
        <v>1933.69</v>
      </c>
      <c r="D391" s="14">
        <v>1474.89</v>
      </c>
      <c r="E391" s="12">
        <v>248</v>
      </c>
    </row>
    <row r="392" spans="1:5" x14ac:dyDescent="0.3">
      <c r="A392" s="9">
        <v>1092</v>
      </c>
      <c r="B392" s="9" t="s">
        <v>17</v>
      </c>
      <c r="C392" s="14">
        <v>3375.27</v>
      </c>
      <c r="D392" s="14">
        <v>2526.39</v>
      </c>
      <c r="E392" s="12">
        <v>324</v>
      </c>
    </row>
    <row r="393" spans="1:5" x14ac:dyDescent="0.3">
      <c r="A393" s="9">
        <v>1093</v>
      </c>
      <c r="B393" s="9" t="s">
        <v>18</v>
      </c>
      <c r="C393" s="14">
        <v>42522.68</v>
      </c>
      <c r="D393" s="14">
        <v>28998.68</v>
      </c>
      <c r="E393" s="12">
        <v>1960</v>
      </c>
    </row>
    <row r="394" spans="1:5" x14ac:dyDescent="0.3">
      <c r="A394" s="9">
        <v>1098</v>
      </c>
      <c r="B394" s="9" t="s">
        <v>19</v>
      </c>
      <c r="C394" s="14">
        <v>68143.91</v>
      </c>
      <c r="D394" s="14">
        <v>43131.91</v>
      </c>
      <c r="E394" s="12">
        <v>1850</v>
      </c>
    </row>
    <row r="395" spans="1:5" x14ac:dyDescent="0.3">
      <c r="A395" s="9">
        <v>1120</v>
      </c>
      <c r="B395" s="9" t="s">
        <v>16</v>
      </c>
      <c r="C395" s="14">
        <v>38642.959999999999</v>
      </c>
      <c r="D395" s="14">
        <v>27976.720000000001</v>
      </c>
      <c r="E395" s="12">
        <v>5128</v>
      </c>
    </row>
    <row r="396" spans="1:5" x14ac:dyDescent="0.3">
      <c r="A396" s="9">
        <v>1125</v>
      </c>
      <c r="B396" s="9" t="s">
        <v>17</v>
      </c>
      <c r="C396" s="14">
        <v>1043.4100000000001</v>
      </c>
      <c r="D396" s="14">
        <v>555.49</v>
      </c>
      <c r="E396" s="12">
        <v>114</v>
      </c>
    </row>
    <row r="397" spans="1:5" x14ac:dyDescent="0.3">
      <c r="A397" s="9">
        <v>1138</v>
      </c>
      <c r="B397" s="9" t="s">
        <v>18</v>
      </c>
      <c r="C397" s="14">
        <v>42791.360000000001</v>
      </c>
      <c r="D397" s="14">
        <v>22706.460000000003</v>
      </c>
      <c r="E397" s="12">
        <v>1705</v>
      </c>
    </row>
    <row r="398" spans="1:5" x14ac:dyDescent="0.3">
      <c r="A398" s="9">
        <v>1139</v>
      </c>
      <c r="B398" s="9" t="s">
        <v>19</v>
      </c>
      <c r="C398" s="14">
        <v>10603.23</v>
      </c>
      <c r="D398" s="14">
        <v>8068.66</v>
      </c>
      <c r="E398" s="12">
        <v>1327</v>
      </c>
    </row>
    <row r="399" spans="1:5" x14ac:dyDescent="0.3">
      <c r="A399" s="9">
        <v>1140</v>
      </c>
      <c r="B399" s="9" t="s">
        <v>16</v>
      </c>
      <c r="C399" s="14">
        <v>24479.24</v>
      </c>
      <c r="D399" s="14">
        <v>14153.960000000001</v>
      </c>
      <c r="E399" s="12">
        <v>878</v>
      </c>
    </row>
    <row r="400" spans="1:5" x14ac:dyDescent="0.3">
      <c r="A400" s="9">
        <v>1145</v>
      </c>
      <c r="B400" s="9" t="s">
        <v>17</v>
      </c>
      <c r="C400" s="14">
        <v>1769.31</v>
      </c>
      <c r="D400" s="14">
        <v>1203.3899999999999</v>
      </c>
      <c r="E400" s="12">
        <v>216</v>
      </c>
    </row>
    <row r="401" spans="1:5" x14ac:dyDescent="0.3">
      <c r="A401" s="9">
        <v>1146</v>
      </c>
      <c r="B401" s="9" t="s">
        <v>18</v>
      </c>
      <c r="C401" s="14">
        <v>10816.92</v>
      </c>
      <c r="D401" s="14">
        <v>5397.3700000000008</v>
      </c>
      <c r="E401" s="12">
        <v>1013</v>
      </c>
    </row>
    <row r="402" spans="1:5" x14ac:dyDescent="0.3">
      <c r="A402" s="9">
        <v>1229</v>
      </c>
      <c r="B402" s="9" t="s">
        <v>19</v>
      </c>
      <c r="C402" s="14">
        <v>4076.89</v>
      </c>
      <c r="D402" s="14">
        <v>1487.2399999999998</v>
      </c>
      <c r="E402" s="12">
        <v>343</v>
      </c>
    </row>
    <row r="403" spans="1:5" x14ac:dyDescent="0.3">
      <c r="A403" s="9">
        <v>1230</v>
      </c>
      <c r="B403" s="9" t="s">
        <v>16</v>
      </c>
      <c r="C403" s="14">
        <v>1102.29</v>
      </c>
      <c r="D403" s="14">
        <v>502.53</v>
      </c>
      <c r="E403" s="12">
        <v>119</v>
      </c>
    </row>
    <row r="404" spans="1:5" x14ac:dyDescent="0.3">
      <c r="A404" s="9">
        <v>1231</v>
      </c>
      <c r="B404" s="9" t="s">
        <v>17</v>
      </c>
      <c r="C404" s="14">
        <v>1848</v>
      </c>
      <c r="D404" s="14">
        <v>1542.1</v>
      </c>
      <c r="E404" s="12">
        <v>230</v>
      </c>
    </row>
    <row r="405" spans="1:5" x14ac:dyDescent="0.3">
      <c r="A405" s="9">
        <v>1250</v>
      </c>
      <c r="B405" s="9" t="s">
        <v>18</v>
      </c>
      <c r="C405" s="14">
        <v>4817.9799999999996</v>
      </c>
      <c r="D405" s="14">
        <v>2609.9299999999998</v>
      </c>
      <c r="E405" s="12">
        <v>215</v>
      </c>
    </row>
    <row r="406" spans="1:5" x14ac:dyDescent="0.3">
      <c r="A406" s="9">
        <v>1260</v>
      </c>
      <c r="B406" s="9" t="s">
        <v>19</v>
      </c>
      <c r="C406" s="14">
        <v>8054.51</v>
      </c>
      <c r="D406" s="14">
        <v>4648.7300000000005</v>
      </c>
      <c r="E406" s="12">
        <v>954</v>
      </c>
    </row>
    <row r="407" spans="1:5" x14ac:dyDescent="0.3">
      <c r="A407" s="9">
        <v>1261</v>
      </c>
      <c r="B407" s="9" t="s">
        <v>16</v>
      </c>
      <c r="C407" s="14">
        <v>3278.54</v>
      </c>
      <c r="D407" s="14">
        <v>1906.64</v>
      </c>
      <c r="E407" s="12">
        <v>255</v>
      </c>
    </row>
    <row r="408" spans="1:5" x14ac:dyDescent="0.3">
      <c r="A408" s="9">
        <v>1310</v>
      </c>
      <c r="B408" s="9" t="s">
        <v>17</v>
      </c>
      <c r="C408" s="14">
        <v>7981.98</v>
      </c>
      <c r="D408" s="14">
        <v>4839.26</v>
      </c>
      <c r="E408" s="12">
        <v>1288</v>
      </c>
    </row>
    <row r="409" spans="1:5" x14ac:dyDescent="0.3">
      <c r="A409" s="9">
        <v>1320</v>
      </c>
      <c r="B409" s="9" t="s">
        <v>18</v>
      </c>
      <c r="C409" s="14">
        <v>16743.080000000002</v>
      </c>
      <c r="D409" s="14">
        <v>12181.960000000003</v>
      </c>
      <c r="E409" s="12">
        <v>1966</v>
      </c>
    </row>
    <row r="410" spans="1:5" x14ac:dyDescent="0.3">
      <c r="A410" s="9">
        <v>1330</v>
      </c>
      <c r="B410" s="9" t="s">
        <v>19</v>
      </c>
      <c r="C410" s="14">
        <v>3322.57</v>
      </c>
      <c r="D410" s="14">
        <v>2391.09</v>
      </c>
      <c r="E410" s="12">
        <v>292</v>
      </c>
    </row>
    <row r="411" spans="1:5" x14ac:dyDescent="0.3">
      <c r="A411" s="9">
        <v>1430</v>
      </c>
      <c r="B411" s="9" t="s">
        <v>16</v>
      </c>
      <c r="C411" s="14">
        <v>1605.15</v>
      </c>
      <c r="D411" s="14">
        <v>1384.75</v>
      </c>
      <c r="E411" s="12">
        <v>152</v>
      </c>
    </row>
    <row r="412" spans="1:5" x14ac:dyDescent="0.3">
      <c r="A412" s="9">
        <v>1440</v>
      </c>
      <c r="B412" s="9" t="s">
        <v>17</v>
      </c>
      <c r="C412" s="14">
        <v>2104.4699999999998</v>
      </c>
      <c r="D412" s="14">
        <v>1495.6799999999998</v>
      </c>
      <c r="E412" s="12">
        <v>273</v>
      </c>
    </row>
    <row r="413" spans="1:5" x14ac:dyDescent="0.3">
      <c r="A413" s="9">
        <v>900</v>
      </c>
      <c r="B413" s="9" t="s">
        <v>18</v>
      </c>
      <c r="C413" s="14">
        <v>5641.3</v>
      </c>
      <c r="D413" s="14">
        <v>3946.0600000000004</v>
      </c>
      <c r="E413" s="12">
        <v>612</v>
      </c>
    </row>
    <row r="414" spans="1:5" x14ac:dyDescent="0.3">
      <c r="A414" s="9">
        <v>963</v>
      </c>
      <c r="B414" s="9" t="s">
        <v>19</v>
      </c>
      <c r="C414" s="14">
        <v>17001.75</v>
      </c>
      <c r="D414" s="14">
        <v>14059.47</v>
      </c>
      <c r="E414" s="12">
        <v>2972</v>
      </c>
    </row>
    <row r="415" spans="1:5" x14ac:dyDescent="0.3">
      <c r="A415" s="9">
        <v>964</v>
      </c>
      <c r="B415" s="9" t="s">
        <v>16</v>
      </c>
      <c r="C415" s="14">
        <v>1366.07</v>
      </c>
      <c r="D415" s="14">
        <v>966.56</v>
      </c>
      <c r="E415" s="12">
        <v>193</v>
      </c>
    </row>
    <row r="416" spans="1:5" x14ac:dyDescent="0.3">
      <c r="A416" s="9">
        <v>970</v>
      </c>
      <c r="B416" s="9" t="s">
        <v>17</v>
      </c>
      <c r="C416" s="14">
        <v>578.98</v>
      </c>
      <c r="D416" s="14">
        <v>473.18</v>
      </c>
      <c r="E416" s="12">
        <v>23</v>
      </c>
    </row>
    <row r="417" spans="1:5" x14ac:dyDescent="0.3">
      <c r="A417" s="9">
        <v>981</v>
      </c>
      <c r="B417" s="9" t="s">
        <v>18</v>
      </c>
      <c r="C417" s="14">
        <v>5101.49</v>
      </c>
      <c r="D417" s="14">
        <v>3651.0899999999997</v>
      </c>
      <c r="E417" s="12">
        <v>490</v>
      </c>
    </row>
    <row r="418" spans="1:5" x14ac:dyDescent="0.3">
      <c r="A418" s="9">
        <v>991</v>
      </c>
      <c r="B418" s="9" t="s">
        <v>19</v>
      </c>
      <c r="C418" s="14">
        <v>7879.06</v>
      </c>
      <c r="D418" s="14">
        <v>5600.7000000000007</v>
      </c>
      <c r="E418" s="12">
        <v>553</v>
      </c>
    </row>
    <row r="419" spans="1:5" x14ac:dyDescent="0.3">
      <c r="A419" s="9">
        <v>1001</v>
      </c>
      <c r="B419" s="9" t="s">
        <v>16</v>
      </c>
      <c r="C419" s="14">
        <v>14679.51</v>
      </c>
      <c r="D419" s="14">
        <v>5418.1700000000019</v>
      </c>
      <c r="E419" s="12">
        <v>946</v>
      </c>
    </row>
    <row r="420" spans="1:5" x14ac:dyDescent="0.3">
      <c r="A420" s="9">
        <v>1010</v>
      </c>
      <c r="B420" s="9" t="s">
        <v>17</v>
      </c>
      <c r="C420" s="14">
        <v>5172.79</v>
      </c>
      <c r="D420" s="14">
        <v>3237.34</v>
      </c>
      <c r="E420" s="12">
        <v>207</v>
      </c>
    </row>
    <row r="421" spans="1:5" x14ac:dyDescent="0.3">
      <c r="A421" s="9">
        <v>1020</v>
      </c>
      <c r="B421" s="9" t="s">
        <v>18</v>
      </c>
      <c r="C421" s="14">
        <v>2431.5100000000002</v>
      </c>
      <c r="D421" s="14">
        <v>818.71</v>
      </c>
      <c r="E421" s="12">
        <v>180</v>
      </c>
    </row>
    <row r="422" spans="1:5" x14ac:dyDescent="0.3">
      <c r="A422" s="9">
        <v>1040</v>
      </c>
      <c r="B422" s="9" t="s">
        <v>19</v>
      </c>
      <c r="C422" s="14">
        <v>1773.83</v>
      </c>
      <c r="D422" s="14">
        <v>803.26999999999987</v>
      </c>
      <c r="E422" s="12">
        <v>144</v>
      </c>
    </row>
    <row r="423" spans="1:5" x14ac:dyDescent="0.3">
      <c r="A423" s="9">
        <v>1042</v>
      </c>
      <c r="B423" s="9" t="s">
        <v>16</v>
      </c>
      <c r="C423" s="14">
        <v>15823.56</v>
      </c>
      <c r="D423" s="14">
        <v>11283.56</v>
      </c>
      <c r="E423" s="12">
        <v>1135</v>
      </c>
    </row>
    <row r="424" spans="1:5" x14ac:dyDescent="0.3">
      <c r="A424" s="9">
        <v>1043</v>
      </c>
      <c r="B424" s="9" t="s">
        <v>17</v>
      </c>
      <c r="C424" s="14">
        <v>3791.14</v>
      </c>
      <c r="D424" s="14">
        <v>413.67999999999984</v>
      </c>
      <c r="E424" s="12">
        <v>362</v>
      </c>
    </row>
    <row r="425" spans="1:5" x14ac:dyDescent="0.3">
      <c r="A425" s="9">
        <v>1044</v>
      </c>
      <c r="B425" s="9" t="s">
        <v>18</v>
      </c>
      <c r="C425" s="14">
        <v>12159.6</v>
      </c>
      <c r="D425" s="14">
        <v>5924.88</v>
      </c>
      <c r="E425" s="12">
        <v>838</v>
      </c>
    </row>
    <row r="426" spans="1:5" x14ac:dyDescent="0.3">
      <c r="A426" s="9">
        <v>1045</v>
      </c>
      <c r="B426" s="9" t="s">
        <v>19</v>
      </c>
      <c r="C426" s="14">
        <v>4764.63</v>
      </c>
      <c r="D426" s="14">
        <v>1345.3900000000003</v>
      </c>
      <c r="E426" s="12">
        <v>418</v>
      </c>
    </row>
    <row r="427" spans="1:5" x14ac:dyDescent="0.3">
      <c r="A427" s="9">
        <v>1046</v>
      </c>
      <c r="B427" s="9" t="s">
        <v>16</v>
      </c>
      <c r="C427" s="14">
        <v>1885.73</v>
      </c>
      <c r="D427" s="14">
        <v>1309.53</v>
      </c>
      <c r="E427" s="12">
        <v>335</v>
      </c>
    </row>
    <row r="428" spans="1:5" x14ac:dyDescent="0.3">
      <c r="A428" s="9">
        <v>1049</v>
      </c>
      <c r="B428" s="9" t="s">
        <v>17</v>
      </c>
      <c r="C428" s="14">
        <v>1121.28</v>
      </c>
      <c r="D428" s="14">
        <v>578.57999999999993</v>
      </c>
      <c r="E428" s="12">
        <v>162</v>
      </c>
    </row>
    <row r="429" spans="1:5" x14ac:dyDescent="0.3">
      <c r="A429" s="9">
        <v>1067</v>
      </c>
      <c r="B429" s="9" t="s">
        <v>18</v>
      </c>
      <c r="C429" s="14">
        <v>1344.71</v>
      </c>
      <c r="D429" s="14">
        <v>940.25</v>
      </c>
      <c r="E429" s="12">
        <v>189</v>
      </c>
    </row>
    <row r="430" spans="1:5" x14ac:dyDescent="0.3">
      <c r="A430" s="9">
        <v>1068</v>
      </c>
      <c r="B430" s="9" t="s">
        <v>19</v>
      </c>
      <c r="C430" s="14">
        <v>1951.26</v>
      </c>
      <c r="D430" s="14">
        <v>1282.44</v>
      </c>
      <c r="E430" s="12">
        <v>213</v>
      </c>
    </row>
    <row r="431" spans="1:5" x14ac:dyDescent="0.3">
      <c r="A431" s="9">
        <v>1070</v>
      </c>
      <c r="B431" s="9" t="s">
        <v>16</v>
      </c>
      <c r="C431" s="14">
        <v>1810.75</v>
      </c>
      <c r="D431" s="14">
        <v>795.47</v>
      </c>
      <c r="E431" s="12">
        <v>196</v>
      </c>
    </row>
    <row r="432" spans="1:5" x14ac:dyDescent="0.3">
      <c r="A432" s="9">
        <v>1080</v>
      </c>
      <c r="B432" s="9" t="s">
        <v>17</v>
      </c>
      <c r="C432" s="14">
        <v>46571.74</v>
      </c>
      <c r="D432" s="14">
        <v>31291.18</v>
      </c>
      <c r="E432" s="12">
        <v>2234</v>
      </c>
    </row>
    <row r="433" spans="1:5" x14ac:dyDescent="0.3">
      <c r="A433" s="9">
        <v>1084</v>
      </c>
      <c r="B433" s="9" t="s">
        <v>18</v>
      </c>
      <c r="C433" s="14">
        <v>4119.68</v>
      </c>
      <c r="D433" s="14">
        <v>2193.2600000000002</v>
      </c>
      <c r="E433" s="12">
        <v>582</v>
      </c>
    </row>
    <row r="434" spans="1:5" x14ac:dyDescent="0.3">
      <c r="A434" s="9">
        <v>1085</v>
      </c>
      <c r="B434" s="9" t="s">
        <v>19</v>
      </c>
      <c r="C434" s="14">
        <v>1128.06</v>
      </c>
      <c r="D434" s="14">
        <v>294.71999999999991</v>
      </c>
      <c r="E434" s="12">
        <v>102</v>
      </c>
    </row>
    <row r="435" spans="1:5" x14ac:dyDescent="0.3">
      <c r="A435" s="9">
        <v>1086</v>
      </c>
      <c r="B435" s="9" t="s">
        <v>16</v>
      </c>
      <c r="C435" s="14">
        <v>5995.96</v>
      </c>
      <c r="D435" s="14">
        <v>2952.96</v>
      </c>
      <c r="E435" s="12">
        <v>425</v>
      </c>
    </row>
    <row r="436" spans="1:5" x14ac:dyDescent="0.3">
      <c r="A436" s="9">
        <v>1087</v>
      </c>
      <c r="B436" s="9" t="s">
        <v>17</v>
      </c>
      <c r="C436" s="14">
        <v>4303.05</v>
      </c>
      <c r="D436" s="14">
        <v>2155.4500000000003</v>
      </c>
      <c r="E436" s="12">
        <v>295</v>
      </c>
    </row>
    <row r="437" spans="1:5" x14ac:dyDescent="0.3">
      <c r="A437" s="9">
        <v>1091</v>
      </c>
      <c r="B437" s="9" t="s">
        <v>18</v>
      </c>
      <c r="C437" s="14">
        <v>477.75</v>
      </c>
      <c r="D437" s="14">
        <v>204.75</v>
      </c>
      <c r="E437" s="12">
        <v>2</v>
      </c>
    </row>
    <row r="438" spans="1:5" x14ac:dyDescent="0.3">
      <c r="A438" s="9">
        <v>1092</v>
      </c>
      <c r="B438" s="9" t="s">
        <v>19</v>
      </c>
      <c r="C438" s="14">
        <v>238.875</v>
      </c>
      <c r="D438" s="14">
        <v>102.375</v>
      </c>
      <c r="E438" s="12">
        <v>1</v>
      </c>
    </row>
    <row r="439" spans="1:5" x14ac:dyDescent="0.3">
      <c r="A439" s="9">
        <v>1093</v>
      </c>
      <c r="B439" s="9" t="s">
        <v>16</v>
      </c>
      <c r="C439" s="14">
        <v>6830.53</v>
      </c>
      <c r="D439" s="14">
        <v>4850.9799999999996</v>
      </c>
      <c r="E439" s="12">
        <v>747</v>
      </c>
    </row>
    <row r="440" spans="1:5" x14ac:dyDescent="0.3">
      <c r="A440" s="9">
        <v>1098</v>
      </c>
      <c r="B440" s="9" t="s">
        <v>17</v>
      </c>
      <c r="C440" s="14">
        <v>2784.2</v>
      </c>
      <c r="D440" s="14">
        <v>2016.8599999999997</v>
      </c>
      <c r="E440" s="12">
        <v>1566</v>
      </c>
    </row>
    <row r="441" spans="1:5" x14ac:dyDescent="0.3">
      <c r="A441" s="9">
        <v>1120</v>
      </c>
      <c r="B441" s="9" t="s">
        <v>18</v>
      </c>
      <c r="C441" s="14">
        <v>2245.46</v>
      </c>
      <c r="D441" s="14">
        <v>1633.96</v>
      </c>
      <c r="E441" s="12">
        <v>1223</v>
      </c>
    </row>
    <row r="442" spans="1:5" x14ac:dyDescent="0.3">
      <c r="A442" s="9">
        <v>1125</v>
      </c>
      <c r="B442" s="9" t="s">
        <v>19</v>
      </c>
      <c r="C442" s="14">
        <v>3472.18</v>
      </c>
      <c r="D442" s="14">
        <v>2475.8199999999997</v>
      </c>
      <c r="E442" s="12">
        <v>1311</v>
      </c>
    </row>
    <row r="443" spans="1:5" x14ac:dyDescent="0.3">
      <c r="A443" s="9">
        <v>1132</v>
      </c>
      <c r="B443" s="9" t="s">
        <v>16</v>
      </c>
      <c r="C443" s="14">
        <v>3278.93</v>
      </c>
      <c r="D443" s="14">
        <v>2333.83</v>
      </c>
      <c r="E443" s="12">
        <v>1454</v>
      </c>
    </row>
    <row r="444" spans="1:5" x14ac:dyDescent="0.3">
      <c r="A444" s="9">
        <v>1138</v>
      </c>
      <c r="B444" s="9" t="s">
        <v>17</v>
      </c>
      <c r="C444" s="14">
        <v>5484.01</v>
      </c>
      <c r="D444" s="14">
        <v>3847.87</v>
      </c>
      <c r="E444" s="12">
        <v>2442</v>
      </c>
    </row>
    <row r="445" spans="1:5" x14ac:dyDescent="0.3">
      <c r="A445" s="9">
        <v>1139</v>
      </c>
      <c r="B445" s="9" t="s">
        <v>18</v>
      </c>
      <c r="C445" s="14">
        <v>2451.23</v>
      </c>
      <c r="D445" s="14">
        <v>1404.98</v>
      </c>
      <c r="E445" s="12">
        <v>465</v>
      </c>
    </row>
    <row r="446" spans="1:5" x14ac:dyDescent="0.3">
      <c r="A446" s="9">
        <v>1140</v>
      </c>
      <c r="B446" s="9" t="s">
        <v>19</v>
      </c>
      <c r="C446" s="14">
        <v>13661.61</v>
      </c>
      <c r="D446" s="14">
        <v>6598.4100000000008</v>
      </c>
      <c r="E446" s="12">
        <v>4905</v>
      </c>
    </row>
    <row r="447" spans="1:5" x14ac:dyDescent="0.3">
      <c r="A447" s="9">
        <v>1145</v>
      </c>
      <c r="B447" s="9" t="s">
        <v>16</v>
      </c>
      <c r="C447" s="14">
        <v>1359</v>
      </c>
      <c r="D447" s="14">
        <v>1058.8499999999999</v>
      </c>
      <c r="E447" s="12">
        <v>261</v>
      </c>
    </row>
    <row r="448" spans="1:5" x14ac:dyDescent="0.3">
      <c r="A448" s="9">
        <v>1146</v>
      </c>
      <c r="B448" s="9" t="s">
        <v>17</v>
      </c>
      <c r="C448" s="14">
        <v>3184.07</v>
      </c>
      <c r="D448" s="14">
        <v>2267.71</v>
      </c>
      <c r="E448" s="12">
        <v>739</v>
      </c>
    </row>
    <row r="449" spans="1:5" x14ac:dyDescent="0.3">
      <c r="A449" s="9">
        <v>1229</v>
      </c>
      <c r="B449" s="9" t="s">
        <v>18</v>
      </c>
      <c r="C449" s="14">
        <v>604.54</v>
      </c>
      <c r="D449" s="14">
        <v>416.16999999999996</v>
      </c>
      <c r="E449" s="12">
        <v>69</v>
      </c>
    </row>
    <row r="450" spans="1:5" x14ac:dyDescent="0.3">
      <c r="A450" s="9">
        <v>1230</v>
      </c>
      <c r="B450" s="9" t="s">
        <v>19</v>
      </c>
      <c r="C450" s="14">
        <v>442.27</v>
      </c>
      <c r="D450" s="14">
        <v>374.77</v>
      </c>
      <c r="E450" s="12">
        <v>45</v>
      </c>
    </row>
    <row r="451" spans="1:5" x14ac:dyDescent="0.3">
      <c r="A451" s="9">
        <v>1231</v>
      </c>
      <c r="B451" s="9" t="s">
        <v>16</v>
      </c>
      <c r="C451" s="14">
        <v>18934.12</v>
      </c>
      <c r="D451" s="14">
        <v>10844.919999999998</v>
      </c>
      <c r="E451" s="12">
        <v>3780</v>
      </c>
    </row>
    <row r="452" spans="1:5" x14ac:dyDescent="0.3">
      <c r="A452" s="9">
        <v>1250</v>
      </c>
      <c r="B452" s="9" t="s">
        <v>17</v>
      </c>
      <c r="C452" s="14">
        <v>17186.61</v>
      </c>
      <c r="D452" s="14">
        <v>9925.77</v>
      </c>
      <c r="E452" s="12">
        <v>2241</v>
      </c>
    </row>
    <row r="453" spans="1:5" x14ac:dyDescent="0.3">
      <c r="A453" s="9">
        <v>1260</v>
      </c>
      <c r="B453" s="9" t="s">
        <v>18</v>
      </c>
      <c r="C453" s="14">
        <v>9686.25</v>
      </c>
      <c r="D453" s="14">
        <v>5539.6900000000005</v>
      </c>
      <c r="E453" s="12">
        <v>704</v>
      </c>
    </row>
    <row r="454" spans="1:5" x14ac:dyDescent="0.3">
      <c r="A454" s="9">
        <v>1261</v>
      </c>
      <c r="B454" s="9" t="s">
        <v>19</v>
      </c>
      <c r="C454" s="14">
        <v>1744.03</v>
      </c>
      <c r="D454" s="14">
        <v>1023.4</v>
      </c>
      <c r="E454" s="12">
        <v>471</v>
      </c>
    </row>
    <row r="455" spans="1:5" x14ac:dyDescent="0.3">
      <c r="A455" s="9">
        <v>1310</v>
      </c>
      <c r="B455" s="9" t="s">
        <v>16</v>
      </c>
      <c r="C455" s="14">
        <v>1120.5999999999999</v>
      </c>
      <c r="D455" s="14">
        <v>660.13999999999987</v>
      </c>
      <c r="E455" s="12">
        <v>154</v>
      </c>
    </row>
    <row r="456" spans="1:5" x14ac:dyDescent="0.3">
      <c r="A456" s="9">
        <v>1330</v>
      </c>
      <c r="B456" s="9" t="s">
        <v>17</v>
      </c>
      <c r="C456" s="14">
        <v>5590.5</v>
      </c>
      <c r="D456" s="14">
        <v>3244.6600000000003</v>
      </c>
      <c r="E456" s="12">
        <v>994</v>
      </c>
    </row>
    <row r="457" spans="1:5" x14ac:dyDescent="0.3">
      <c r="A457" s="9">
        <v>1430</v>
      </c>
      <c r="B457" s="9" t="s">
        <v>18</v>
      </c>
      <c r="C457" s="14">
        <v>4864.12</v>
      </c>
      <c r="D457" s="14">
        <v>2814.5699999999997</v>
      </c>
      <c r="E457" s="12">
        <v>895</v>
      </c>
    </row>
    <row r="458" spans="1:5" x14ac:dyDescent="0.3">
      <c r="A458" s="9">
        <v>1440</v>
      </c>
      <c r="B458" s="9" t="s">
        <v>19</v>
      </c>
      <c r="C458" s="14">
        <v>1583.74</v>
      </c>
      <c r="D458" s="14">
        <v>930.33</v>
      </c>
      <c r="E458" s="12">
        <v>181</v>
      </c>
    </row>
    <row r="459" spans="1:5" x14ac:dyDescent="0.3">
      <c r="A459" s="9">
        <v>900</v>
      </c>
      <c r="B459" s="9" t="s">
        <v>16</v>
      </c>
      <c r="C459" s="14">
        <v>4060.25</v>
      </c>
      <c r="D459" s="14">
        <v>2179.63</v>
      </c>
      <c r="E459" s="12">
        <v>931</v>
      </c>
    </row>
    <row r="460" spans="1:5" x14ac:dyDescent="0.3">
      <c r="A460" s="9">
        <v>963</v>
      </c>
      <c r="B460" s="9" t="s">
        <v>17</v>
      </c>
      <c r="C460" s="14">
        <v>1559</v>
      </c>
      <c r="D460" s="14">
        <v>839.88</v>
      </c>
      <c r="E460" s="12">
        <v>356</v>
      </c>
    </row>
    <row r="461" spans="1:5" x14ac:dyDescent="0.3">
      <c r="A461" s="9">
        <v>964</v>
      </c>
      <c r="B461" s="9" t="s">
        <v>18</v>
      </c>
      <c r="C461" s="14">
        <v>5366.67</v>
      </c>
      <c r="D461" s="14">
        <v>2930.79</v>
      </c>
      <c r="E461" s="12">
        <v>1149</v>
      </c>
    </row>
    <row r="462" spans="1:5" x14ac:dyDescent="0.3">
      <c r="A462" s="9">
        <v>970</v>
      </c>
      <c r="B462" s="9" t="s">
        <v>19</v>
      </c>
      <c r="C462" s="14">
        <v>6102.37</v>
      </c>
      <c r="D462" s="14">
        <v>3432.5299999999997</v>
      </c>
      <c r="E462" s="12">
        <v>2902</v>
      </c>
    </row>
    <row r="463" spans="1:5" x14ac:dyDescent="0.3">
      <c r="A463" s="9">
        <v>981</v>
      </c>
      <c r="B463" s="9" t="s">
        <v>16</v>
      </c>
      <c r="C463" s="14">
        <v>11174.94</v>
      </c>
      <c r="D463" s="14">
        <v>6266.1000000000013</v>
      </c>
      <c r="E463" s="12">
        <v>2153</v>
      </c>
    </row>
    <row r="464" spans="1:5" x14ac:dyDescent="0.3">
      <c r="A464" s="9">
        <v>991</v>
      </c>
      <c r="B464" s="9" t="s">
        <v>17</v>
      </c>
      <c r="C464" s="14">
        <v>2689.29</v>
      </c>
      <c r="D464" s="14">
        <v>1527.99</v>
      </c>
      <c r="E464" s="12">
        <v>1185</v>
      </c>
    </row>
    <row r="465" spans="1:5" x14ac:dyDescent="0.3">
      <c r="A465" s="9">
        <v>1001</v>
      </c>
      <c r="B465" s="9" t="s">
        <v>18</v>
      </c>
      <c r="C465" s="14">
        <v>1980.09</v>
      </c>
      <c r="D465" s="14">
        <v>1160.04</v>
      </c>
      <c r="E465" s="12">
        <v>213</v>
      </c>
    </row>
    <row r="466" spans="1:5" x14ac:dyDescent="0.3">
      <c r="A466" s="9">
        <v>1010</v>
      </c>
      <c r="B466" s="9" t="s">
        <v>19</v>
      </c>
      <c r="C466" s="14">
        <v>1087.76</v>
      </c>
      <c r="D466" s="14">
        <v>639.38</v>
      </c>
      <c r="E466" s="12">
        <v>159</v>
      </c>
    </row>
    <row r="467" spans="1:5" x14ac:dyDescent="0.3">
      <c r="A467" s="9">
        <v>1020</v>
      </c>
      <c r="B467" s="9" t="s">
        <v>16</v>
      </c>
      <c r="C467" s="14">
        <v>5324.68</v>
      </c>
      <c r="D467" s="14">
        <v>3066.94</v>
      </c>
      <c r="E467" s="12">
        <v>666</v>
      </c>
    </row>
    <row r="468" spans="1:5" x14ac:dyDescent="0.3">
      <c r="A468" s="9">
        <v>1040</v>
      </c>
      <c r="B468" s="9" t="s">
        <v>17</v>
      </c>
      <c r="C468" s="14">
        <v>2990.38</v>
      </c>
      <c r="D468" s="14">
        <v>1459.21</v>
      </c>
      <c r="E468" s="12">
        <v>963</v>
      </c>
    </row>
    <row r="469" spans="1:5" x14ac:dyDescent="0.3">
      <c r="A469" s="9">
        <v>1042</v>
      </c>
      <c r="B469" s="9" t="s">
        <v>18</v>
      </c>
      <c r="C469" s="14">
        <v>2313.64</v>
      </c>
      <c r="D469" s="14">
        <v>1103.6499999999999</v>
      </c>
      <c r="E469" s="12">
        <v>761</v>
      </c>
    </row>
    <row r="470" spans="1:5" x14ac:dyDescent="0.3">
      <c r="A470" s="9">
        <v>1043</v>
      </c>
      <c r="B470" s="9" t="s">
        <v>19</v>
      </c>
      <c r="C470" s="14">
        <v>833.41</v>
      </c>
      <c r="D470" s="14">
        <v>340.50999999999993</v>
      </c>
      <c r="E470" s="12">
        <v>310</v>
      </c>
    </row>
    <row r="471" spans="1:5" x14ac:dyDescent="0.3">
      <c r="A471" s="9">
        <v>1044</v>
      </c>
      <c r="B471" s="9" t="s">
        <v>16</v>
      </c>
      <c r="C471" s="14">
        <v>2556.91</v>
      </c>
      <c r="D471" s="14">
        <v>994.54999999999973</v>
      </c>
      <c r="E471" s="12">
        <v>556</v>
      </c>
    </row>
    <row r="472" spans="1:5" x14ac:dyDescent="0.3">
      <c r="A472" s="9">
        <v>1045</v>
      </c>
      <c r="B472" s="9" t="s">
        <v>17</v>
      </c>
      <c r="C472" s="14">
        <v>1825.26</v>
      </c>
      <c r="D472" s="14">
        <v>810.46</v>
      </c>
      <c r="E472" s="12">
        <v>430</v>
      </c>
    </row>
    <row r="473" spans="1:5" x14ac:dyDescent="0.3">
      <c r="A473" s="9">
        <v>1046</v>
      </c>
      <c r="B473" s="9" t="s">
        <v>18</v>
      </c>
      <c r="C473" s="14">
        <v>3872.83</v>
      </c>
      <c r="D473" s="14">
        <v>1981.33</v>
      </c>
      <c r="E473" s="12">
        <v>650</v>
      </c>
    </row>
    <row r="474" spans="1:5" x14ac:dyDescent="0.3">
      <c r="A474" s="9">
        <v>1047</v>
      </c>
      <c r="B474" s="9" t="s">
        <v>19</v>
      </c>
      <c r="C474" s="14">
        <v>2127.4</v>
      </c>
      <c r="D474" s="14">
        <v>1120.5200000000002</v>
      </c>
      <c r="E474" s="12">
        <v>496</v>
      </c>
    </row>
    <row r="475" spans="1:5" x14ac:dyDescent="0.3">
      <c r="A475" s="9">
        <v>1049</v>
      </c>
      <c r="B475" s="9" t="s">
        <v>16</v>
      </c>
      <c r="C475" s="14">
        <v>8526.23</v>
      </c>
      <c r="D475" s="14">
        <v>4998.1399999999994</v>
      </c>
      <c r="E475" s="12">
        <v>657</v>
      </c>
    </row>
    <row r="476" spans="1:5" x14ac:dyDescent="0.3">
      <c r="A476" s="9">
        <v>1067</v>
      </c>
      <c r="B476" s="9" t="s">
        <v>17</v>
      </c>
      <c r="C476" s="14">
        <v>36664.57</v>
      </c>
      <c r="D476" s="14">
        <v>20884.329999999998</v>
      </c>
      <c r="E476" s="12">
        <v>4242</v>
      </c>
    </row>
    <row r="477" spans="1:5" x14ac:dyDescent="0.3">
      <c r="A477" s="9">
        <v>1068</v>
      </c>
      <c r="B477" s="9" t="s">
        <v>18</v>
      </c>
      <c r="C477" s="14">
        <v>610.91</v>
      </c>
      <c r="D477" s="14">
        <v>55.559999999999945</v>
      </c>
      <c r="E477" s="12">
        <v>145</v>
      </c>
    </row>
    <row r="478" spans="1:5" x14ac:dyDescent="0.3">
      <c r="A478" s="9">
        <v>1070</v>
      </c>
      <c r="B478" s="9" t="s">
        <v>19</v>
      </c>
      <c r="C478" s="14">
        <v>7032.92</v>
      </c>
      <c r="D478" s="14">
        <v>3849.53</v>
      </c>
      <c r="E478" s="12">
        <v>1953</v>
      </c>
    </row>
    <row r="479" spans="1:5" x14ac:dyDescent="0.3">
      <c r="A479" s="9">
        <v>1080</v>
      </c>
      <c r="B479" s="9" t="s">
        <v>16</v>
      </c>
      <c r="C479" s="14">
        <v>4407.1000000000004</v>
      </c>
      <c r="D479" s="14">
        <v>2521.4000000000005</v>
      </c>
      <c r="E479" s="12">
        <v>865</v>
      </c>
    </row>
    <row r="480" spans="1:5" x14ac:dyDescent="0.3">
      <c r="A480" s="9">
        <v>1084</v>
      </c>
      <c r="B480" s="9" t="s">
        <v>17</v>
      </c>
      <c r="C480" s="14">
        <v>6693.23</v>
      </c>
      <c r="D480" s="14">
        <v>3598.5099999999993</v>
      </c>
      <c r="E480" s="12">
        <v>2036</v>
      </c>
    </row>
    <row r="481" spans="1:5" x14ac:dyDescent="0.3">
      <c r="A481" s="9">
        <v>1085</v>
      </c>
      <c r="B481" s="9" t="s">
        <v>18</v>
      </c>
      <c r="C481" s="14">
        <v>712.41</v>
      </c>
      <c r="D481" s="14">
        <v>415.75</v>
      </c>
      <c r="E481" s="12">
        <v>182</v>
      </c>
    </row>
    <row r="482" spans="1:5" x14ac:dyDescent="0.3">
      <c r="A482" s="9">
        <v>1086</v>
      </c>
      <c r="B482" s="9" t="s">
        <v>19</v>
      </c>
      <c r="C482" s="14">
        <v>560.85</v>
      </c>
      <c r="D482" s="14">
        <v>329.94000000000005</v>
      </c>
      <c r="E482" s="12">
        <v>129</v>
      </c>
    </row>
    <row r="483" spans="1:5" x14ac:dyDescent="0.3">
      <c r="A483" s="9">
        <v>1087</v>
      </c>
      <c r="B483" s="9" t="s">
        <v>16</v>
      </c>
      <c r="C483" s="14">
        <v>483.04</v>
      </c>
      <c r="D483" s="14">
        <v>282.84000000000003</v>
      </c>
      <c r="E483" s="12">
        <v>130</v>
      </c>
    </row>
    <row r="484" spans="1:5" x14ac:dyDescent="0.3">
      <c r="A484" s="9">
        <v>1091</v>
      </c>
      <c r="B484" s="9" t="s">
        <v>17</v>
      </c>
      <c r="C484" s="14">
        <v>842</v>
      </c>
      <c r="D484" s="14">
        <v>495.14000000000004</v>
      </c>
      <c r="E484" s="12">
        <v>123</v>
      </c>
    </row>
    <row r="485" spans="1:5" x14ac:dyDescent="0.3">
      <c r="A485" s="9">
        <v>1092</v>
      </c>
      <c r="B485" s="9" t="s">
        <v>18</v>
      </c>
      <c r="C485" s="14">
        <v>175.79</v>
      </c>
      <c r="D485" s="14">
        <v>104.17999999999999</v>
      </c>
      <c r="E485" s="12">
        <v>31</v>
      </c>
    </row>
    <row r="486" spans="1:5" x14ac:dyDescent="0.3">
      <c r="A486" s="9">
        <v>1093</v>
      </c>
      <c r="B486" s="9" t="s">
        <v>19</v>
      </c>
      <c r="C486" s="14">
        <v>618.04</v>
      </c>
      <c r="D486" s="14">
        <v>361.62999999999994</v>
      </c>
      <c r="E486" s="12">
        <v>111</v>
      </c>
    </row>
    <row r="487" spans="1:5" x14ac:dyDescent="0.3">
      <c r="A487" s="9">
        <v>1098</v>
      </c>
      <c r="B487" s="9" t="s">
        <v>16</v>
      </c>
      <c r="C487" s="14">
        <v>173.43</v>
      </c>
      <c r="D487" s="14">
        <v>102.02000000000001</v>
      </c>
      <c r="E487" s="12">
        <v>37</v>
      </c>
    </row>
    <row r="488" spans="1:5" x14ac:dyDescent="0.3">
      <c r="A488" s="9">
        <v>1120</v>
      </c>
      <c r="B488" s="9" t="s">
        <v>17</v>
      </c>
      <c r="C488" s="14">
        <v>3080.06</v>
      </c>
      <c r="D488" s="14">
        <v>1464.6699999999998</v>
      </c>
      <c r="E488" s="12">
        <v>491</v>
      </c>
    </row>
    <row r="489" spans="1:5" x14ac:dyDescent="0.3">
      <c r="A489" s="9">
        <v>1125</v>
      </c>
      <c r="B489" s="9" t="s">
        <v>18</v>
      </c>
      <c r="C489" s="14">
        <v>1257.33</v>
      </c>
      <c r="D489" s="14">
        <v>807.54</v>
      </c>
      <c r="E489" s="12">
        <v>141</v>
      </c>
    </row>
    <row r="490" spans="1:5" x14ac:dyDescent="0.3">
      <c r="A490" s="9">
        <v>1132</v>
      </c>
      <c r="B490" s="9" t="s">
        <v>19</v>
      </c>
      <c r="C490" s="14">
        <v>920.27</v>
      </c>
      <c r="D490" s="14">
        <v>583.54999999999995</v>
      </c>
      <c r="E490" s="12">
        <v>122</v>
      </c>
    </row>
    <row r="491" spans="1:5" x14ac:dyDescent="0.3">
      <c r="A491" s="9">
        <v>1138</v>
      </c>
      <c r="B491" s="9" t="s">
        <v>16</v>
      </c>
      <c r="C491" s="14">
        <v>1453.13</v>
      </c>
      <c r="D491" s="14">
        <v>805.33000000000015</v>
      </c>
      <c r="E491" s="12">
        <v>158</v>
      </c>
    </row>
    <row r="492" spans="1:5" x14ac:dyDescent="0.3">
      <c r="A492" s="9">
        <v>1139</v>
      </c>
      <c r="B492" s="9" t="s">
        <v>17</v>
      </c>
      <c r="C492" s="14">
        <v>3021.69</v>
      </c>
      <c r="D492" s="14">
        <v>1929.69</v>
      </c>
      <c r="E492" s="12">
        <v>420</v>
      </c>
    </row>
    <row r="493" spans="1:5" x14ac:dyDescent="0.3">
      <c r="A493" s="9">
        <v>1140</v>
      </c>
      <c r="B493" s="9" t="s">
        <v>18</v>
      </c>
      <c r="C493" s="14">
        <v>8515</v>
      </c>
      <c r="D493" s="14">
        <v>5485.9</v>
      </c>
      <c r="E493" s="12">
        <v>878</v>
      </c>
    </row>
    <row r="494" spans="1:5" x14ac:dyDescent="0.3">
      <c r="A494" s="9">
        <v>900</v>
      </c>
      <c r="B494" s="9" t="s">
        <v>19</v>
      </c>
      <c r="C494" s="14">
        <v>7259.85</v>
      </c>
      <c r="D494" s="14">
        <v>5657.77</v>
      </c>
      <c r="E494" s="12">
        <v>589</v>
      </c>
    </row>
    <row r="495" spans="1:5" x14ac:dyDescent="0.3">
      <c r="A495" s="9">
        <v>963</v>
      </c>
      <c r="B495" s="9" t="s">
        <v>16</v>
      </c>
      <c r="C495" s="14">
        <v>2110.08</v>
      </c>
      <c r="D495" s="14">
        <v>1195.1399999999999</v>
      </c>
      <c r="E495" s="12">
        <v>234</v>
      </c>
    </row>
    <row r="496" spans="1:5" x14ac:dyDescent="0.3">
      <c r="A496" s="9">
        <v>964</v>
      </c>
      <c r="B496" s="9" t="s">
        <v>17</v>
      </c>
      <c r="C496" s="14">
        <v>924.34</v>
      </c>
      <c r="D496" s="14">
        <v>662.7</v>
      </c>
      <c r="E496" s="12">
        <v>124</v>
      </c>
    </row>
    <row r="497" spans="1:5" x14ac:dyDescent="0.3">
      <c r="A497" s="9">
        <v>981</v>
      </c>
      <c r="B497" s="9" t="s">
        <v>18</v>
      </c>
      <c r="C497" s="14">
        <v>777.24</v>
      </c>
      <c r="D497" s="14">
        <v>279.48</v>
      </c>
      <c r="E497" s="12">
        <v>244</v>
      </c>
    </row>
    <row r="498" spans="1:5" x14ac:dyDescent="0.3">
      <c r="A498" s="9">
        <v>991</v>
      </c>
      <c r="B498" s="9" t="s">
        <v>19</v>
      </c>
      <c r="C498" s="14">
        <v>2694.35</v>
      </c>
      <c r="D498" s="14">
        <v>1823.12</v>
      </c>
      <c r="E498" s="12">
        <v>339</v>
      </c>
    </row>
    <row r="499" spans="1:5" x14ac:dyDescent="0.3">
      <c r="A499" s="9">
        <v>1001</v>
      </c>
      <c r="B499" s="9" t="s">
        <v>16</v>
      </c>
      <c r="C499" s="14">
        <v>3950.85</v>
      </c>
      <c r="D499" s="14">
        <v>2433.81</v>
      </c>
      <c r="E499" s="12">
        <v>504</v>
      </c>
    </row>
    <row r="500" spans="1:5" x14ac:dyDescent="0.3">
      <c r="A500" s="9">
        <v>1010</v>
      </c>
      <c r="B500" s="9" t="s">
        <v>17</v>
      </c>
      <c r="C500" s="14">
        <v>610.46</v>
      </c>
      <c r="D500" s="14">
        <v>373.96000000000004</v>
      </c>
      <c r="E500" s="12">
        <v>86</v>
      </c>
    </row>
    <row r="501" spans="1:5" x14ac:dyDescent="0.3">
      <c r="A501" s="9">
        <v>1020</v>
      </c>
      <c r="B501" s="9" t="s">
        <v>18</v>
      </c>
      <c r="C501" s="14">
        <v>1015.15</v>
      </c>
      <c r="D501" s="14">
        <v>673.27</v>
      </c>
      <c r="E501" s="12">
        <v>84</v>
      </c>
    </row>
    <row r="502" spans="1:5" x14ac:dyDescent="0.3">
      <c r="A502" s="9">
        <v>1040</v>
      </c>
      <c r="B502" s="9" t="s">
        <v>19</v>
      </c>
      <c r="C502" s="14">
        <v>571.41999999999996</v>
      </c>
      <c r="D502" s="14">
        <v>376.90999999999997</v>
      </c>
      <c r="E502" s="12">
        <v>53</v>
      </c>
    </row>
    <row r="503" spans="1:5" x14ac:dyDescent="0.3">
      <c r="A503" s="9">
        <v>1042</v>
      </c>
      <c r="B503" s="9" t="s">
        <v>16</v>
      </c>
      <c r="C503" s="14">
        <v>737.31</v>
      </c>
      <c r="D503" s="14">
        <v>453.40999999999997</v>
      </c>
      <c r="E503" s="12">
        <v>85</v>
      </c>
    </row>
    <row r="504" spans="1:5" x14ac:dyDescent="0.3">
      <c r="A504" s="9">
        <v>1043</v>
      </c>
      <c r="B504" s="9" t="s">
        <v>17</v>
      </c>
      <c r="C504" s="14">
        <v>794.86</v>
      </c>
      <c r="D504" s="14">
        <v>467.86</v>
      </c>
      <c r="E504" s="12">
        <v>109</v>
      </c>
    </row>
    <row r="505" spans="1:5" x14ac:dyDescent="0.3">
      <c r="A505" s="9">
        <v>1044</v>
      </c>
      <c r="B505" s="9" t="s">
        <v>18</v>
      </c>
      <c r="C505" s="14">
        <v>1395.34</v>
      </c>
      <c r="D505" s="14">
        <v>1007.26</v>
      </c>
      <c r="E505" s="12">
        <v>392</v>
      </c>
    </row>
    <row r="506" spans="1:5" x14ac:dyDescent="0.3">
      <c r="A506" s="9">
        <v>1045</v>
      </c>
      <c r="B506" s="9" t="s">
        <v>19</v>
      </c>
      <c r="C506" s="14">
        <v>17111.080000000002</v>
      </c>
      <c r="D506" s="14">
        <v>6092.1800000000021</v>
      </c>
      <c r="E506" s="12">
        <v>1255</v>
      </c>
    </row>
    <row r="507" spans="1:5" x14ac:dyDescent="0.3">
      <c r="A507" s="9">
        <v>1046</v>
      </c>
      <c r="B507" s="9" t="s">
        <v>16</v>
      </c>
      <c r="C507" s="14">
        <v>1144.22</v>
      </c>
      <c r="D507" s="14">
        <v>711.74</v>
      </c>
      <c r="E507" s="12">
        <v>212</v>
      </c>
    </row>
    <row r="508" spans="1:5" x14ac:dyDescent="0.3">
      <c r="A508" s="9">
        <v>1047</v>
      </c>
      <c r="B508" s="9" t="s">
        <v>17</v>
      </c>
      <c r="C508" s="14">
        <v>1216.01</v>
      </c>
      <c r="D508" s="14">
        <v>1030.92</v>
      </c>
      <c r="E508" s="12">
        <v>83</v>
      </c>
    </row>
    <row r="509" spans="1:5" x14ac:dyDescent="0.3">
      <c r="A509" s="9">
        <v>1049</v>
      </c>
      <c r="B509" s="9" t="s">
        <v>18</v>
      </c>
      <c r="C509" s="14">
        <v>1233.27</v>
      </c>
      <c r="D509" s="14">
        <v>790.53</v>
      </c>
      <c r="E509" s="12">
        <v>94</v>
      </c>
    </row>
    <row r="510" spans="1:5" x14ac:dyDescent="0.3">
      <c r="A510" s="9">
        <v>1067</v>
      </c>
      <c r="B510" s="9" t="s">
        <v>19</v>
      </c>
      <c r="C510" s="14">
        <v>1072.1300000000001</v>
      </c>
      <c r="D510" s="14">
        <v>946.67000000000007</v>
      </c>
      <c r="E510" s="12">
        <v>153</v>
      </c>
    </row>
    <row r="511" spans="1:5" x14ac:dyDescent="0.3">
      <c r="A511" s="9">
        <v>1068</v>
      </c>
      <c r="B511" s="9" t="s">
        <v>16</v>
      </c>
      <c r="C511" s="14">
        <v>6400.11</v>
      </c>
      <c r="D511" s="14">
        <v>5167.1099999999997</v>
      </c>
      <c r="E511" s="12">
        <v>900</v>
      </c>
    </row>
    <row r="512" spans="1:5" x14ac:dyDescent="0.3">
      <c r="A512" s="9">
        <v>1070</v>
      </c>
      <c r="B512" s="9" t="s">
        <v>17</v>
      </c>
      <c r="C512" s="14">
        <v>9252.35</v>
      </c>
      <c r="D512" s="14">
        <v>4859.95</v>
      </c>
      <c r="E512" s="12">
        <v>695</v>
      </c>
    </row>
    <row r="513" spans="1:5" x14ac:dyDescent="0.3">
      <c r="A513" s="9">
        <v>1080</v>
      </c>
      <c r="B513" s="9" t="s">
        <v>18</v>
      </c>
      <c r="C513" s="14">
        <v>5064.54</v>
      </c>
      <c r="D513" s="14">
        <v>3550.17</v>
      </c>
      <c r="E513" s="12">
        <v>429</v>
      </c>
    </row>
    <row r="514" spans="1:5" x14ac:dyDescent="0.3">
      <c r="A514" s="9">
        <v>1084</v>
      </c>
      <c r="B514" s="9" t="s">
        <v>19</v>
      </c>
      <c r="C514" s="14">
        <v>2164.9499999999998</v>
      </c>
      <c r="D514" s="14">
        <v>1119.4699999999998</v>
      </c>
      <c r="E514" s="12">
        <v>443</v>
      </c>
    </row>
    <row r="515" spans="1:5" x14ac:dyDescent="0.3">
      <c r="A515" s="9">
        <v>1085</v>
      </c>
      <c r="B515" s="9" t="s">
        <v>16</v>
      </c>
      <c r="C515" s="14">
        <v>1522.22</v>
      </c>
      <c r="D515" s="14">
        <v>1250.46</v>
      </c>
      <c r="E515" s="12">
        <v>158</v>
      </c>
    </row>
    <row r="516" spans="1:5" x14ac:dyDescent="0.3">
      <c r="A516" s="9">
        <v>1086</v>
      </c>
      <c r="B516" s="9" t="s">
        <v>17</v>
      </c>
      <c r="C516" s="14">
        <v>6658.9</v>
      </c>
      <c r="D516" s="14">
        <v>3929.8799999999997</v>
      </c>
      <c r="E516" s="12">
        <v>1351</v>
      </c>
    </row>
    <row r="517" spans="1:5" x14ac:dyDescent="0.3">
      <c r="A517" s="9">
        <v>1087</v>
      </c>
      <c r="B517" s="9" t="s">
        <v>18</v>
      </c>
      <c r="C517" s="14">
        <v>10626.9</v>
      </c>
      <c r="D517" s="14">
        <v>7066.2</v>
      </c>
      <c r="E517" s="12">
        <v>913</v>
      </c>
    </row>
    <row r="518" spans="1:5" x14ac:dyDescent="0.3">
      <c r="A518" s="9">
        <v>1091</v>
      </c>
      <c r="B518" s="9" t="s">
        <v>19</v>
      </c>
      <c r="C518" s="14">
        <v>563.58000000000004</v>
      </c>
      <c r="D518" s="14">
        <v>395.79000000000008</v>
      </c>
      <c r="E518" s="12">
        <v>119</v>
      </c>
    </row>
    <row r="519" spans="1:5" x14ac:dyDescent="0.3">
      <c r="A519" s="9">
        <v>1092</v>
      </c>
      <c r="B519" s="9" t="s">
        <v>16</v>
      </c>
      <c r="C519" s="14">
        <v>1332.48</v>
      </c>
      <c r="D519" s="14">
        <v>1075.44</v>
      </c>
      <c r="E519" s="12">
        <v>216</v>
      </c>
    </row>
    <row r="520" spans="1:5" x14ac:dyDescent="0.3">
      <c r="A520" s="9">
        <v>1093</v>
      </c>
      <c r="B520" s="9" t="s">
        <v>17</v>
      </c>
      <c r="C520" s="14">
        <v>1496.13</v>
      </c>
      <c r="D520" s="14">
        <v>1192.6200000000001</v>
      </c>
      <c r="E520" s="12">
        <v>151</v>
      </c>
    </row>
    <row r="521" spans="1:5" x14ac:dyDescent="0.3">
      <c r="A521" s="9">
        <v>1098</v>
      </c>
      <c r="B521" s="9" t="s">
        <v>18</v>
      </c>
      <c r="C521" s="14">
        <v>2496.6799999999998</v>
      </c>
      <c r="D521" s="14">
        <v>1614.5899999999997</v>
      </c>
      <c r="E521" s="12">
        <v>363</v>
      </c>
    </row>
    <row r="522" spans="1:5" x14ac:dyDescent="0.3">
      <c r="A522" s="9">
        <v>1120</v>
      </c>
      <c r="B522" s="9" t="s">
        <v>19</v>
      </c>
      <c r="C522" s="14">
        <v>911.18</v>
      </c>
      <c r="D522" s="14">
        <v>655.33999999999992</v>
      </c>
      <c r="E522" s="12">
        <v>164</v>
      </c>
    </row>
    <row r="523" spans="1:5" x14ac:dyDescent="0.3">
      <c r="A523" s="9">
        <v>1125</v>
      </c>
      <c r="B523" s="9" t="s">
        <v>16</v>
      </c>
      <c r="C523" s="14">
        <v>1428.22</v>
      </c>
      <c r="D523" s="14">
        <v>686.56000000000006</v>
      </c>
      <c r="E523" s="12">
        <v>141</v>
      </c>
    </row>
    <row r="524" spans="1:5" x14ac:dyDescent="0.3">
      <c r="A524" s="9">
        <v>1132</v>
      </c>
      <c r="B524" s="9" t="s">
        <v>17</v>
      </c>
      <c r="C524" s="14">
        <v>17510.88</v>
      </c>
      <c r="D524" s="14">
        <v>13426.320000000002</v>
      </c>
      <c r="E524" s="12">
        <v>1674</v>
      </c>
    </row>
    <row r="525" spans="1:5" x14ac:dyDescent="0.3">
      <c r="A525" s="9">
        <v>1139</v>
      </c>
      <c r="B525" s="9" t="s">
        <v>18</v>
      </c>
      <c r="C525" s="14">
        <v>3453.56</v>
      </c>
      <c r="D525" s="14">
        <v>2307.7399999999998</v>
      </c>
      <c r="E525" s="12">
        <v>226</v>
      </c>
    </row>
    <row r="526" spans="1:5" x14ac:dyDescent="0.3">
      <c r="A526" s="9">
        <v>1140</v>
      </c>
      <c r="B526" s="9" t="s">
        <v>19</v>
      </c>
      <c r="C526" s="14">
        <v>1811.46</v>
      </c>
      <c r="D526" s="14">
        <v>1402.77</v>
      </c>
      <c r="E526" s="12">
        <v>171</v>
      </c>
    </row>
    <row r="527" spans="1:5" x14ac:dyDescent="0.3">
      <c r="A527" s="9">
        <v>1145</v>
      </c>
      <c r="B527" s="9" t="s">
        <v>16</v>
      </c>
      <c r="C527" s="14">
        <v>1479.1</v>
      </c>
      <c r="D527" s="14">
        <v>1060.44</v>
      </c>
      <c r="E527" s="12">
        <v>242</v>
      </c>
    </row>
    <row r="528" spans="1:5" x14ac:dyDescent="0.3">
      <c r="A528" s="9">
        <v>1146</v>
      </c>
      <c r="B528" s="9" t="s">
        <v>17</v>
      </c>
      <c r="C528" s="14">
        <v>708.46</v>
      </c>
      <c r="D528" s="14">
        <v>430.16</v>
      </c>
      <c r="E528" s="12">
        <v>115</v>
      </c>
    </row>
    <row r="529" spans="1:5" x14ac:dyDescent="0.3">
      <c r="A529" s="9">
        <v>1229</v>
      </c>
      <c r="B529" s="9" t="s">
        <v>18</v>
      </c>
      <c r="C529" s="14">
        <v>1400.67</v>
      </c>
      <c r="D529" s="14">
        <v>1032.23</v>
      </c>
      <c r="E529" s="12">
        <v>244</v>
      </c>
    </row>
    <row r="530" spans="1:5" x14ac:dyDescent="0.3">
      <c r="A530" s="9">
        <v>1230</v>
      </c>
      <c r="B530" s="9" t="s">
        <v>19</v>
      </c>
      <c r="C530" s="14">
        <v>918.43</v>
      </c>
      <c r="D530" s="14">
        <v>731.99</v>
      </c>
      <c r="E530" s="12">
        <v>118</v>
      </c>
    </row>
    <row r="531" spans="1:5" x14ac:dyDescent="0.3">
      <c r="A531" s="9">
        <v>1231</v>
      </c>
      <c r="B531" s="9" t="s">
        <v>16</v>
      </c>
      <c r="C531" s="14">
        <v>604.51</v>
      </c>
      <c r="D531" s="14">
        <v>225.09000000000003</v>
      </c>
      <c r="E531" s="12">
        <v>61</v>
      </c>
    </row>
    <row r="532" spans="1:5" x14ac:dyDescent="0.3">
      <c r="A532" s="9">
        <v>1250</v>
      </c>
      <c r="B532" s="9" t="s">
        <v>17</v>
      </c>
      <c r="C532" s="14">
        <v>53251</v>
      </c>
      <c r="D532" s="14">
        <v>30641.71</v>
      </c>
      <c r="E532" s="12">
        <v>1441</v>
      </c>
    </row>
    <row r="533" spans="1:5" x14ac:dyDescent="0.3">
      <c r="A533" s="9">
        <v>1260</v>
      </c>
      <c r="B533" s="9" t="s">
        <v>18</v>
      </c>
      <c r="C533" s="14">
        <v>1255.3399999999999</v>
      </c>
      <c r="D533" s="14">
        <v>809.83999999999992</v>
      </c>
      <c r="E533" s="12">
        <v>135</v>
      </c>
    </row>
    <row r="534" spans="1:5" x14ac:dyDescent="0.3">
      <c r="A534" s="9">
        <v>1261</v>
      </c>
      <c r="B534" s="9" t="s">
        <v>19</v>
      </c>
      <c r="C534" s="14">
        <v>1458.99</v>
      </c>
      <c r="D534" s="14">
        <v>1096.0900000000001</v>
      </c>
      <c r="E534" s="12">
        <v>191</v>
      </c>
    </row>
    <row r="535" spans="1:5" x14ac:dyDescent="0.3">
      <c r="A535" s="9">
        <v>1310</v>
      </c>
      <c r="B535" s="9" t="s">
        <v>16</v>
      </c>
      <c r="C535" s="14">
        <v>12856.28</v>
      </c>
      <c r="D535" s="14">
        <v>7500.380000000001</v>
      </c>
      <c r="E535" s="12">
        <v>1623</v>
      </c>
    </row>
    <row r="536" spans="1:5" x14ac:dyDescent="0.3">
      <c r="A536" s="9">
        <v>1320</v>
      </c>
      <c r="B536" s="9" t="s">
        <v>17</v>
      </c>
      <c r="C536" s="14">
        <v>6251.71</v>
      </c>
      <c r="D536" s="14">
        <v>4887.32</v>
      </c>
      <c r="E536" s="12">
        <v>817</v>
      </c>
    </row>
    <row r="537" spans="1:5" x14ac:dyDescent="0.3">
      <c r="A537" s="9">
        <v>1330</v>
      </c>
      <c r="B537" s="9" t="s">
        <v>18</v>
      </c>
      <c r="C537" s="14">
        <v>6095.31</v>
      </c>
      <c r="D537" s="14">
        <v>4399.0700000000006</v>
      </c>
      <c r="E537" s="12">
        <v>466</v>
      </c>
    </row>
    <row r="538" spans="1:5" x14ac:dyDescent="0.3">
      <c r="A538" s="9">
        <v>1430</v>
      </c>
      <c r="B538" s="9" t="s">
        <v>19</v>
      </c>
      <c r="C538" s="14">
        <v>5908.77</v>
      </c>
      <c r="D538" s="14">
        <v>3813.7500000000005</v>
      </c>
      <c r="E538" s="12">
        <v>618</v>
      </c>
    </row>
    <row r="539" spans="1:5" x14ac:dyDescent="0.3">
      <c r="A539" s="9">
        <v>1440</v>
      </c>
      <c r="B539" s="9" t="s">
        <v>16</v>
      </c>
      <c r="C539" s="14">
        <v>2041.7</v>
      </c>
      <c r="D539" s="14">
        <v>1364.27</v>
      </c>
      <c r="E539" s="12">
        <v>193</v>
      </c>
    </row>
    <row r="540" spans="1:5" x14ac:dyDescent="0.3">
      <c r="A540" s="9">
        <v>900</v>
      </c>
      <c r="B540" s="9" t="s">
        <v>17</v>
      </c>
      <c r="C540" s="14">
        <v>9127.66</v>
      </c>
      <c r="D540" s="14">
        <v>4570.96</v>
      </c>
      <c r="E540" s="12">
        <v>1494</v>
      </c>
    </row>
    <row r="541" spans="1:5" x14ac:dyDescent="0.3">
      <c r="A541" s="9">
        <v>963</v>
      </c>
      <c r="B541" s="9" t="s">
        <v>18</v>
      </c>
      <c r="C541" s="14">
        <v>5790.21</v>
      </c>
      <c r="D541" s="14">
        <v>5365.11</v>
      </c>
      <c r="E541" s="12">
        <v>545</v>
      </c>
    </row>
    <row r="542" spans="1:5" x14ac:dyDescent="0.3">
      <c r="A542" s="9">
        <v>964</v>
      </c>
      <c r="B542" s="9" t="s">
        <v>19</v>
      </c>
      <c r="C542" s="14">
        <v>8384.85</v>
      </c>
      <c r="D542" s="14">
        <v>5812.07</v>
      </c>
      <c r="E542" s="12">
        <v>782</v>
      </c>
    </row>
    <row r="543" spans="1:5" x14ac:dyDescent="0.3">
      <c r="A543" s="9">
        <v>970</v>
      </c>
      <c r="B543" s="9" t="s">
        <v>16</v>
      </c>
      <c r="C543" s="14">
        <v>614.74</v>
      </c>
      <c r="D543" s="14">
        <v>445.53999999999996</v>
      </c>
      <c r="E543" s="12">
        <v>47</v>
      </c>
    </row>
    <row r="544" spans="1:5" x14ac:dyDescent="0.3">
      <c r="A544" s="9">
        <v>981</v>
      </c>
      <c r="B544" s="9" t="s">
        <v>17</v>
      </c>
      <c r="C544" s="14">
        <v>663.33</v>
      </c>
      <c r="D544" s="14">
        <v>451.77000000000004</v>
      </c>
      <c r="E544" s="12">
        <v>41</v>
      </c>
    </row>
    <row r="545" spans="1:5" x14ac:dyDescent="0.3">
      <c r="A545" s="9">
        <v>991</v>
      </c>
      <c r="B545" s="9" t="s">
        <v>18</v>
      </c>
      <c r="C545" s="14">
        <v>1438.92</v>
      </c>
      <c r="D545" s="14">
        <v>839.07</v>
      </c>
      <c r="E545" s="12">
        <v>155</v>
      </c>
    </row>
    <row r="546" spans="1:5" x14ac:dyDescent="0.3">
      <c r="A546" s="9">
        <v>1001</v>
      </c>
      <c r="B546" s="9" t="s">
        <v>19</v>
      </c>
      <c r="C546" s="14">
        <v>3888.36</v>
      </c>
      <c r="D546" s="14">
        <v>3389.16</v>
      </c>
      <c r="E546" s="12">
        <v>240</v>
      </c>
    </row>
    <row r="547" spans="1:5" x14ac:dyDescent="0.3">
      <c r="A547" s="9">
        <v>1010</v>
      </c>
      <c r="B547" s="9" t="s">
        <v>16</v>
      </c>
      <c r="C547" s="14">
        <v>6172.85</v>
      </c>
      <c r="D547" s="14">
        <v>5306.6900000000005</v>
      </c>
      <c r="E547" s="12">
        <v>802</v>
      </c>
    </row>
    <row r="548" spans="1:5" x14ac:dyDescent="0.3">
      <c r="A548" s="9">
        <v>1020</v>
      </c>
      <c r="B548" s="9" t="s">
        <v>17</v>
      </c>
      <c r="C548" s="14">
        <v>8784.1</v>
      </c>
      <c r="D548" s="14">
        <v>5113.18</v>
      </c>
      <c r="E548" s="12">
        <v>927</v>
      </c>
    </row>
    <row r="549" spans="1:5" x14ac:dyDescent="0.3">
      <c r="A549" s="9">
        <v>1040</v>
      </c>
      <c r="B549" s="9" t="s">
        <v>18</v>
      </c>
      <c r="C549" s="14">
        <v>2176.5300000000002</v>
      </c>
      <c r="D549" s="14">
        <v>1489.4500000000003</v>
      </c>
      <c r="E549" s="12">
        <v>356</v>
      </c>
    </row>
    <row r="550" spans="1:5" x14ac:dyDescent="0.3">
      <c r="A550" s="9">
        <v>1042</v>
      </c>
      <c r="B550" s="9" t="s">
        <v>19</v>
      </c>
      <c r="C550" s="14">
        <v>4906.4399999999996</v>
      </c>
      <c r="D550" s="14">
        <v>4197.7999999999993</v>
      </c>
      <c r="E550" s="12">
        <v>412</v>
      </c>
    </row>
    <row r="551" spans="1:5" x14ac:dyDescent="0.3">
      <c r="A551" s="9">
        <v>1043</v>
      </c>
      <c r="B551" s="9" t="s">
        <v>16</v>
      </c>
      <c r="C551" s="14">
        <v>508.3</v>
      </c>
      <c r="D551" s="14">
        <v>265.22000000000003</v>
      </c>
      <c r="E551" s="12">
        <v>59</v>
      </c>
    </row>
    <row r="552" spans="1:5" x14ac:dyDescent="0.3">
      <c r="A552" s="9">
        <v>1044</v>
      </c>
      <c r="B552" s="9" t="s">
        <v>17</v>
      </c>
      <c r="C552" s="14">
        <v>16242.31</v>
      </c>
      <c r="D552" s="14">
        <v>11387.91</v>
      </c>
      <c r="E552" s="12">
        <v>1312</v>
      </c>
    </row>
    <row r="553" spans="1:5" x14ac:dyDescent="0.3">
      <c r="A553" s="9">
        <v>1045</v>
      </c>
      <c r="B553" s="9" t="s">
        <v>18</v>
      </c>
      <c r="C553" s="14">
        <v>1760.09</v>
      </c>
      <c r="D553" s="14">
        <v>977.08999999999992</v>
      </c>
      <c r="E553" s="12">
        <v>300</v>
      </c>
    </row>
    <row r="554" spans="1:5" x14ac:dyDescent="0.3">
      <c r="A554" s="9">
        <v>1046</v>
      </c>
      <c r="B554" s="9" t="s">
        <v>19</v>
      </c>
      <c r="C554" s="14">
        <v>4048.19</v>
      </c>
      <c r="D554" s="14">
        <v>3328.19</v>
      </c>
      <c r="E554" s="12">
        <v>450</v>
      </c>
    </row>
    <row r="555" spans="1:5" x14ac:dyDescent="0.3">
      <c r="A555" s="9">
        <v>1047</v>
      </c>
      <c r="B555" s="9" t="s">
        <v>16</v>
      </c>
      <c r="C555" s="14">
        <v>2322.87</v>
      </c>
      <c r="D555" s="14">
        <v>1578.23</v>
      </c>
      <c r="E555" s="12">
        <v>416</v>
      </c>
    </row>
    <row r="556" spans="1:5" x14ac:dyDescent="0.3">
      <c r="A556" s="9">
        <v>1049</v>
      </c>
      <c r="B556" s="9" t="s">
        <v>17</v>
      </c>
      <c r="C556" s="14">
        <v>10445.69</v>
      </c>
      <c r="D556" s="14">
        <v>8924.3000000000011</v>
      </c>
      <c r="E556" s="12">
        <v>1079</v>
      </c>
    </row>
    <row r="557" spans="1:5" x14ac:dyDescent="0.3">
      <c r="A557" s="9">
        <v>1067</v>
      </c>
      <c r="B557" s="9" t="s">
        <v>18</v>
      </c>
      <c r="C557" s="14">
        <v>1501.12</v>
      </c>
      <c r="D557" s="14">
        <v>865.37999999999988</v>
      </c>
      <c r="E557" s="12">
        <v>133</v>
      </c>
    </row>
    <row r="558" spans="1:5" x14ac:dyDescent="0.3">
      <c r="A558" s="9">
        <v>1068</v>
      </c>
      <c r="B558" s="9" t="s">
        <v>19</v>
      </c>
      <c r="C558" s="14">
        <v>3570.9</v>
      </c>
      <c r="D558" s="14">
        <v>2539.54</v>
      </c>
      <c r="E558" s="12">
        <v>352</v>
      </c>
    </row>
    <row r="559" spans="1:5" x14ac:dyDescent="0.3">
      <c r="A559" s="9">
        <v>1070</v>
      </c>
      <c r="B559" s="9" t="s">
        <v>16</v>
      </c>
      <c r="C559" s="14">
        <v>39716.160000000003</v>
      </c>
      <c r="D559" s="14">
        <v>28962.090000000004</v>
      </c>
      <c r="E559" s="12">
        <v>4089</v>
      </c>
    </row>
    <row r="560" spans="1:5" x14ac:dyDescent="0.3">
      <c r="A560" s="9">
        <v>1080</v>
      </c>
      <c r="B560" s="9" t="s">
        <v>17</v>
      </c>
      <c r="C560" s="14">
        <v>85463.73</v>
      </c>
      <c r="D560" s="14">
        <v>59866.53</v>
      </c>
      <c r="E560" s="12">
        <v>4980</v>
      </c>
    </row>
    <row r="561" spans="1:5" x14ac:dyDescent="0.3">
      <c r="A561" s="9">
        <v>1084</v>
      </c>
      <c r="B561" s="9" t="s">
        <v>18</v>
      </c>
      <c r="C561" s="14">
        <v>6824.61</v>
      </c>
      <c r="D561" s="14">
        <v>4966.2299999999996</v>
      </c>
      <c r="E561" s="12">
        <v>659</v>
      </c>
    </row>
    <row r="562" spans="1:5" x14ac:dyDescent="0.3">
      <c r="A562" s="9">
        <v>1085</v>
      </c>
      <c r="B562" s="9" t="s">
        <v>19</v>
      </c>
      <c r="C562" s="14">
        <v>13039.5</v>
      </c>
      <c r="D562" s="14">
        <v>9236.27</v>
      </c>
      <c r="E562" s="12">
        <v>703</v>
      </c>
    </row>
    <row r="563" spans="1:5" x14ac:dyDescent="0.3">
      <c r="A563" s="9">
        <v>1086</v>
      </c>
      <c r="B563" s="9" t="s">
        <v>16</v>
      </c>
      <c r="C563" s="14">
        <v>16033.91</v>
      </c>
      <c r="D563" s="14">
        <v>13571.89</v>
      </c>
      <c r="E563" s="12">
        <v>722</v>
      </c>
    </row>
    <row r="564" spans="1:5" x14ac:dyDescent="0.3">
      <c r="A564" s="9">
        <v>1087</v>
      </c>
      <c r="B564" s="9" t="s">
        <v>17</v>
      </c>
      <c r="C564" s="14">
        <v>3517.26</v>
      </c>
      <c r="D564" s="14">
        <v>2950.54</v>
      </c>
      <c r="E564" s="12">
        <v>161</v>
      </c>
    </row>
    <row r="565" spans="1:5" x14ac:dyDescent="0.3">
      <c r="A565" s="9">
        <v>1091</v>
      </c>
      <c r="B565" s="9" t="s">
        <v>18</v>
      </c>
      <c r="C565" s="14">
        <v>9637.76</v>
      </c>
      <c r="D565" s="14">
        <v>5825.4</v>
      </c>
      <c r="E565" s="12">
        <v>764</v>
      </c>
    </row>
    <row r="566" spans="1:5" x14ac:dyDescent="0.3">
      <c r="A566" s="9">
        <v>1092</v>
      </c>
      <c r="B566" s="9" t="s">
        <v>19</v>
      </c>
      <c r="C566" s="14">
        <v>7289.09</v>
      </c>
      <c r="D566" s="14">
        <v>4166.33</v>
      </c>
      <c r="E566" s="12">
        <v>318</v>
      </c>
    </row>
    <row r="567" spans="1:5" x14ac:dyDescent="0.3">
      <c r="A567" s="9">
        <v>1093</v>
      </c>
      <c r="B567" s="9" t="s">
        <v>16</v>
      </c>
      <c r="C567" s="14">
        <v>4469</v>
      </c>
      <c r="D567" s="14">
        <v>3370.08</v>
      </c>
      <c r="E567" s="12">
        <v>331</v>
      </c>
    </row>
    <row r="568" spans="1:5" x14ac:dyDescent="0.3">
      <c r="A568" s="9">
        <v>1098</v>
      </c>
      <c r="B568" s="9" t="s">
        <v>17</v>
      </c>
      <c r="C568" s="14">
        <v>592.63</v>
      </c>
      <c r="D568" s="14">
        <v>481.03</v>
      </c>
      <c r="E568" s="12">
        <v>72</v>
      </c>
    </row>
    <row r="569" spans="1:5" x14ac:dyDescent="0.3">
      <c r="A569" s="9">
        <v>1120</v>
      </c>
      <c r="B569" s="9" t="s">
        <v>18</v>
      </c>
      <c r="C569" s="14">
        <v>6078.41</v>
      </c>
      <c r="D569" s="14">
        <v>3424.03</v>
      </c>
      <c r="E569" s="12">
        <v>629</v>
      </c>
    </row>
    <row r="570" spans="1:5" x14ac:dyDescent="0.3">
      <c r="A570" s="9">
        <v>1125</v>
      </c>
      <c r="B570" s="9" t="s">
        <v>19</v>
      </c>
      <c r="C570" s="14">
        <v>1472.94</v>
      </c>
      <c r="D570" s="14">
        <v>584.94000000000005</v>
      </c>
      <c r="E570" s="12">
        <v>185</v>
      </c>
    </row>
    <row r="571" spans="1:5" x14ac:dyDescent="0.3">
      <c r="A571" s="9">
        <v>1132</v>
      </c>
      <c r="B571" s="9" t="s">
        <v>16</v>
      </c>
      <c r="C571" s="14">
        <v>1064.1300000000001</v>
      </c>
      <c r="D571" s="14">
        <v>609.20000000000005</v>
      </c>
      <c r="E571" s="12">
        <v>97</v>
      </c>
    </row>
    <row r="572" spans="1:5" x14ac:dyDescent="0.3">
      <c r="A572" s="9">
        <v>1138</v>
      </c>
      <c r="B572" s="9" t="s">
        <v>17</v>
      </c>
      <c r="C572" s="14">
        <v>1369.53</v>
      </c>
      <c r="D572" s="14">
        <v>949.57999999999993</v>
      </c>
      <c r="E572" s="12">
        <v>227</v>
      </c>
    </row>
    <row r="573" spans="1:5" x14ac:dyDescent="0.3">
      <c r="A573" s="9">
        <v>1139</v>
      </c>
      <c r="B573" s="9" t="s">
        <v>18</v>
      </c>
      <c r="C573" s="14">
        <v>1610.69</v>
      </c>
      <c r="D573" s="14">
        <v>1059.8600000000001</v>
      </c>
      <c r="E573" s="12">
        <v>301</v>
      </c>
    </row>
    <row r="574" spans="1:5" x14ac:dyDescent="0.3">
      <c r="A574" s="9">
        <v>1145</v>
      </c>
      <c r="B574" s="9" t="s">
        <v>19</v>
      </c>
      <c r="C574" s="14">
        <v>574.32000000000005</v>
      </c>
      <c r="D574" s="14">
        <v>286.17</v>
      </c>
      <c r="E574" s="12">
        <v>51</v>
      </c>
    </row>
    <row r="575" spans="1:5" x14ac:dyDescent="0.3">
      <c r="A575" s="9">
        <v>1146</v>
      </c>
      <c r="B575" s="9" t="s">
        <v>16</v>
      </c>
      <c r="C575" s="14">
        <v>1906.9</v>
      </c>
      <c r="D575" s="14">
        <v>1475.5600000000002</v>
      </c>
      <c r="E575" s="12">
        <v>158</v>
      </c>
    </row>
    <row r="576" spans="1:5" x14ac:dyDescent="0.3">
      <c r="A576" s="9">
        <v>1229</v>
      </c>
      <c r="B576" s="9" t="s">
        <v>17</v>
      </c>
      <c r="C576" s="14">
        <v>3826.03</v>
      </c>
      <c r="D576" s="14">
        <v>2967.28</v>
      </c>
      <c r="E576" s="12">
        <v>229</v>
      </c>
    </row>
    <row r="577" spans="1:5" x14ac:dyDescent="0.3">
      <c r="A577" s="9">
        <v>1230</v>
      </c>
      <c r="B577" s="9" t="s">
        <v>18</v>
      </c>
      <c r="C577" s="14">
        <v>1004.09</v>
      </c>
      <c r="D577" s="14">
        <v>697.19</v>
      </c>
      <c r="E577" s="12">
        <v>99</v>
      </c>
    </row>
    <row r="578" spans="1:5" x14ac:dyDescent="0.3">
      <c r="A578" s="9">
        <v>1231</v>
      </c>
      <c r="B578" s="9" t="s">
        <v>19</v>
      </c>
      <c r="C578" s="14">
        <v>6320.31</v>
      </c>
      <c r="D578" s="14">
        <v>4440</v>
      </c>
      <c r="E578" s="12">
        <v>807</v>
      </c>
    </row>
    <row r="579" spans="1:5" x14ac:dyDescent="0.3">
      <c r="A579" s="9">
        <v>1250</v>
      </c>
      <c r="B579" s="9" t="s">
        <v>16</v>
      </c>
      <c r="C579" s="14">
        <v>6127.86</v>
      </c>
      <c r="D579" s="14">
        <v>4022.12</v>
      </c>
      <c r="E579" s="12">
        <v>1246</v>
      </c>
    </row>
    <row r="580" spans="1:5" x14ac:dyDescent="0.3">
      <c r="A580" s="9">
        <v>1260</v>
      </c>
      <c r="B580" s="9" t="s">
        <v>17</v>
      </c>
      <c r="C580" s="14">
        <v>4599.95</v>
      </c>
      <c r="D580" s="14">
        <v>3052.2699999999995</v>
      </c>
      <c r="E580" s="12">
        <v>1138</v>
      </c>
    </row>
    <row r="581" spans="1:5" x14ac:dyDescent="0.3">
      <c r="A581" s="9">
        <v>1261</v>
      </c>
      <c r="B581" s="9" t="s">
        <v>18</v>
      </c>
      <c r="C581" s="14">
        <v>2681.83</v>
      </c>
      <c r="D581" s="14">
        <v>1779.55</v>
      </c>
      <c r="E581" s="12">
        <v>292</v>
      </c>
    </row>
    <row r="582" spans="1:5" x14ac:dyDescent="0.3">
      <c r="A582" s="9">
        <v>1310</v>
      </c>
      <c r="B582" s="9" t="s">
        <v>19</v>
      </c>
      <c r="C582" s="14">
        <v>420.65</v>
      </c>
      <c r="D582" s="14">
        <v>314.95999999999998</v>
      </c>
      <c r="E582" s="12">
        <v>39</v>
      </c>
    </row>
    <row r="583" spans="1:5" x14ac:dyDescent="0.3">
      <c r="A583" s="9">
        <v>1320</v>
      </c>
      <c r="B583" s="9" t="s">
        <v>16</v>
      </c>
      <c r="C583" s="14">
        <v>5220.91</v>
      </c>
      <c r="D583" s="14">
        <v>4347.58</v>
      </c>
      <c r="E583" s="12">
        <v>677</v>
      </c>
    </row>
    <row r="584" spans="1:5" x14ac:dyDescent="0.3">
      <c r="A584" s="9">
        <v>1330</v>
      </c>
      <c r="B584" s="9" t="s">
        <v>17</v>
      </c>
      <c r="C584" s="14">
        <v>1108.9100000000001</v>
      </c>
      <c r="D584" s="14">
        <v>897.66000000000008</v>
      </c>
      <c r="E584" s="12">
        <v>169</v>
      </c>
    </row>
    <row r="585" spans="1:5" x14ac:dyDescent="0.3">
      <c r="A585" s="9">
        <v>1430</v>
      </c>
      <c r="B585" s="9" t="s">
        <v>18</v>
      </c>
      <c r="C585" s="14">
        <v>1964.44</v>
      </c>
      <c r="D585" s="14">
        <v>1431.53</v>
      </c>
      <c r="E585" s="12">
        <v>331</v>
      </c>
    </row>
    <row r="586" spans="1:5" x14ac:dyDescent="0.3">
      <c r="A586" s="9">
        <v>1440</v>
      </c>
      <c r="B586" s="9" t="s">
        <v>19</v>
      </c>
      <c r="C586" s="14">
        <v>3303.89</v>
      </c>
      <c r="D586" s="14">
        <v>2211.7399999999998</v>
      </c>
      <c r="E586" s="12">
        <v>809</v>
      </c>
    </row>
    <row r="587" spans="1:5" x14ac:dyDescent="0.3">
      <c r="A587" s="9">
        <v>900</v>
      </c>
      <c r="B587" s="9" t="s">
        <v>16</v>
      </c>
      <c r="C587" s="14">
        <v>4859.9399999999996</v>
      </c>
      <c r="D587" s="14">
        <v>1458.6399999999994</v>
      </c>
      <c r="E587" s="12">
        <v>430</v>
      </c>
    </row>
    <row r="588" spans="1:5" x14ac:dyDescent="0.3">
      <c r="A588" s="9">
        <v>963</v>
      </c>
      <c r="B588" s="9" t="s">
        <v>17</v>
      </c>
      <c r="C588" s="14">
        <v>1829.97</v>
      </c>
      <c r="D588" s="14">
        <v>662.37000000000012</v>
      </c>
      <c r="E588" s="12">
        <v>210</v>
      </c>
    </row>
    <row r="589" spans="1:5" x14ac:dyDescent="0.3">
      <c r="A589" s="9">
        <v>964</v>
      </c>
      <c r="B589" s="9" t="s">
        <v>18</v>
      </c>
      <c r="C589" s="14">
        <v>2761.76</v>
      </c>
      <c r="D589" s="14">
        <v>1283.3600000000004</v>
      </c>
      <c r="E589" s="12">
        <v>308</v>
      </c>
    </row>
    <row r="590" spans="1:5" x14ac:dyDescent="0.3">
      <c r="A590" s="9">
        <v>970</v>
      </c>
      <c r="B590" s="9" t="s">
        <v>19</v>
      </c>
      <c r="C590" s="14">
        <v>1347.02</v>
      </c>
      <c r="D590" s="14">
        <v>311.72000000000003</v>
      </c>
      <c r="E590" s="12">
        <v>87</v>
      </c>
    </row>
    <row r="591" spans="1:5" x14ac:dyDescent="0.3">
      <c r="A591" s="9">
        <v>981</v>
      </c>
      <c r="B591" s="9" t="s">
        <v>16</v>
      </c>
      <c r="C591" s="14">
        <v>227.3</v>
      </c>
      <c r="D591" s="14">
        <v>95.06</v>
      </c>
      <c r="E591" s="12">
        <v>19</v>
      </c>
    </row>
    <row r="592" spans="1:5" x14ac:dyDescent="0.3">
      <c r="A592" s="9">
        <v>991</v>
      </c>
      <c r="B592" s="9" t="s">
        <v>17</v>
      </c>
      <c r="C592" s="14">
        <v>1322.08</v>
      </c>
      <c r="D592" s="14">
        <v>295</v>
      </c>
      <c r="E592" s="12">
        <v>108</v>
      </c>
    </row>
    <row r="593" spans="1:5" x14ac:dyDescent="0.3">
      <c r="A593" s="9">
        <v>1001</v>
      </c>
      <c r="B593" s="9" t="s">
        <v>18</v>
      </c>
      <c r="C593" s="14">
        <v>624</v>
      </c>
      <c r="D593" s="14">
        <v>385.72</v>
      </c>
      <c r="E593" s="12">
        <v>28</v>
      </c>
    </row>
    <row r="594" spans="1:5" x14ac:dyDescent="0.3">
      <c r="A594" s="9">
        <v>1010</v>
      </c>
      <c r="B594" s="9" t="s">
        <v>19</v>
      </c>
      <c r="C594" s="14">
        <v>2005.37</v>
      </c>
      <c r="D594" s="14">
        <v>973.29</v>
      </c>
      <c r="E594" s="12">
        <v>266</v>
      </c>
    </row>
    <row r="595" spans="1:5" x14ac:dyDescent="0.3">
      <c r="A595" s="9">
        <v>1020</v>
      </c>
      <c r="B595" s="9" t="s">
        <v>16</v>
      </c>
      <c r="C595" s="14">
        <v>1052.8499999999999</v>
      </c>
      <c r="D595" s="14">
        <v>446.96999999999991</v>
      </c>
      <c r="E595" s="12">
        <v>374</v>
      </c>
    </row>
    <row r="596" spans="1:5" x14ac:dyDescent="0.3">
      <c r="A596" s="9">
        <v>1040</v>
      </c>
      <c r="B596" s="9" t="s">
        <v>17</v>
      </c>
      <c r="C596" s="14">
        <v>825.15</v>
      </c>
      <c r="D596" s="14">
        <v>370.84999999999997</v>
      </c>
      <c r="E596" s="12">
        <v>295</v>
      </c>
    </row>
    <row r="597" spans="1:5" x14ac:dyDescent="0.3">
      <c r="A597" s="9">
        <v>1042</v>
      </c>
      <c r="B597" s="9" t="s">
        <v>18</v>
      </c>
      <c r="C597" s="14">
        <v>574.86</v>
      </c>
      <c r="D597" s="14">
        <v>272.39000000000004</v>
      </c>
      <c r="E597" s="12">
        <v>203</v>
      </c>
    </row>
    <row r="598" spans="1:5" x14ac:dyDescent="0.3">
      <c r="A598" s="9">
        <v>1043</v>
      </c>
      <c r="B598" s="9" t="s">
        <v>19</v>
      </c>
      <c r="C598" s="14">
        <v>926.12</v>
      </c>
      <c r="D598" s="14">
        <v>421</v>
      </c>
      <c r="E598" s="12">
        <v>328</v>
      </c>
    </row>
    <row r="599" spans="1:5" x14ac:dyDescent="0.3">
      <c r="A599" s="9">
        <v>1044</v>
      </c>
      <c r="B599" s="9" t="s">
        <v>16</v>
      </c>
      <c r="C599" s="14">
        <v>680</v>
      </c>
      <c r="D599" s="14">
        <v>498.23</v>
      </c>
      <c r="E599" s="12">
        <v>73</v>
      </c>
    </row>
    <row r="600" spans="1:5" x14ac:dyDescent="0.3">
      <c r="A600" s="9">
        <v>1045</v>
      </c>
      <c r="B600" s="9" t="s">
        <v>17</v>
      </c>
      <c r="C600" s="14">
        <v>394.73</v>
      </c>
      <c r="D600" s="14">
        <v>296.13</v>
      </c>
      <c r="E600" s="12">
        <v>68</v>
      </c>
    </row>
    <row r="601" spans="1:5" x14ac:dyDescent="0.3">
      <c r="A601" s="9">
        <v>1046</v>
      </c>
      <c r="B601" s="9" t="s">
        <v>18</v>
      </c>
      <c r="C601" s="14">
        <v>126.06</v>
      </c>
      <c r="D601" s="14">
        <v>84.27000000000001</v>
      </c>
      <c r="E601" s="12">
        <v>21</v>
      </c>
    </row>
    <row r="602" spans="1:5" x14ac:dyDescent="0.3">
      <c r="A602" s="9">
        <v>1047</v>
      </c>
      <c r="B602" s="9" t="s">
        <v>19</v>
      </c>
      <c r="C602" s="14">
        <v>365</v>
      </c>
      <c r="D602" s="14">
        <v>155</v>
      </c>
      <c r="E602" s="12">
        <v>50</v>
      </c>
    </row>
    <row r="603" spans="1:5" x14ac:dyDescent="0.3">
      <c r="A603" s="9">
        <v>1049</v>
      </c>
      <c r="B603" s="9" t="s">
        <v>16</v>
      </c>
      <c r="C603" s="14">
        <v>415.49</v>
      </c>
      <c r="D603" s="14">
        <v>162.78</v>
      </c>
      <c r="E603" s="12">
        <v>37</v>
      </c>
    </row>
    <row r="604" spans="1:5" x14ac:dyDescent="0.3">
      <c r="A604" s="9">
        <v>1067</v>
      </c>
      <c r="B604" s="9" t="s">
        <v>17</v>
      </c>
      <c r="C604" s="14">
        <v>651.42999999999995</v>
      </c>
      <c r="D604" s="14">
        <v>89.299999999999955</v>
      </c>
      <c r="E604" s="12">
        <v>67</v>
      </c>
    </row>
    <row r="605" spans="1:5" x14ac:dyDescent="0.3">
      <c r="A605" s="9">
        <v>1068</v>
      </c>
      <c r="B605" s="9" t="s">
        <v>18</v>
      </c>
      <c r="C605" s="14">
        <v>500</v>
      </c>
      <c r="D605" s="14">
        <v>273.91999999999996</v>
      </c>
      <c r="E605" s="12">
        <v>8</v>
      </c>
    </row>
    <row r="606" spans="1:5" x14ac:dyDescent="0.3">
      <c r="A606" s="9">
        <v>1070</v>
      </c>
      <c r="B606" s="9" t="s">
        <v>19</v>
      </c>
      <c r="C606" s="14">
        <v>1837.66</v>
      </c>
      <c r="D606" s="14">
        <v>880.0100000000001</v>
      </c>
      <c r="E606" s="12">
        <v>179</v>
      </c>
    </row>
    <row r="607" spans="1:5" x14ac:dyDescent="0.3">
      <c r="A607" s="9">
        <v>1080</v>
      </c>
      <c r="B607" s="9" t="s">
        <v>16</v>
      </c>
      <c r="C607" s="14">
        <v>4.4800000000000004</v>
      </c>
      <c r="D607" s="14">
        <v>1.8800000000000003</v>
      </c>
      <c r="E607" s="12">
        <v>13</v>
      </c>
    </row>
    <row r="608" spans="1:5" x14ac:dyDescent="0.3">
      <c r="A608" s="9">
        <v>1084</v>
      </c>
      <c r="B608" s="9" t="s">
        <v>17</v>
      </c>
      <c r="C608" s="14">
        <v>-34.53</v>
      </c>
      <c r="D608" s="14">
        <v>-21.05</v>
      </c>
      <c r="E608" s="12">
        <v>-1</v>
      </c>
    </row>
    <row r="609" spans="1:5" x14ac:dyDescent="0.3">
      <c r="A609" s="9">
        <v>1085</v>
      </c>
      <c r="B609" s="9" t="s">
        <v>18</v>
      </c>
      <c r="C609" s="14">
        <v>1805.76</v>
      </c>
      <c r="D609" s="14">
        <v>846.39</v>
      </c>
      <c r="E609" s="12">
        <v>283</v>
      </c>
    </row>
    <row r="610" spans="1:5" x14ac:dyDescent="0.3">
      <c r="A610" s="9">
        <v>1086</v>
      </c>
      <c r="B610" s="9" t="s">
        <v>19</v>
      </c>
      <c r="C610" s="14">
        <v>5860.31</v>
      </c>
      <c r="D610" s="14">
        <v>3382.76</v>
      </c>
      <c r="E610" s="12">
        <v>597</v>
      </c>
    </row>
    <row r="611" spans="1:5" x14ac:dyDescent="0.3">
      <c r="A611" s="9">
        <v>1087</v>
      </c>
      <c r="B611" s="9" t="s">
        <v>16</v>
      </c>
      <c r="C611" s="14">
        <v>1666.69</v>
      </c>
      <c r="D611" s="14">
        <v>658.21</v>
      </c>
      <c r="E611" s="12">
        <v>176</v>
      </c>
    </row>
    <row r="612" spans="1:5" x14ac:dyDescent="0.3">
      <c r="A612" s="9">
        <v>1091</v>
      </c>
      <c r="B612" s="9" t="s">
        <v>17</v>
      </c>
      <c r="C612" s="14">
        <v>11836.06</v>
      </c>
      <c r="D612" s="14">
        <v>7545.19</v>
      </c>
      <c r="E612" s="12">
        <v>1527</v>
      </c>
    </row>
    <row r="613" spans="1:5" x14ac:dyDescent="0.3">
      <c r="A613" s="9">
        <v>1092</v>
      </c>
      <c r="B613" s="9" t="s">
        <v>18</v>
      </c>
      <c r="C613" s="14">
        <v>5693.29</v>
      </c>
      <c r="D613" s="14">
        <v>3414.29</v>
      </c>
      <c r="E613" s="12">
        <v>430</v>
      </c>
    </row>
    <row r="614" spans="1:5" x14ac:dyDescent="0.3">
      <c r="A614" s="9">
        <v>1093</v>
      </c>
      <c r="B614" s="9" t="s">
        <v>19</v>
      </c>
      <c r="C614" s="14">
        <v>2295.15</v>
      </c>
      <c r="D614" s="14">
        <v>1306.5</v>
      </c>
      <c r="E614" s="12">
        <v>507</v>
      </c>
    </row>
    <row r="615" spans="1:5" x14ac:dyDescent="0.3">
      <c r="A615" s="9">
        <v>1098</v>
      </c>
      <c r="B615" s="9" t="s">
        <v>16</v>
      </c>
      <c r="C615" s="14">
        <v>1618.03</v>
      </c>
      <c r="D615" s="14">
        <v>1283.6299999999999</v>
      </c>
      <c r="E615" s="12">
        <v>152</v>
      </c>
    </row>
    <row r="616" spans="1:5" x14ac:dyDescent="0.3">
      <c r="A616" s="9">
        <v>1120</v>
      </c>
      <c r="B616" s="9" t="s">
        <v>17</v>
      </c>
      <c r="C616" s="14">
        <v>4429.25</v>
      </c>
      <c r="D616" s="14">
        <v>3400.75</v>
      </c>
      <c r="E616" s="12">
        <v>242</v>
      </c>
    </row>
    <row r="617" spans="1:5" x14ac:dyDescent="0.3">
      <c r="A617" s="9">
        <v>1125</v>
      </c>
      <c r="B617" s="9" t="s">
        <v>18</v>
      </c>
      <c r="C617" s="14">
        <v>1442.97</v>
      </c>
      <c r="D617" s="14">
        <v>952.69</v>
      </c>
      <c r="E617" s="12">
        <v>206</v>
      </c>
    </row>
    <row r="618" spans="1:5" x14ac:dyDescent="0.3">
      <c r="A618" s="9">
        <v>1132</v>
      </c>
      <c r="B618" s="9" t="s">
        <v>19</v>
      </c>
      <c r="C618" s="14">
        <v>9133.26</v>
      </c>
      <c r="D618" s="14">
        <v>3946.5599999999995</v>
      </c>
      <c r="E618" s="12">
        <v>918</v>
      </c>
    </row>
    <row r="619" spans="1:5" x14ac:dyDescent="0.3">
      <c r="A619" s="9">
        <v>1139</v>
      </c>
      <c r="B619" s="9" t="s">
        <v>16</v>
      </c>
      <c r="C619" s="14">
        <v>4618.74</v>
      </c>
      <c r="D619" s="14">
        <v>1728.9299999999998</v>
      </c>
      <c r="E619" s="12">
        <v>417</v>
      </c>
    </row>
    <row r="620" spans="1:5" x14ac:dyDescent="0.3">
      <c r="A620" s="9">
        <v>1140</v>
      </c>
      <c r="B620" s="9" t="s">
        <v>17</v>
      </c>
      <c r="C620" s="14">
        <v>6919.22</v>
      </c>
      <c r="D620" s="14">
        <v>2550.0199999999995</v>
      </c>
      <c r="E620" s="12">
        <v>993</v>
      </c>
    </row>
    <row r="621" spans="1:5" x14ac:dyDescent="0.3">
      <c r="A621" s="9">
        <v>1145</v>
      </c>
      <c r="B621" s="9" t="s">
        <v>18</v>
      </c>
      <c r="C621" s="14">
        <v>2005.04</v>
      </c>
      <c r="D621" s="14">
        <v>971.44</v>
      </c>
      <c r="E621" s="12">
        <v>304</v>
      </c>
    </row>
    <row r="622" spans="1:5" x14ac:dyDescent="0.3">
      <c r="A622" s="9">
        <v>1146</v>
      </c>
      <c r="B622" s="9" t="s">
        <v>19</v>
      </c>
      <c r="C622" s="14">
        <v>2530.0500000000002</v>
      </c>
      <c r="D622" s="14">
        <v>1232.0100000000002</v>
      </c>
      <c r="E622" s="12">
        <v>348</v>
      </c>
    </row>
    <row r="623" spans="1:5" x14ac:dyDescent="0.3">
      <c r="A623" s="9">
        <v>1229</v>
      </c>
      <c r="B623" s="9" t="s">
        <v>16</v>
      </c>
      <c r="C623" s="14">
        <v>2098.3000000000002</v>
      </c>
      <c r="D623" s="14">
        <v>956.35000000000014</v>
      </c>
      <c r="E623" s="12">
        <v>331</v>
      </c>
    </row>
    <row r="624" spans="1:5" x14ac:dyDescent="0.3">
      <c r="A624" s="9">
        <v>1230</v>
      </c>
      <c r="B624" s="9" t="s">
        <v>17</v>
      </c>
      <c r="C624" s="14">
        <v>1569.29</v>
      </c>
      <c r="D624" s="14">
        <v>712.13999999999987</v>
      </c>
      <c r="E624" s="12">
        <v>217</v>
      </c>
    </row>
    <row r="625" spans="1:5" x14ac:dyDescent="0.3">
      <c r="A625" s="9">
        <v>1231</v>
      </c>
      <c r="B625" s="9" t="s">
        <v>18</v>
      </c>
      <c r="C625" s="14">
        <v>13167.49</v>
      </c>
      <c r="D625" s="14">
        <v>6944.1</v>
      </c>
      <c r="E625" s="12">
        <v>1763</v>
      </c>
    </row>
    <row r="626" spans="1:5" x14ac:dyDescent="0.3">
      <c r="A626" s="9">
        <v>1250</v>
      </c>
      <c r="B626" s="9" t="s">
        <v>19</v>
      </c>
      <c r="C626" s="14">
        <v>6975.42</v>
      </c>
      <c r="D626" s="14">
        <v>4986.1000000000004</v>
      </c>
      <c r="E626" s="12">
        <v>1213</v>
      </c>
    </row>
    <row r="627" spans="1:5" x14ac:dyDescent="0.3">
      <c r="A627" s="9">
        <v>1260</v>
      </c>
      <c r="B627" s="9" t="s">
        <v>16</v>
      </c>
      <c r="C627" s="14">
        <v>7234.15</v>
      </c>
      <c r="D627" s="14">
        <v>3619.5499999999997</v>
      </c>
      <c r="E627" s="12">
        <v>1364</v>
      </c>
    </row>
    <row r="628" spans="1:5" x14ac:dyDescent="0.3">
      <c r="A628" s="9">
        <v>1261</v>
      </c>
      <c r="B628" s="9" t="s">
        <v>17</v>
      </c>
      <c r="C628" s="14">
        <v>3306.38</v>
      </c>
      <c r="D628" s="14">
        <v>1251.6799999999998</v>
      </c>
      <c r="E628" s="12">
        <v>761</v>
      </c>
    </row>
    <row r="629" spans="1:5" x14ac:dyDescent="0.3">
      <c r="A629" s="9">
        <v>1310</v>
      </c>
      <c r="B629" s="9" t="s">
        <v>18</v>
      </c>
      <c r="C629" s="14">
        <v>12489.28</v>
      </c>
      <c r="D629" s="14">
        <v>5543.8100000000013</v>
      </c>
      <c r="E629" s="12">
        <v>2219</v>
      </c>
    </row>
    <row r="630" spans="1:5" x14ac:dyDescent="0.3">
      <c r="A630" s="9">
        <v>1320</v>
      </c>
      <c r="B630" s="9" t="s">
        <v>19</v>
      </c>
      <c r="C630" s="14">
        <v>26688.63</v>
      </c>
      <c r="D630" s="14">
        <v>13043.130000000001</v>
      </c>
      <c r="E630" s="12">
        <v>2481</v>
      </c>
    </row>
    <row r="631" spans="1:5" x14ac:dyDescent="0.3">
      <c r="A631" s="9">
        <v>1330</v>
      </c>
      <c r="B631" s="9" t="s">
        <v>16</v>
      </c>
      <c r="C631" s="14">
        <v>3270.72</v>
      </c>
      <c r="D631" s="14">
        <v>1675.56</v>
      </c>
      <c r="E631" s="12">
        <v>756</v>
      </c>
    </row>
    <row r="632" spans="1:5" x14ac:dyDescent="0.3">
      <c r="A632" s="9">
        <v>1430</v>
      </c>
      <c r="B632" s="9" t="s">
        <v>17</v>
      </c>
      <c r="C632" s="14">
        <v>9195.7000000000007</v>
      </c>
      <c r="D632" s="14">
        <v>4034.2000000000007</v>
      </c>
      <c r="E632" s="12">
        <v>925</v>
      </c>
    </row>
    <row r="633" spans="1:5" x14ac:dyDescent="0.3">
      <c r="A633" s="9">
        <v>1440</v>
      </c>
      <c r="B633" s="9" t="s">
        <v>18</v>
      </c>
      <c r="C633" s="14">
        <v>9728.43</v>
      </c>
      <c r="D633" s="14">
        <v>4761.0300000000007</v>
      </c>
      <c r="E633" s="12">
        <v>974</v>
      </c>
    </row>
    <row r="634" spans="1:5" x14ac:dyDescent="0.3">
      <c r="A634" s="9">
        <v>900</v>
      </c>
      <c r="B634" s="9" t="s">
        <v>19</v>
      </c>
      <c r="C634" s="14">
        <v>6849.35</v>
      </c>
      <c r="D634" s="14">
        <v>1528.3000000000002</v>
      </c>
      <c r="E634" s="12">
        <v>805</v>
      </c>
    </row>
    <row r="635" spans="1:5" x14ac:dyDescent="0.3">
      <c r="A635" s="9">
        <v>963</v>
      </c>
      <c r="B635" s="9" t="s">
        <v>16</v>
      </c>
      <c r="C635" s="14">
        <v>23625.75</v>
      </c>
      <c r="D635" s="14">
        <v>13016.73</v>
      </c>
      <c r="E635" s="12">
        <v>6934</v>
      </c>
    </row>
    <row r="636" spans="1:5" x14ac:dyDescent="0.3">
      <c r="A636" s="9">
        <v>964</v>
      </c>
      <c r="B636" s="9" t="s">
        <v>17</v>
      </c>
      <c r="C636" s="14">
        <v>32995.230000000003</v>
      </c>
      <c r="D636" s="14">
        <v>17248.590000000004</v>
      </c>
      <c r="E636" s="12">
        <v>2884</v>
      </c>
    </row>
    <row r="637" spans="1:5" x14ac:dyDescent="0.3">
      <c r="A637" s="9">
        <v>970</v>
      </c>
      <c r="B637" s="9" t="s">
        <v>18</v>
      </c>
      <c r="C637" s="14">
        <v>3803.14</v>
      </c>
      <c r="D637" s="14">
        <v>1505.42</v>
      </c>
      <c r="E637" s="12">
        <v>436</v>
      </c>
    </row>
    <row r="638" spans="1:5" x14ac:dyDescent="0.3">
      <c r="A638" s="9">
        <v>981</v>
      </c>
      <c r="B638" s="9" t="s">
        <v>19</v>
      </c>
      <c r="C638" s="14">
        <v>5809.05</v>
      </c>
      <c r="D638" s="14">
        <v>2795.0499999999997</v>
      </c>
      <c r="E638" s="12">
        <v>685</v>
      </c>
    </row>
    <row r="639" spans="1:5" x14ac:dyDescent="0.3">
      <c r="A639" s="9">
        <v>991</v>
      </c>
      <c r="B639" s="9" t="s">
        <v>16</v>
      </c>
      <c r="C639" s="14">
        <v>12681.42</v>
      </c>
      <c r="D639" s="14">
        <v>5881.3200000000006</v>
      </c>
      <c r="E639" s="12">
        <v>3579</v>
      </c>
    </row>
    <row r="640" spans="1:5" x14ac:dyDescent="0.3">
      <c r="A640" s="9">
        <v>1001</v>
      </c>
      <c r="B640" s="9" t="s">
        <v>17</v>
      </c>
      <c r="C640" s="14">
        <v>3774.4</v>
      </c>
      <c r="D640" s="14">
        <v>2294.6400000000003</v>
      </c>
      <c r="E640" s="12">
        <v>424</v>
      </c>
    </row>
    <row r="641" spans="1:5" x14ac:dyDescent="0.3">
      <c r="A641" s="9">
        <v>1010</v>
      </c>
      <c r="B641" s="9" t="s">
        <v>18</v>
      </c>
      <c r="C641" s="14">
        <v>3089.8</v>
      </c>
      <c r="D641" s="14">
        <v>2090.88</v>
      </c>
      <c r="E641" s="12">
        <v>226</v>
      </c>
    </row>
    <row r="642" spans="1:5" x14ac:dyDescent="0.3">
      <c r="A642" s="9">
        <v>1020</v>
      </c>
      <c r="B642" s="9" t="s">
        <v>19</v>
      </c>
      <c r="C642" s="14">
        <v>817.54</v>
      </c>
      <c r="D642" s="14">
        <v>367.17999999999995</v>
      </c>
      <c r="E642" s="12">
        <v>54</v>
      </c>
    </row>
    <row r="643" spans="1:5" x14ac:dyDescent="0.3">
      <c r="A643" s="9">
        <v>1040</v>
      </c>
      <c r="B643" s="9" t="s">
        <v>16</v>
      </c>
      <c r="C643" s="14">
        <v>32904.870000000003</v>
      </c>
      <c r="D643" s="14">
        <v>19332.660000000003</v>
      </c>
      <c r="E643" s="12">
        <v>3489</v>
      </c>
    </row>
    <row r="644" spans="1:5" x14ac:dyDescent="0.3">
      <c r="A644" s="9">
        <v>1042</v>
      </c>
      <c r="B644" s="9" t="s">
        <v>17</v>
      </c>
      <c r="C644" s="14">
        <v>3665.77</v>
      </c>
      <c r="D644" s="14">
        <v>1341.0700000000002</v>
      </c>
      <c r="E644" s="12">
        <v>369</v>
      </c>
    </row>
    <row r="645" spans="1:5" x14ac:dyDescent="0.3">
      <c r="A645" s="9">
        <v>1043</v>
      </c>
      <c r="B645" s="9" t="s">
        <v>18</v>
      </c>
      <c r="C645" s="14">
        <v>30395.39</v>
      </c>
      <c r="D645" s="14">
        <v>19005.269999999997</v>
      </c>
      <c r="E645" s="12">
        <v>2141</v>
      </c>
    </row>
    <row r="646" spans="1:5" x14ac:dyDescent="0.3">
      <c r="A646" s="9">
        <v>1044</v>
      </c>
      <c r="B646" s="9" t="s">
        <v>19</v>
      </c>
      <c r="C646" s="14">
        <v>31753.46</v>
      </c>
      <c r="D646" s="14">
        <v>24892.18</v>
      </c>
      <c r="E646" s="12">
        <v>4636</v>
      </c>
    </row>
    <row r="647" spans="1:5" x14ac:dyDescent="0.3">
      <c r="A647" s="9">
        <v>1045</v>
      </c>
      <c r="B647" s="9" t="s">
        <v>16</v>
      </c>
      <c r="C647" s="14">
        <v>3988.28</v>
      </c>
      <c r="D647" s="14">
        <v>2540.0500000000002</v>
      </c>
      <c r="E647" s="12">
        <v>1217</v>
      </c>
    </row>
    <row r="648" spans="1:5" x14ac:dyDescent="0.3">
      <c r="A648" s="9">
        <v>1046</v>
      </c>
      <c r="B648" s="9" t="s">
        <v>17</v>
      </c>
      <c r="C648" s="14">
        <v>9510.2900000000009</v>
      </c>
      <c r="D648" s="14">
        <v>5139.5300000000007</v>
      </c>
      <c r="E648" s="12">
        <v>852</v>
      </c>
    </row>
    <row r="649" spans="1:5" x14ac:dyDescent="0.3">
      <c r="A649" s="9">
        <v>1047</v>
      </c>
      <c r="B649" s="9" t="s">
        <v>18</v>
      </c>
      <c r="C649" s="14">
        <v>35383.86</v>
      </c>
      <c r="D649" s="14">
        <v>25739.260000000002</v>
      </c>
      <c r="E649" s="12">
        <v>5810</v>
      </c>
    </row>
    <row r="650" spans="1:5" x14ac:dyDescent="0.3">
      <c r="A650" s="9">
        <v>1049</v>
      </c>
      <c r="B650" s="9" t="s">
        <v>19</v>
      </c>
      <c r="C650" s="14">
        <v>49927.97</v>
      </c>
      <c r="D650" s="14">
        <v>33820.130000000005</v>
      </c>
      <c r="E650" s="12">
        <v>6392</v>
      </c>
    </row>
    <row r="651" spans="1:5" x14ac:dyDescent="0.3">
      <c r="A651" s="9">
        <v>1068</v>
      </c>
      <c r="B651" s="9" t="s">
        <v>16</v>
      </c>
      <c r="C651" s="14">
        <v>24535.71</v>
      </c>
      <c r="D651" s="14">
        <v>15528.97</v>
      </c>
      <c r="E651" s="12">
        <v>2263</v>
      </c>
    </row>
    <row r="652" spans="1:5" x14ac:dyDescent="0.3">
      <c r="A652" s="9">
        <v>1070</v>
      </c>
      <c r="B652" s="9" t="s">
        <v>17</v>
      </c>
      <c r="C652" s="14">
        <v>8999.44</v>
      </c>
      <c r="D652" s="14">
        <v>5512.7400000000007</v>
      </c>
      <c r="E652" s="12">
        <v>1465</v>
      </c>
    </row>
    <row r="653" spans="1:5" x14ac:dyDescent="0.3">
      <c r="A653" s="9">
        <v>1080</v>
      </c>
      <c r="B653" s="9" t="s">
        <v>18</v>
      </c>
      <c r="C653" s="14">
        <v>16413.52</v>
      </c>
      <c r="D653" s="14">
        <v>9635.4399999999987</v>
      </c>
      <c r="E653" s="12">
        <v>1569</v>
      </c>
    </row>
    <row r="654" spans="1:5" x14ac:dyDescent="0.3">
      <c r="A654" s="9">
        <v>1084</v>
      </c>
      <c r="B654" s="9" t="s">
        <v>19</v>
      </c>
      <c r="C654" s="14">
        <v>22531.94</v>
      </c>
      <c r="D654" s="14">
        <v>9876.3499999999985</v>
      </c>
      <c r="E654" s="12">
        <v>4349</v>
      </c>
    </row>
    <row r="655" spans="1:5" x14ac:dyDescent="0.3">
      <c r="A655" s="9">
        <v>1085</v>
      </c>
      <c r="B655" s="9" t="s">
        <v>16</v>
      </c>
      <c r="C655" s="14">
        <v>74182.59</v>
      </c>
      <c r="D655" s="14">
        <v>47178.67</v>
      </c>
      <c r="E655" s="12">
        <v>11896</v>
      </c>
    </row>
    <row r="656" spans="1:5" x14ac:dyDescent="0.3">
      <c r="A656" s="9">
        <v>1086</v>
      </c>
      <c r="B656" s="9" t="s">
        <v>17</v>
      </c>
      <c r="C656" s="14">
        <v>264083.37</v>
      </c>
      <c r="D656" s="14">
        <v>163438.76999999999</v>
      </c>
      <c r="E656" s="12">
        <v>23963</v>
      </c>
    </row>
    <row r="657" spans="1:5" x14ac:dyDescent="0.3">
      <c r="A657" s="9">
        <v>1091</v>
      </c>
      <c r="B657" s="9" t="s">
        <v>18</v>
      </c>
      <c r="C657" s="14">
        <v>35980.82</v>
      </c>
      <c r="D657" s="14">
        <v>21544.34</v>
      </c>
      <c r="E657" s="12">
        <v>3296</v>
      </c>
    </row>
    <row r="658" spans="1:5" x14ac:dyDescent="0.3">
      <c r="A658" s="9">
        <v>1092</v>
      </c>
      <c r="B658" s="9" t="s">
        <v>19</v>
      </c>
      <c r="C658" s="14">
        <v>2730.99</v>
      </c>
      <c r="D658" s="14">
        <v>1243.4399999999998</v>
      </c>
      <c r="E658" s="12">
        <v>235</v>
      </c>
    </row>
    <row r="659" spans="1:5" x14ac:dyDescent="0.3">
      <c r="A659" s="9">
        <v>1093</v>
      </c>
      <c r="B659" s="9" t="s">
        <v>16</v>
      </c>
      <c r="C659" s="14">
        <v>20551.18</v>
      </c>
      <c r="D659" s="14">
        <v>13516.279999999999</v>
      </c>
      <c r="E659" s="12">
        <v>3415</v>
      </c>
    </row>
    <row r="660" spans="1:5" x14ac:dyDescent="0.3">
      <c r="A660" s="9">
        <v>1098</v>
      </c>
      <c r="B660" s="9" t="s">
        <v>17</v>
      </c>
      <c r="C660" s="14">
        <v>5135.6899999999996</v>
      </c>
      <c r="D660" s="14">
        <v>2873.29</v>
      </c>
      <c r="E660" s="12">
        <v>808</v>
      </c>
    </row>
    <row r="661" spans="1:5" x14ac:dyDescent="0.3">
      <c r="A661" s="9">
        <v>1120</v>
      </c>
      <c r="B661" s="9" t="s">
        <v>18</v>
      </c>
      <c r="C661" s="14">
        <v>17927.78</v>
      </c>
      <c r="D661" s="14">
        <v>11498.73</v>
      </c>
      <c r="E661" s="12">
        <v>1811</v>
      </c>
    </row>
    <row r="662" spans="1:5" x14ac:dyDescent="0.3">
      <c r="A662" s="9">
        <v>1125</v>
      </c>
      <c r="B662" s="9" t="s">
        <v>19</v>
      </c>
      <c r="C662" s="14">
        <v>6937.58</v>
      </c>
      <c r="D662" s="14">
        <v>4416.7800000000007</v>
      </c>
      <c r="E662" s="12">
        <v>368</v>
      </c>
    </row>
    <row r="663" spans="1:5" x14ac:dyDescent="0.3">
      <c r="A663" s="9">
        <v>1132</v>
      </c>
      <c r="B663" s="9" t="s">
        <v>16</v>
      </c>
      <c r="C663" s="14">
        <v>4475.55</v>
      </c>
      <c r="D663" s="14">
        <v>2347.5500000000002</v>
      </c>
      <c r="E663" s="12">
        <v>400</v>
      </c>
    </row>
    <row r="664" spans="1:5" x14ac:dyDescent="0.3">
      <c r="A664" s="9">
        <v>1138</v>
      </c>
      <c r="B664" s="9" t="s">
        <v>17</v>
      </c>
      <c r="C664" s="14">
        <v>21669.42</v>
      </c>
      <c r="D664" s="14">
        <v>10737.579999999998</v>
      </c>
      <c r="E664" s="12">
        <v>2204</v>
      </c>
    </row>
    <row r="665" spans="1:5" x14ac:dyDescent="0.3">
      <c r="A665" s="9">
        <v>1139</v>
      </c>
      <c r="B665" s="9" t="s">
        <v>18</v>
      </c>
      <c r="C665" s="14">
        <v>48450.93</v>
      </c>
      <c r="D665" s="14">
        <v>35158.53</v>
      </c>
      <c r="E665" s="12">
        <v>10070</v>
      </c>
    </row>
    <row r="666" spans="1:5" x14ac:dyDescent="0.3">
      <c r="A666" s="9">
        <v>1140</v>
      </c>
      <c r="B666" s="9" t="s">
        <v>19</v>
      </c>
      <c r="C666" s="14">
        <v>38572.370000000003</v>
      </c>
      <c r="D666" s="14">
        <v>23072.93</v>
      </c>
      <c r="E666" s="12">
        <v>9064</v>
      </c>
    </row>
    <row r="667" spans="1:5" x14ac:dyDescent="0.3">
      <c r="A667" s="9">
        <v>1145</v>
      </c>
      <c r="B667" s="9" t="s">
        <v>16</v>
      </c>
      <c r="C667" s="14">
        <v>19733.650000000001</v>
      </c>
      <c r="D667" s="14">
        <v>12893.650000000001</v>
      </c>
      <c r="E667" s="12">
        <v>2736</v>
      </c>
    </row>
    <row r="668" spans="1:5" x14ac:dyDescent="0.3">
      <c r="A668" s="9">
        <v>1146</v>
      </c>
      <c r="B668" s="9" t="s">
        <v>17</v>
      </c>
      <c r="C668" s="14">
        <v>15361.52</v>
      </c>
      <c r="D668" s="14">
        <v>6454.7899999999991</v>
      </c>
      <c r="E668" s="12">
        <v>1743</v>
      </c>
    </row>
    <row r="669" spans="1:5" x14ac:dyDescent="0.3">
      <c r="A669" s="9">
        <v>1229</v>
      </c>
      <c r="B669" s="9" t="s">
        <v>18</v>
      </c>
      <c r="C669" s="14">
        <v>15029.13</v>
      </c>
      <c r="D669" s="14">
        <v>6535.2899999999991</v>
      </c>
      <c r="E669" s="12">
        <v>1692</v>
      </c>
    </row>
    <row r="670" spans="1:5" x14ac:dyDescent="0.3">
      <c r="A670" s="9">
        <v>1230</v>
      </c>
      <c r="B670" s="9" t="s">
        <v>19</v>
      </c>
      <c r="C670" s="14">
        <v>847.12</v>
      </c>
      <c r="D670" s="14">
        <v>396.76</v>
      </c>
      <c r="E670" s="12">
        <v>108</v>
      </c>
    </row>
    <row r="671" spans="1:5" x14ac:dyDescent="0.3">
      <c r="A671" s="9">
        <v>1231</v>
      </c>
      <c r="B671" s="9" t="s">
        <v>16</v>
      </c>
      <c r="C671" s="14">
        <v>1005.26</v>
      </c>
      <c r="D671" s="14">
        <v>635.66</v>
      </c>
      <c r="E671" s="12">
        <v>160</v>
      </c>
    </row>
    <row r="672" spans="1:5" x14ac:dyDescent="0.3">
      <c r="A672" s="9">
        <v>1250</v>
      </c>
      <c r="B672" s="9" t="s">
        <v>17</v>
      </c>
      <c r="C672" s="14">
        <v>2611.85</v>
      </c>
      <c r="D672" s="14">
        <v>1511.27</v>
      </c>
      <c r="E672" s="12">
        <v>249</v>
      </c>
    </row>
    <row r="673" spans="1:5" x14ac:dyDescent="0.3">
      <c r="A673" s="9">
        <v>1260</v>
      </c>
      <c r="B673" s="9" t="s">
        <v>18</v>
      </c>
      <c r="C673" s="14">
        <v>3528.77</v>
      </c>
      <c r="D673" s="14">
        <v>1961.57</v>
      </c>
      <c r="E673" s="12">
        <v>240</v>
      </c>
    </row>
    <row r="674" spans="1:5" x14ac:dyDescent="0.3">
      <c r="A674" s="9">
        <v>1261</v>
      </c>
      <c r="B674" s="9" t="s">
        <v>19</v>
      </c>
      <c r="C674" s="14">
        <v>13255.6</v>
      </c>
      <c r="D674" s="14">
        <v>8108.85</v>
      </c>
      <c r="E674" s="12">
        <v>595</v>
      </c>
    </row>
    <row r="675" spans="1:5" x14ac:dyDescent="0.3">
      <c r="A675" s="9">
        <v>1310</v>
      </c>
      <c r="B675" s="9" t="s">
        <v>16</v>
      </c>
      <c r="C675" s="14">
        <v>1339.99</v>
      </c>
      <c r="D675" s="14">
        <v>796.79000000000008</v>
      </c>
      <c r="E675" s="12">
        <v>194</v>
      </c>
    </row>
    <row r="676" spans="1:5" x14ac:dyDescent="0.3">
      <c r="A676" s="9">
        <v>1320</v>
      </c>
      <c r="B676" s="9" t="s">
        <v>17</v>
      </c>
      <c r="C676" s="14">
        <v>4518.25</v>
      </c>
      <c r="D676" s="14">
        <v>3044.88</v>
      </c>
      <c r="E676" s="12">
        <v>587</v>
      </c>
    </row>
    <row r="677" spans="1:5" x14ac:dyDescent="0.3">
      <c r="A677" s="9">
        <v>1330</v>
      </c>
      <c r="B677" s="9" t="s">
        <v>18</v>
      </c>
      <c r="C677" s="14">
        <v>389.93</v>
      </c>
      <c r="D677" s="14">
        <v>225.68</v>
      </c>
      <c r="E677" s="12">
        <v>25</v>
      </c>
    </row>
    <row r="678" spans="1:5" x14ac:dyDescent="0.3">
      <c r="A678" s="9">
        <v>1430</v>
      </c>
      <c r="B678" s="9" t="s">
        <v>19</v>
      </c>
      <c r="C678" s="14">
        <v>5683.5</v>
      </c>
      <c r="D678" s="14">
        <v>3371.8199999999997</v>
      </c>
      <c r="E678" s="12">
        <v>516</v>
      </c>
    </row>
    <row r="679" spans="1:5" x14ac:dyDescent="0.3">
      <c r="A679" s="9">
        <v>1440</v>
      </c>
      <c r="B679" s="9" t="s">
        <v>16</v>
      </c>
      <c r="C679" s="14">
        <v>10480.56</v>
      </c>
      <c r="D679" s="14">
        <v>6940.1399999999994</v>
      </c>
      <c r="E679" s="12">
        <v>534</v>
      </c>
    </row>
    <row r="680" spans="1:5" x14ac:dyDescent="0.3">
      <c r="A680" s="9">
        <v>900</v>
      </c>
      <c r="B680" s="9" t="s">
        <v>17</v>
      </c>
      <c r="C680" s="14">
        <v>11621.13</v>
      </c>
      <c r="D680" s="14">
        <v>7695.1299999999992</v>
      </c>
      <c r="E680" s="12">
        <v>604</v>
      </c>
    </row>
    <row r="681" spans="1:5" x14ac:dyDescent="0.3">
      <c r="A681" s="9">
        <v>963</v>
      </c>
      <c r="B681" s="9" t="s">
        <v>18</v>
      </c>
      <c r="C681" s="14">
        <v>20414.96</v>
      </c>
      <c r="D681" s="14">
        <v>12632.559999999998</v>
      </c>
      <c r="E681" s="12">
        <v>608</v>
      </c>
    </row>
    <row r="682" spans="1:5" x14ac:dyDescent="0.3">
      <c r="A682" s="9">
        <v>964</v>
      </c>
      <c r="B682" s="9" t="s">
        <v>19</v>
      </c>
      <c r="C682" s="14">
        <v>6612.35</v>
      </c>
      <c r="D682" s="14">
        <v>2351.0300000000007</v>
      </c>
      <c r="E682" s="12">
        <v>399</v>
      </c>
    </row>
    <row r="683" spans="1:5" x14ac:dyDescent="0.3">
      <c r="A683" s="9">
        <v>970</v>
      </c>
      <c r="B683" s="9" t="s">
        <v>16</v>
      </c>
      <c r="C683" s="15">
        <v>1589.35</v>
      </c>
      <c r="D683" s="14">
        <v>31.150000000000091</v>
      </c>
      <c r="E683" s="12">
        <v>53</v>
      </c>
    </row>
    <row r="684" spans="1:5" x14ac:dyDescent="0.3">
      <c r="A684" s="9">
        <v>981</v>
      </c>
      <c r="B684" s="9" t="s">
        <v>17</v>
      </c>
      <c r="C684" s="14">
        <v>19772.55</v>
      </c>
      <c r="D684" s="14">
        <v>12204.039999999997</v>
      </c>
      <c r="E684" s="12">
        <v>877</v>
      </c>
    </row>
    <row r="685" spans="1:5" x14ac:dyDescent="0.3">
      <c r="A685" s="9">
        <v>991</v>
      </c>
      <c r="B685" s="9" t="s">
        <v>18</v>
      </c>
      <c r="C685" s="14">
        <v>2107.88</v>
      </c>
      <c r="D685" s="14">
        <v>1216.98</v>
      </c>
      <c r="E685" s="12">
        <v>302</v>
      </c>
    </row>
    <row r="686" spans="1:5" x14ac:dyDescent="0.3">
      <c r="A686" s="9">
        <v>1001</v>
      </c>
      <c r="B686" s="9" t="s">
        <v>19</v>
      </c>
      <c r="C686" s="14">
        <v>84974.27</v>
      </c>
      <c r="D686" s="14">
        <v>25639.370000000003</v>
      </c>
      <c r="E686" s="12">
        <v>4078</v>
      </c>
    </row>
    <row r="687" spans="1:5" x14ac:dyDescent="0.3">
      <c r="A687" s="9">
        <v>1010</v>
      </c>
      <c r="B687" s="9" t="s">
        <v>16</v>
      </c>
      <c r="C687" s="14">
        <v>11901.2</v>
      </c>
      <c r="D687" s="14">
        <v>4573.4000000000015</v>
      </c>
      <c r="E687" s="12">
        <v>690</v>
      </c>
    </row>
    <row r="688" spans="1:5" x14ac:dyDescent="0.3">
      <c r="A688" s="9">
        <v>1020</v>
      </c>
      <c r="B688" s="9" t="s">
        <v>17</v>
      </c>
      <c r="C688" s="14">
        <v>5210.83</v>
      </c>
      <c r="D688" s="14">
        <v>1462.3299999999995</v>
      </c>
      <c r="E688" s="12">
        <v>765</v>
      </c>
    </row>
    <row r="689" spans="1:5" x14ac:dyDescent="0.3">
      <c r="A689" s="9">
        <v>1040</v>
      </c>
      <c r="B689" s="9" t="s">
        <v>18</v>
      </c>
      <c r="C689" s="14">
        <v>21900.560000000001</v>
      </c>
      <c r="D689" s="14">
        <v>9662.8100000000013</v>
      </c>
      <c r="E689" s="12">
        <v>1323</v>
      </c>
    </row>
    <row r="690" spans="1:5" x14ac:dyDescent="0.3">
      <c r="A690" s="9">
        <v>1042</v>
      </c>
      <c r="B690" s="9" t="s">
        <v>19</v>
      </c>
      <c r="C690" s="14">
        <v>3987.62</v>
      </c>
      <c r="D690" s="14">
        <v>2299.13</v>
      </c>
      <c r="E690" s="12">
        <v>219</v>
      </c>
    </row>
    <row r="691" spans="1:5" x14ac:dyDescent="0.3">
      <c r="A691" s="9">
        <v>1043</v>
      </c>
      <c r="B691" s="9" t="s">
        <v>16</v>
      </c>
      <c r="C691" s="14">
        <v>1921.75</v>
      </c>
      <c r="D691" s="14">
        <v>896.69</v>
      </c>
      <c r="E691" s="12">
        <v>107</v>
      </c>
    </row>
    <row r="692" spans="1:5" x14ac:dyDescent="0.3">
      <c r="A692" s="9">
        <v>1044</v>
      </c>
      <c r="B692" s="9" t="s">
        <v>17</v>
      </c>
      <c r="C692" s="14">
        <v>3163.63</v>
      </c>
      <c r="D692" s="14">
        <v>1520.63</v>
      </c>
      <c r="E692" s="12">
        <v>155</v>
      </c>
    </row>
    <row r="693" spans="1:5" x14ac:dyDescent="0.3">
      <c r="A693" s="9">
        <v>1045</v>
      </c>
      <c r="B693" s="9" t="s">
        <v>18</v>
      </c>
      <c r="C693" s="14">
        <v>1960.23</v>
      </c>
      <c r="D693" s="14">
        <v>872.12999999999988</v>
      </c>
      <c r="E693" s="12">
        <v>117</v>
      </c>
    </row>
    <row r="694" spans="1:5" x14ac:dyDescent="0.3">
      <c r="A694" s="9">
        <v>1046</v>
      </c>
      <c r="B694" s="9" t="s">
        <v>19</v>
      </c>
      <c r="C694" s="14">
        <v>995.86</v>
      </c>
      <c r="D694" s="14">
        <v>500.34000000000003</v>
      </c>
      <c r="E694" s="12">
        <v>38</v>
      </c>
    </row>
    <row r="695" spans="1:5" x14ac:dyDescent="0.3">
      <c r="A695" s="9">
        <v>1047</v>
      </c>
      <c r="B695" s="9" t="s">
        <v>16</v>
      </c>
      <c r="C695" s="14">
        <v>3387.5</v>
      </c>
      <c r="D695" s="14">
        <v>931.12999999999965</v>
      </c>
      <c r="E695" s="12">
        <v>147</v>
      </c>
    </row>
    <row r="696" spans="1:5" x14ac:dyDescent="0.3">
      <c r="A696" s="9">
        <v>1049</v>
      </c>
      <c r="B696" s="9" t="s">
        <v>17</v>
      </c>
      <c r="C696" s="14">
        <v>5621.04</v>
      </c>
      <c r="D696" s="14">
        <v>1771.4999999999995</v>
      </c>
      <c r="E696" s="12">
        <v>249</v>
      </c>
    </row>
    <row r="697" spans="1:5" x14ac:dyDescent="0.3">
      <c r="A697" s="9">
        <v>1068</v>
      </c>
      <c r="B697" s="9" t="s">
        <v>18</v>
      </c>
      <c r="C697" s="14">
        <v>791.51</v>
      </c>
      <c r="D697" s="14">
        <v>171.51</v>
      </c>
      <c r="E697" s="12">
        <v>31</v>
      </c>
    </row>
    <row r="698" spans="1:5" x14ac:dyDescent="0.3">
      <c r="A698" s="9">
        <v>1070</v>
      </c>
      <c r="B698" s="9" t="s">
        <v>19</v>
      </c>
      <c r="C698" s="14">
        <v>308.38</v>
      </c>
      <c r="D698" s="14">
        <v>183.13</v>
      </c>
      <c r="E698" s="12">
        <v>25</v>
      </c>
    </row>
    <row r="699" spans="1:5" x14ac:dyDescent="0.3">
      <c r="A699" s="9">
        <v>1080</v>
      </c>
      <c r="B699" s="9" t="s">
        <v>16</v>
      </c>
      <c r="C699" s="14">
        <v>6936.95</v>
      </c>
      <c r="D699" s="14">
        <v>2108.0499999999993</v>
      </c>
      <c r="E699" s="12">
        <v>430</v>
      </c>
    </row>
    <row r="700" spans="1:5" x14ac:dyDescent="0.3">
      <c r="A700" s="9">
        <v>1084</v>
      </c>
      <c r="B700" s="9" t="s">
        <v>17</v>
      </c>
      <c r="C700" s="14">
        <v>6860.27</v>
      </c>
      <c r="D700" s="14">
        <v>1986.8300000000008</v>
      </c>
      <c r="E700" s="12">
        <v>426</v>
      </c>
    </row>
    <row r="701" spans="1:5" x14ac:dyDescent="0.3">
      <c r="A701" s="9">
        <v>1085</v>
      </c>
      <c r="B701" s="9" t="s">
        <v>18</v>
      </c>
      <c r="C701" s="14">
        <v>30073.24</v>
      </c>
      <c r="D701" s="14">
        <v>20223.580000000002</v>
      </c>
      <c r="E701" s="12">
        <v>1966</v>
      </c>
    </row>
    <row r="702" spans="1:5" x14ac:dyDescent="0.3">
      <c r="A702" s="9">
        <v>1086</v>
      </c>
      <c r="B702" s="9" t="s">
        <v>19</v>
      </c>
      <c r="C702" s="14">
        <v>11233.12</v>
      </c>
      <c r="D702" s="14">
        <v>7938.4000000000005</v>
      </c>
      <c r="E702" s="12">
        <v>1287</v>
      </c>
    </row>
    <row r="703" spans="1:5" x14ac:dyDescent="0.3">
      <c r="A703" s="9">
        <v>1087</v>
      </c>
      <c r="B703" s="9" t="s">
        <v>16</v>
      </c>
      <c r="C703" s="14">
        <v>29902.98</v>
      </c>
      <c r="D703" s="14">
        <v>20284.8</v>
      </c>
      <c r="E703" s="12">
        <v>1947</v>
      </c>
    </row>
    <row r="704" spans="1:5" x14ac:dyDescent="0.3">
      <c r="A704" s="9">
        <v>1091</v>
      </c>
      <c r="B704" s="9" t="s">
        <v>17</v>
      </c>
      <c r="C704" s="14">
        <v>16930.53</v>
      </c>
      <c r="D704" s="14">
        <v>10945.63</v>
      </c>
      <c r="E704" s="12">
        <v>617</v>
      </c>
    </row>
    <row r="705" spans="1:5" x14ac:dyDescent="0.3">
      <c r="A705" s="9">
        <v>1092</v>
      </c>
      <c r="B705" s="9" t="s">
        <v>18</v>
      </c>
      <c r="C705" s="14">
        <v>5752.33</v>
      </c>
      <c r="D705" s="14">
        <v>4002.16</v>
      </c>
      <c r="E705" s="12">
        <v>681</v>
      </c>
    </row>
    <row r="706" spans="1:5" x14ac:dyDescent="0.3">
      <c r="A706" s="9">
        <v>1093</v>
      </c>
      <c r="B706" s="9" t="s">
        <v>19</v>
      </c>
      <c r="C706" s="14">
        <v>12874.81</v>
      </c>
      <c r="D706" s="14">
        <v>8820.73</v>
      </c>
      <c r="E706" s="12">
        <v>824</v>
      </c>
    </row>
    <row r="707" spans="1:5" x14ac:dyDescent="0.3">
      <c r="A707" s="9">
        <v>1098</v>
      </c>
      <c r="B707" s="9" t="s">
        <v>16</v>
      </c>
      <c r="C707" s="14">
        <v>17438.88</v>
      </c>
      <c r="D707" s="14">
        <v>5643.2800000000007</v>
      </c>
      <c r="E707" s="12">
        <v>740</v>
      </c>
    </row>
    <row r="708" spans="1:5" x14ac:dyDescent="0.3">
      <c r="A708" s="9">
        <v>1120</v>
      </c>
      <c r="B708" s="9" t="s">
        <v>17</v>
      </c>
      <c r="C708" s="14">
        <v>4726.1400000000003</v>
      </c>
      <c r="D708" s="14">
        <v>2707.7400000000002</v>
      </c>
      <c r="E708" s="12">
        <v>580</v>
      </c>
    </row>
    <row r="709" spans="1:5" x14ac:dyDescent="0.3">
      <c r="A709" s="9">
        <v>1125</v>
      </c>
      <c r="B709" s="9" t="s">
        <v>18</v>
      </c>
      <c r="C709" s="14">
        <v>11434.1</v>
      </c>
      <c r="D709" s="14">
        <v>6480.82</v>
      </c>
      <c r="E709" s="12">
        <v>736</v>
      </c>
    </row>
    <row r="710" spans="1:5" x14ac:dyDescent="0.3">
      <c r="A710" s="9">
        <v>1132</v>
      </c>
      <c r="B710" s="9" t="s">
        <v>19</v>
      </c>
      <c r="C710" s="14">
        <v>37349.980000000003</v>
      </c>
      <c r="D710" s="14">
        <v>19202.340000000004</v>
      </c>
      <c r="E710" s="12">
        <v>2758</v>
      </c>
    </row>
    <row r="711" spans="1:5" x14ac:dyDescent="0.3">
      <c r="A711" s="9">
        <v>1138</v>
      </c>
      <c r="B711" s="9" t="s">
        <v>16</v>
      </c>
      <c r="C711" s="14">
        <v>79995.08</v>
      </c>
      <c r="D711" s="14">
        <v>37537.360000000001</v>
      </c>
      <c r="E711" s="12">
        <v>3413</v>
      </c>
    </row>
    <row r="712" spans="1:5" x14ac:dyDescent="0.3">
      <c r="A712" s="9">
        <v>1139</v>
      </c>
      <c r="B712" s="9" t="s">
        <v>17</v>
      </c>
      <c r="C712" s="14">
        <v>10271.06</v>
      </c>
      <c r="D712" s="14">
        <v>3796.46</v>
      </c>
      <c r="E712" s="12">
        <v>436</v>
      </c>
    </row>
    <row r="713" spans="1:5" x14ac:dyDescent="0.3">
      <c r="A713" s="9">
        <v>1140</v>
      </c>
      <c r="B713" s="9" t="s">
        <v>18</v>
      </c>
      <c r="C713" s="14">
        <v>72639.92</v>
      </c>
      <c r="D713" s="14">
        <v>47254.45</v>
      </c>
      <c r="E713" s="12">
        <v>2593</v>
      </c>
    </row>
    <row r="714" spans="1:5" x14ac:dyDescent="0.3">
      <c r="A714" s="9">
        <v>1145</v>
      </c>
      <c r="B714" s="9" t="s">
        <v>19</v>
      </c>
      <c r="C714" s="14">
        <v>228205.39</v>
      </c>
      <c r="D714" s="14">
        <v>133879.63</v>
      </c>
      <c r="E714" s="12">
        <v>12282</v>
      </c>
    </row>
    <row r="715" spans="1:5" x14ac:dyDescent="0.3">
      <c r="A715" s="9">
        <v>1146</v>
      </c>
      <c r="B715" s="9" t="s">
        <v>16</v>
      </c>
      <c r="C715" s="14">
        <v>19348.77</v>
      </c>
      <c r="D715" s="14">
        <v>11541.87</v>
      </c>
      <c r="E715" s="12">
        <v>2946</v>
      </c>
    </row>
    <row r="716" spans="1:5" x14ac:dyDescent="0.3">
      <c r="A716" s="9">
        <v>1229</v>
      </c>
      <c r="B716" s="9" t="s">
        <v>17</v>
      </c>
      <c r="C716" s="14">
        <v>155696.54999999999</v>
      </c>
      <c r="D716" s="14">
        <v>86689.049999999988</v>
      </c>
      <c r="E716" s="12">
        <v>6134</v>
      </c>
    </row>
    <row r="717" spans="1:5" x14ac:dyDescent="0.3">
      <c r="A717" s="9">
        <v>1230</v>
      </c>
      <c r="B717" s="9" t="s">
        <v>18</v>
      </c>
      <c r="C717" s="14">
        <v>19326.11</v>
      </c>
      <c r="D717" s="14">
        <v>9206.11</v>
      </c>
      <c r="E717" s="12">
        <v>2530</v>
      </c>
    </row>
    <row r="718" spans="1:5" x14ac:dyDescent="0.3">
      <c r="A718" s="9">
        <v>1231</v>
      </c>
      <c r="B718" s="9" t="s">
        <v>19</v>
      </c>
      <c r="C718" s="14">
        <v>91762.69</v>
      </c>
      <c r="D718" s="14">
        <v>45989.69</v>
      </c>
      <c r="E718" s="12">
        <v>4550</v>
      </c>
    </row>
    <row r="719" spans="1:5" x14ac:dyDescent="0.3">
      <c r="A719" s="9">
        <v>1250</v>
      </c>
      <c r="B719" s="9" t="s">
        <v>16</v>
      </c>
      <c r="C719" s="14">
        <v>21792.79</v>
      </c>
      <c r="D719" s="14">
        <v>12346.51</v>
      </c>
      <c r="E719" s="12">
        <v>1059</v>
      </c>
    </row>
    <row r="720" spans="1:5" x14ac:dyDescent="0.3">
      <c r="A720" s="9">
        <v>1260</v>
      </c>
      <c r="B720" s="9" t="s">
        <v>17</v>
      </c>
      <c r="C720" s="14">
        <v>8981.34</v>
      </c>
      <c r="D720" s="14">
        <v>5118.16</v>
      </c>
      <c r="E720" s="12">
        <v>838</v>
      </c>
    </row>
    <row r="721" spans="1:5" x14ac:dyDescent="0.3">
      <c r="A721" s="9">
        <v>1261</v>
      </c>
      <c r="B721" s="9" t="s">
        <v>18</v>
      </c>
      <c r="C721" s="14">
        <v>33458.6</v>
      </c>
      <c r="D721" s="14">
        <v>13249.009999999998</v>
      </c>
      <c r="E721" s="12">
        <v>1563</v>
      </c>
    </row>
    <row r="722" spans="1:5" x14ac:dyDescent="0.3">
      <c r="A722" s="9">
        <v>1310</v>
      </c>
      <c r="B722" s="9" t="s">
        <v>19</v>
      </c>
      <c r="C722" s="14">
        <v>5858.76</v>
      </c>
      <c r="D722" s="14">
        <v>2319</v>
      </c>
      <c r="E722" s="12">
        <v>258</v>
      </c>
    </row>
    <row r="723" spans="1:5" x14ac:dyDescent="0.3">
      <c r="A723" s="9">
        <v>1320</v>
      </c>
      <c r="B723" s="9" t="s">
        <v>16</v>
      </c>
      <c r="C723" s="14">
        <v>5410.66</v>
      </c>
      <c r="D723" s="14">
        <v>2033.44</v>
      </c>
      <c r="E723" s="12">
        <v>258</v>
      </c>
    </row>
    <row r="724" spans="1:5" x14ac:dyDescent="0.3">
      <c r="A724" s="9">
        <v>1330</v>
      </c>
      <c r="B724" s="9" t="s">
        <v>17</v>
      </c>
      <c r="C724" s="14">
        <v>2754.6</v>
      </c>
      <c r="D724" s="14">
        <v>934.20999999999981</v>
      </c>
      <c r="E724" s="12">
        <v>209</v>
      </c>
    </row>
    <row r="725" spans="1:5" x14ac:dyDescent="0.3">
      <c r="A725" s="9">
        <v>1440</v>
      </c>
      <c r="B725" s="9" t="s">
        <v>18</v>
      </c>
      <c r="C725" s="14">
        <v>5296.62</v>
      </c>
      <c r="D725" s="14">
        <v>1866.8599999999997</v>
      </c>
      <c r="E725" s="12">
        <v>736</v>
      </c>
    </row>
    <row r="726" spans="1:5" x14ac:dyDescent="0.3">
      <c r="A726" s="9">
        <v>900</v>
      </c>
      <c r="B726" s="9" t="s">
        <v>19</v>
      </c>
      <c r="C726" s="14">
        <v>17348.509999999998</v>
      </c>
      <c r="D726" s="14">
        <v>7756.1899999999987</v>
      </c>
      <c r="E726" s="12">
        <v>768</v>
      </c>
    </row>
    <row r="727" spans="1:5" x14ac:dyDescent="0.3">
      <c r="A727" s="9">
        <v>963</v>
      </c>
      <c r="B727" s="9" t="s">
        <v>16</v>
      </c>
      <c r="C727" s="14">
        <v>1002.4</v>
      </c>
      <c r="D727" s="14">
        <v>518.17999999999995</v>
      </c>
      <c r="E727" s="12">
        <v>142</v>
      </c>
    </row>
    <row r="728" spans="1:5" x14ac:dyDescent="0.3">
      <c r="A728" s="9">
        <v>964</v>
      </c>
      <c r="B728" s="9" t="s">
        <v>17</v>
      </c>
      <c r="C728" s="14">
        <v>1612.03</v>
      </c>
      <c r="D728" s="14">
        <v>786.79</v>
      </c>
      <c r="E728" s="12">
        <v>156</v>
      </c>
    </row>
    <row r="729" spans="1:5" x14ac:dyDescent="0.3">
      <c r="A729" s="9">
        <v>970</v>
      </c>
      <c r="B729" s="9" t="s">
        <v>18</v>
      </c>
      <c r="C729" s="14">
        <v>2021.47</v>
      </c>
      <c r="D729" s="14">
        <v>998.11</v>
      </c>
      <c r="E729" s="12">
        <v>104</v>
      </c>
    </row>
    <row r="730" spans="1:5" x14ac:dyDescent="0.3">
      <c r="A730" s="9">
        <v>981</v>
      </c>
      <c r="B730" s="9" t="s">
        <v>19</v>
      </c>
      <c r="C730" s="14">
        <v>3979.88</v>
      </c>
      <c r="D730" s="14">
        <v>3267.38</v>
      </c>
      <c r="E730" s="12">
        <v>375</v>
      </c>
    </row>
    <row r="731" spans="1:5" x14ac:dyDescent="0.3">
      <c r="A731" s="9">
        <v>991</v>
      </c>
      <c r="B731" s="9" t="s">
        <v>16</v>
      </c>
      <c r="C731" s="14">
        <v>16315.53</v>
      </c>
      <c r="D731" s="14">
        <v>6877.5300000000007</v>
      </c>
      <c r="E731" s="12">
        <v>1573</v>
      </c>
    </row>
    <row r="732" spans="1:5" x14ac:dyDescent="0.3">
      <c r="A732" s="9">
        <v>1001</v>
      </c>
      <c r="B732" s="9" t="s">
        <v>17</v>
      </c>
      <c r="C732" s="14">
        <v>870.45</v>
      </c>
      <c r="D732" s="14">
        <v>399.60000000000008</v>
      </c>
      <c r="E732" s="12">
        <v>219</v>
      </c>
    </row>
    <row r="733" spans="1:5" x14ac:dyDescent="0.3">
      <c r="A733" s="9">
        <v>1010</v>
      </c>
      <c r="B733" s="9" t="s">
        <v>18</v>
      </c>
      <c r="C733" s="14">
        <v>5571.7</v>
      </c>
      <c r="D733" s="14">
        <v>3302.45</v>
      </c>
      <c r="E733" s="12">
        <v>725</v>
      </c>
    </row>
    <row r="734" spans="1:5" x14ac:dyDescent="0.3">
      <c r="A734" s="9">
        <v>1020</v>
      </c>
      <c r="B734" s="9" t="s">
        <v>19</v>
      </c>
      <c r="C734" s="14">
        <v>22907.439999999999</v>
      </c>
      <c r="D734" s="14">
        <v>13045.379999999997</v>
      </c>
      <c r="E734" s="12">
        <v>2158</v>
      </c>
    </row>
    <row r="735" spans="1:5" x14ac:dyDescent="0.3">
      <c r="A735" s="9">
        <v>1040</v>
      </c>
      <c r="B735" s="9" t="s">
        <v>16</v>
      </c>
      <c r="C735" s="14">
        <v>31907.599999999999</v>
      </c>
      <c r="D735" s="14">
        <v>16821.199999999997</v>
      </c>
      <c r="E735" s="12">
        <v>1347</v>
      </c>
    </row>
    <row r="736" spans="1:5" x14ac:dyDescent="0.3">
      <c r="A736" s="9">
        <v>1042</v>
      </c>
      <c r="B736" s="9" t="s">
        <v>17</v>
      </c>
      <c r="C736" s="14">
        <v>8958.6</v>
      </c>
      <c r="D736" s="14">
        <v>5096.24</v>
      </c>
      <c r="E736" s="12">
        <v>446</v>
      </c>
    </row>
    <row r="737" spans="1:5" x14ac:dyDescent="0.3">
      <c r="A737" s="9">
        <v>1043</v>
      </c>
      <c r="B737" s="9" t="s">
        <v>18</v>
      </c>
      <c r="C737" s="14">
        <v>1322.3</v>
      </c>
      <c r="D737" s="14">
        <v>706.69999999999993</v>
      </c>
      <c r="E737" s="12">
        <v>216</v>
      </c>
    </row>
    <row r="738" spans="1:5" x14ac:dyDescent="0.3">
      <c r="A738" s="9">
        <v>1044</v>
      </c>
      <c r="B738" s="9" t="s">
        <v>19</v>
      </c>
      <c r="C738" s="14">
        <v>26096.94</v>
      </c>
      <c r="D738" s="14">
        <v>13423.47</v>
      </c>
      <c r="E738" s="12">
        <v>1103</v>
      </c>
    </row>
    <row r="739" spans="1:5" x14ac:dyDescent="0.3">
      <c r="A739" s="9">
        <v>1045</v>
      </c>
      <c r="B739" s="9" t="s">
        <v>16</v>
      </c>
      <c r="C739" s="14">
        <v>13325.27</v>
      </c>
      <c r="D739" s="14">
        <v>8020.32</v>
      </c>
      <c r="E739" s="12">
        <v>659</v>
      </c>
    </row>
    <row r="740" spans="1:5" x14ac:dyDescent="0.3">
      <c r="A740" s="9">
        <v>1046</v>
      </c>
      <c r="B740" s="9" t="s">
        <v>17</v>
      </c>
      <c r="C740" s="14">
        <v>3092.9</v>
      </c>
      <c r="D740" s="14">
        <v>1736.0900000000001</v>
      </c>
      <c r="E740" s="12">
        <v>497</v>
      </c>
    </row>
    <row r="741" spans="1:5" x14ac:dyDescent="0.3">
      <c r="A741" s="9">
        <v>1047</v>
      </c>
      <c r="B741" s="9" t="s">
        <v>18</v>
      </c>
      <c r="C741" s="14">
        <v>25141</v>
      </c>
      <c r="D741" s="14">
        <v>19997.14</v>
      </c>
      <c r="E741" s="12">
        <v>82</v>
      </c>
    </row>
    <row r="742" spans="1:5" x14ac:dyDescent="0.3">
      <c r="A742" s="9">
        <v>1049</v>
      </c>
      <c r="B742" s="9" t="s">
        <v>19</v>
      </c>
      <c r="C742" s="14">
        <v>704.36</v>
      </c>
      <c r="D742" s="14">
        <v>432.92</v>
      </c>
      <c r="E742" s="12">
        <v>39</v>
      </c>
    </row>
    <row r="743" spans="1:5" x14ac:dyDescent="0.3">
      <c r="A743" s="9">
        <v>1067</v>
      </c>
      <c r="B743" s="9" t="s">
        <v>16</v>
      </c>
      <c r="C743" s="14">
        <v>676.44</v>
      </c>
      <c r="D743" s="14">
        <v>138.02999999999997</v>
      </c>
      <c r="E743" s="12">
        <v>131</v>
      </c>
    </row>
    <row r="744" spans="1:5" x14ac:dyDescent="0.3">
      <c r="A744" s="9">
        <v>1068</v>
      </c>
      <c r="B744" s="9" t="s">
        <v>17</v>
      </c>
      <c r="C744" s="14">
        <v>9700.7999999999993</v>
      </c>
      <c r="D744" s="14">
        <v>6750.5099999999993</v>
      </c>
      <c r="E744" s="12">
        <v>669</v>
      </c>
    </row>
    <row r="745" spans="1:5" x14ac:dyDescent="0.3">
      <c r="A745" s="9">
        <v>1080</v>
      </c>
      <c r="B745" s="9" t="s">
        <v>18</v>
      </c>
      <c r="C745" s="14">
        <v>-155.81</v>
      </c>
      <c r="D745" s="14">
        <v>-100.50999999999999</v>
      </c>
      <c r="E745" s="12">
        <v>-10</v>
      </c>
    </row>
    <row r="746" spans="1:5" x14ac:dyDescent="0.3">
      <c r="A746" s="9">
        <v>1084</v>
      </c>
      <c r="B746" s="9" t="s">
        <v>19</v>
      </c>
      <c r="C746" s="14">
        <v>2253.58</v>
      </c>
      <c r="D746" s="14">
        <v>1432.7799999999997</v>
      </c>
      <c r="E746" s="12">
        <v>380</v>
      </c>
    </row>
    <row r="747" spans="1:5" x14ac:dyDescent="0.3">
      <c r="A747" s="9">
        <v>1085</v>
      </c>
      <c r="B747" s="9" t="s">
        <v>16</v>
      </c>
      <c r="C747" s="14">
        <v>7625.33</v>
      </c>
      <c r="D747" s="14">
        <v>4570.93</v>
      </c>
      <c r="E747" s="12">
        <v>736</v>
      </c>
    </row>
    <row r="748" spans="1:5" x14ac:dyDescent="0.3">
      <c r="A748" s="9">
        <v>1086</v>
      </c>
      <c r="B748" s="9" t="s">
        <v>17</v>
      </c>
      <c r="C748" s="14">
        <v>1675.24</v>
      </c>
      <c r="D748" s="14">
        <v>1309</v>
      </c>
      <c r="E748" s="12">
        <v>327</v>
      </c>
    </row>
    <row r="749" spans="1:5" x14ac:dyDescent="0.3">
      <c r="A749" s="9">
        <v>1087</v>
      </c>
      <c r="B749" s="9" t="s">
        <v>18</v>
      </c>
      <c r="C749" s="14">
        <v>6283.27</v>
      </c>
      <c r="D749" s="14">
        <v>4817.9800000000005</v>
      </c>
      <c r="E749" s="12">
        <v>729</v>
      </c>
    </row>
    <row r="750" spans="1:5" x14ac:dyDescent="0.3">
      <c r="A750" s="9">
        <v>1091</v>
      </c>
      <c r="B750" s="9" t="s">
        <v>19</v>
      </c>
      <c r="C750" s="14">
        <v>14846.28</v>
      </c>
      <c r="D750" s="14">
        <v>6974.4500000000007</v>
      </c>
      <c r="E750" s="12">
        <v>2077</v>
      </c>
    </row>
    <row r="751" spans="1:5" x14ac:dyDescent="0.3">
      <c r="A751" s="9">
        <v>1092</v>
      </c>
      <c r="B751" s="9" t="s">
        <v>16</v>
      </c>
      <c r="C751" s="14">
        <v>14019.44</v>
      </c>
      <c r="D751" s="14">
        <v>5898.8600000000006</v>
      </c>
      <c r="E751" s="12">
        <v>1077</v>
      </c>
    </row>
    <row r="752" spans="1:5" x14ac:dyDescent="0.3">
      <c r="A752" s="9">
        <v>1093</v>
      </c>
      <c r="B752" s="9" t="s">
        <v>17</v>
      </c>
      <c r="C752" s="14">
        <v>5940.37</v>
      </c>
      <c r="D752" s="14">
        <v>2602.36</v>
      </c>
      <c r="E752" s="12">
        <v>951</v>
      </c>
    </row>
    <row r="753" spans="1:5" x14ac:dyDescent="0.3">
      <c r="A753" s="9">
        <v>1098</v>
      </c>
      <c r="B753" s="9" t="s">
        <v>18</v>
      </c>
      <c r="C753" s="14">
        <v>6648.66</v>
      </c>
      <c r="D753" s="14">
        <v>3301.4599999999996</v>
      </c>
      <c r="E753" s="12">
        <v>1046</v>
      </c>
    </row>
    <row r="754" spans="1:5" x14ac:dyDescent="0.3">
      <c r="A754" s="9">
        <v>1120</v>
      </c>
      <c r="B754" s="9" t="s">
        <v>19</v>
      </c>
      <c r="C754" s="14">
        <v>4223.12</v>
      </c>
      <c r="D754" s="14">
        <v>2801.33</v>
      </c>
      <c r="E754" s="12">
        <v>571</v>
      </c>
    </row>
    <row r="755" spans="1:5" x14ac:dyDescent="0.3">
      <c r="A755" s="9">
        <v>1125</v>
      </c>
      <c r="B755" s="9" t="s">
        <v>16</v>
      </c>
      <c r="C755" s="14">
        <v>1956.09</v>
      </c>
      <c r="D755" s="14">
        <v>1106.4899999999998</v>
      </c>
      <c r="E755" s="12">
        <v>288</v>
      </c>
    </row>
    <row r="756" spans="1:5" x14ac:dyDescent="0.3">
      <c r="A756" s="9">
        <v>1138</v>
      </c>
      <c r="B756" s="9" t="s">
        <v>17</v>
      </c>
      <c r="C756" s="14">
        <v>1431.93</v>
      </c>
      <c r="D756" s="14">
        <v>833.6400000000001</v>
      </c>
      <c r="E756" s="12">
        <v>231</v>
      </c>
    </row>
    <row r="757" spans="1:5" x14ac:dyDescent="0.3">
      <c r="A757" s="9">
        <v>1139</v>
      </c>
      <c r="B757" s="9" t="s">
        <v>18</v>
      </c>
      <c r="C757" s="14">
        <v>1521.32</v>
      </c>
      <c r="D757" s="14">
        <v>1030.73</v>
      </c>
      <c r="E757" s="12">
        <v>237</v>
      </c>
    </row>
    <row r="758" spans="1:5" x14ac:dyDescent="0.3">
      <c r="A758" s="9">
        <v>1140</v>
      </c>
      <c r="B758" s="9" t="s">
        <v>19</v>
      </c>
      <c r="C758" s="14">
        <v>1209.19</v>
      </c>
      <c r="D758" s="14">
        <v>643.24</v>
      </c>
      <c r="E758" s="12">
        <v>231</v>
      </c>
    </row>
    <row r="759" spans="1:5" x14ac:dyDescent="0.3">
      <c r="A759" s="9">
        <v>1145</v>
      </c>
      <c r="B759" s="9" t="s">
        <v>16</v>
      </c>
      <c r="C759" s="14">
        <v>4191.8100000000004</v>
      </c>
      <c r="D759" s="14">
        <v>3243.1100000000006</v>
      </c>
      <c r="E759" s="12">
        <v>530</v>
      </c>
    </row>
    <row r="760" spans="1:5" x14ac:dyDescent="0.3">
      <c r="A760" s="9">
        <v>1146</v>
      </c>
      <c r="B760" s="9" t="s">
        <v>17</v>
      </c>
      <c r="C760" s="14">
        <v>5133.46</v>
      </c>
      <c r="D760" s="14">
        <v>3587.08</v>
      </c>
      <c r="E760" s="12">
        <v>639</v>
      </c>
    </row>
    <row r="761" spans="1:5" x14ac:dyDescent="0.3">
      <c r="A761" s="9">
        <v>1229</v>
      </c>
      <c r="B761" s="9" t="s">
        <v>18</v>
      </c>
      <c r="C761" s="14">
        <v>1536.28</v>
      </c>
      <c r="D761" s="14">
        <v>539.79999999999995</v>
      </c>
      <c r="E761" s="12">
        <v>96</v>
      </c>
    </row>
    <row r="762" spans="1:5" x14ac:dyDescent="0.3">
      <c r="A762" s="9">
        <v>1230</v>
      </c>
      <c r="B762" s="9" t="s">
        <v>19</v>
      </c>
      <c r="C762" s="14">
        <v>977.82</v>
      </c>
      <c r="D762" s="14">
        <v>501.82000000000005</v>
      </c>
      <c r="E762" s="12">
        <v>80</v>
      </c>
    </row>
    <row r="763" spans="1:5" x14ac:dyDescent="0.3">
      <c r="A763" s="9">
        <v>1231</v>
      </c>
      <c r="B763" s="9" t="s">
        <v>16</v>
      </c>
      <c r="C763" s="14">
        <v>1586.72</v>
      </c>
      <c r="D763" s="14">
        <v>883.22</v>
      </c>
      <c r="E763" s="12">
        <v>134</v>
      </c>
    </row>
    <row r="764" spans="1:5" x14ac:dyDescent="0.3">
      <c r="A764" s="9">
        <v>1250</v>
      </c>
      <c r="B764" s="9" t="s">
        <v>17</v>
      </c>
      <c r="C764" s="14">
        <v>1080.29</v>
      </c>
      <c r="D764" s="14">
        <v>844.29</v>
      </c>
      <c r="E764" s="12">
        <v>59</v>
      </c>
    </row>
    <row r="765" spans="1:5" x14ac:dyDescent="0.3">
      <c r="A765" s="9">
        <v>1260</v>
      </c>
      <c r="B765" s="9" t="s">
        <v>18</v>
      </c>
      <c r="C765" s="14">
        <v>1024.07</v>
      </c>
      <c r="D765" s="14">
        <v>757.64999999999986</v>
      </c>
      <c r="E765" s="12">
        <v>77</v>
      </c>
    </row>
    <row r="766" spans="1:5" x14ac:dyDescent="0.3">
      <c r="A766" s="9">
        <v>1261</v>
      </c>
      <c r="B766" s="9" t="s">
        <v>19</v>
      </c>
      <c r="C766" s="14">
        <v>11740.73</v>
      </c>
      <c r="D766" s="14">
        <v>5579.08</v>
      </c>
      <c r="E766" s="12">
        <v>659</v>
      </c>
    </row>
    <row r="767" spans="1:5" x14ac:dyDescent="0.3">
      <c r="A767" s="9">
        <v>1310</v>
      </c>
      <c r="B767" s="9" t="s">
        <v>16</v>
      </c>
      <c r="C767" s="14">
        <v>15971.47</v>
      </c>
      <c r="D767" s="14">
        <v>3299.4699999999993</v>
      </c>
      <c r="E767" s="12">
        <v>1056</v>
      </c>
    </row>
    <row r="768" spans="1:5" x14ac:dyDescent="0.3">
      <c r="A768" s="9">
        <v>1320</v>
      </c>
      <c r="B768" s="9" t="s">
        <v>17</v>
      </c>
      <c r="C768" s="14">
        <v>15226.79</v>
      </c>
      <c r="D768" s="14">
        <v>3730.4700000000012</v>
      </c>
      <c r="E768" s="12">
        <v>1012</v>
      </c>
    </row>
    <row r="769" spans="1:5" x14ac:dyDescent="0.3">
      <c r="A769" s="9">
        <v>1330</v>
      </c>
      <c r="B769" s="9" t="s">
        <v>18</v>
      </c>
      <c r="C769" s="14">
        <v>14568.69</v>
      </c>
      <c r="D769" s="14">
        <v>3679.3700000000008</v>
      </c>
      <c r="E769" s="12">
        <v>974</v>
      </c>
    </row>
    <row r="770" spans="1:5" x14ac:dyDescent="0.3">
      <c r="A770" s="9">
        <v>1430</v>
      </c>
      <c r="B770" s="9" t="s">
        <v>19</v>
      </c>
      <c r="C770" s="14">
        <v>8113.68</v>
      </c>
      <c r="D770" s="14">
        <v>4191.5800000000008</v>
      </c>
      <c r="E770" s="12">
        <v>910</v>
      </c>
    </row>
    <row r="771" spans="1:5" x14ac:dyDescent="0.3">
      <c r="A771" s="9">
        <v>1440</v>
      </c>
      <c r="B771" s="9" t="s">
        <v>16</v>
      </c>
      <c r="C771" s="14">
        <v>2224.9499999999998</v>
      </c>
      <c r="D771" s="14">
        <v>1139.3499999999999</v>
      </c>
      <c r="E771" s="12">
        <v>236</v>
      </c>
    </row>
    <row r="772" spans="1:5" x14ac:dyDescent="0.3">
      <c r="A772" s="9">
        <v>900</v>
      </c>
      <c r="B772" s="9" t="s">
        <v>17</v>
      </c>
      <c r="C772" s="14">
        <v>10470.15</v>
      </c>
      <c r="D772" s="14">
        <v>2949.6900000000005</v>
      </c>
      <c r="E772" s="12">
        <v>1241</v>
      </c>
    </row>
    <row r="773" spans="1:5" x14ac:dyDescent="0.3">
      <c r="A773" s="9">
        <v>963</v>
      </c>
      <c r="B773" s="9" t="s">
        <v>18</v>
      </c>
      <c r="C773" s="14">
        <v>13291.84</v>
      </c>
      <c r="D773" s="14">
        <v>4551.880000000001</v>
      </c>
      <c r="E773" s="12">
        <v>1038</v>
      </c>
    </row>
    <row r="774" spans="1:5" x14ac:dyDescent="0.3">
      <c r="A774" s="9">
        <v>964</v>
      </c>
      <c r="B774" s="9" t="s">
        <v>19</v>
      </c>
      <c r="C774" s="14">
        <v>3996.13</v>
      </c>
      <c r="D774" s="14">
        <v>1782.6100000000001</v>
      </c>
      <c r="E774" s="12">
        <v>184</v>
      </c>
    </row>
    <row r="775" spans="1:5" x14ac:dyDescent="0.3">
      <c r="A775" s="9">
        <v>970</v>
      </c>
      <c r="B775" s="9" t="s">
        <v>16</v>
      </c>
      <c r="C775" s="14">
        <v>9007.19</v>
      </c>
      <c r="D775" s="14">
        <v>4588.09</v>
      </c>
      <c r="E775" s="12">
        <v>590</v>
      </c>
    </row>
    <row r="776" spans="1:5" x14ac:dyDescent="0.3">
      <c r="A776" s="9">
        <v>981</v>
      </c>
      <c r="B776" s="9" t="s">
        <v>17</v>
      </c>
      <c r="C776" s="14">
        <v>34141.17</v>
      </c>
      <c r="D776" s="14">
        <v>11349.169999999998</v>
      </c>
      <c r="E776" s="12">
        <v>2072</v>
      </c>
    </row>
    <row r="777" spans="1:5" x14ac:dyDescent="0.3">
      <c r="A777" s="9">
        <v>991</v>
      </c>
      <c r="B777" s="9" t="s">
        <v>18</v>
      </c>
      <c r="C777" s="14">
        <v>21717.15</v>
      </c>
      <c r="D777" s="14">
        <v>4268.9900000000016</v>
      </c>
      <c r="E777" s="12">
        <v>1336</v>
      </c>
    </row>
    <row r="778" spans="1:5" x14ac:dyDescent="0.3">
      <c r="A778" s="9">
        <v>1001</v>
      </c>
      <c r="B778" s="9" t="s">
        <v>19</v>
      </c>
      <c r="C778" s="14">
        <v>9499.99</v>
      </c>
      <c r="D778" s="14">
        <v>5708.92</v>
      </c>
      <c r="E778" s="12">
        <v>739</v>
      </c>
    </row>
    <row r="779" spans="1:5" x14ac:dyDescent="0.3">
      <c r="A779" s="9">
        <v>1010</v>
      </c>
      <c r="B779" s="9" t="s">
        <v>16</v>
      </c>
      <c r="C779" s="14">
        <v>11805.1</v>
      </c>
      <c r="D779" s="14">
        <v>6649.3700000000008</v>
      </c>
      <c r="E779" s="12">
        <v>541</v>
      </c>
    </row>
    <row r="780" spans="1:5" x14ac:dyDescent="0.3">
      <c r="A780" s="9">
        <v>1020</v>
      </c>
      <c r="B780" s="9" t="s">
        <v>17</v>
      </c>
      <c r="C780" s="14">
        <v>3172.32</v>
      </c>
      <c r="D780" s="14">
        <v>598.07999999999993</v>
      </c>
      <c r="E780" s="12">
        <v>248</v>
      </c>
    </row>
    <row r="781" spans="1:5" x14ac:dyDescent="0.3">
      <c r="A781" s="9">
        <v>1040</v>
      </c>
      <c r="B781" s="9" t="s">
        <v>18</v>
      </c>
      <c r="C781" s="14">
        <v>2817.77</v>
      </c>
      <c r="D781" s="14">
        <v>1616.59</v>
      </c>
      <c r="E781" s="12">
        <v>218</v>
      </c>
    </row>
    <row r="782" spans="1:5" x14ac:dyDescent="0.3">
      <c r="A782" s="9">
        <v>1042</v>
      </c>
      <c r="B782" s="9" t="s">
        <v>19</v>
      </c>
      <c r="C782" s="14">
        <v>5783.27</v>
      </c>
      <c r="D782" s="14">
        <v>3020.1900000000005</v>
      </c>
      <c r="E782" s="12">
        <v>268</v>
      </c>
    </row>
    <row r="783" spans="1:5" x14ac:dyDescent="0.3">
      <c r="A783" s="9">
        <v>1043</v>
      </c>
      <c r="B783" s="9" t="s">
        <v>16</v>
      </c>
      <c r="C783" s="14">
        <v>8017.25</v>
      </c>
      <c r="D783" s="14">
        <v>4238.7700000000004</v>
      </c>
      <c r="E783" s="12">
        <v>584</v>
      </c>
    </row>
    <row r="784" spans="1:5" x14ac:dyDescent="0.3">
      <c r="A784" s="9">
        <v>1045</v>
      </c>
      <c r="B784" s="9" t="s">
        <v>17</v>
      </c>
      <c r="C784" s="14">
        <v>7250.22</v>
      </c>
      <c r="D784" s="14">
        <v>3093.51</v>
      </c>
      <c r="E784" s="12">
        <v>381</v>
      </c>
    </row>
    <row r="785" spans="1:5" x14ac:dyDescent="0.3">
      <c r="A785" s="9">
        <v>1046</v>
      </c>
      <c r="B785" s="9" t="s">
        <v>18</v>
      </c>
      <c r="C785" s="14">
        <v>43108.4</v>
      </c>
      <c r="D785" s="14">
        <v>26507.200000000001</v>
      </c>
      <c r="E785" s="12">
        <v>1960</v>
      </c>
    </row>
    <row r="786" spans="1:5" x14ac:dyDescent="0.3">
      <c r="A786" s="9">
        <v>1047</v>
      </c>
      <c r="B786" s="9" t="s">
        <v>19</v>
      </c>
      <c r="C786" s="14">
        <v>4464.8900000000003</v>
      </c>
      <c r="D786" s="14">
        <v>1699.1000000000004</v>
      </c>
      <c r="E786" s="12">
        <v>237</v>
      </c>
    </row>
    <row r="787" spans="1:5" x14ac:dyDescent="0.3">
      <c r="A787" s="9">
        <v>1049</v>
      </c>
      <c r="B787" s="9" t="s">
        <v>16</v>
      </c>
      <c r="C787" s="14">
        <v>20213.3</v>
      </c>
      <c r="D787" s="14">
        <v>8599.6999999999989</v>
      </c>
      <c r="E787" s="12">
        <v>1613</v>
      </c>
    </row>
    <row r="788" spans="1:5" x14ac:dyDescent="0.3">
      <c r="A788" s="9">
        <v>1067</v>
      </c>
      <c r="B788" s="9" t="s">
        <v>17</v>
      </c>
      <c r="C788" s="14">
        <v>28281.15</v>
      </c>
      <c r="D788" s="14">
        <v>10466.740000000002</v>
      </c>
      <c r="E788" s="12">
        <v>1307</v>
      </c>
    </row>
    <row r="789" spans="1:5" x14ac:dyDescent="0.3">
      <c r="A789" s="9">
        <v>1068</v>
      </c>
      <c r="B789" s="9" t="s">
        <v>18</v>
      </c>
      <c r="C789" s="14">
        <v>8688.74</v>
      </c>
      <c r="D789" s="14">
        <v>5460.3600000000006</v>
      </c>
      <c r="E789" s="12">
        <v>302</v>
      </c>
    </row>
    <row r="790" spans="1:5" x14ac:dyDescent="0.3">
      <c r="A790" s="9">
        <v>1070</v>
      </c>
      <c r="B790" s="9" t="s">
        <v>19</v>
      </c>
      <c r="C790" s="14">
        <v>10703.99</v>
      </c>
      <c r="D790" s="14">
        <v>5185.08</v>
      </c>
      <c r="E790" s="12">
        <v>853</v>
      </c>
    </row>
    <row r="791" spans="1:5" x14ac:dyDescent="0.3">
      <c r="A791" s="9">
        <v>1080</v>
      </c>
      <c r="B791" s="9" t="s">
        <v>16</v>
      </c>
      <c r="C791" s="14">
        <v>8857.68</v>
      </c>
      <c r="D791" s="14">
        <v>3916.76</v>
      </c>
      <c r="E791" s="12">
        <v>404</v>
      </c>
    </row>
    <row r="792" spans="1:5" x14ac:dyDescent="0.3">
      <c r="A792" s="9">
        <v>1084</v>
      </c>
      <c r="B792" s="9" t="s">
        <v>17</v>
      </c>
      <c r="C792" s="14">
        <v>30009.759999999998</v>
      </c>
      <c r="D792" s="14">
        <v>1179.880000000001</v>
      </c>
      <c r="E792" s="12">
        <v>1908</v>
      </c>
    </row>
    <row r="793" spans="1:5" x14ac:dyDescent="0.3">
      <c r="A793" s="9">
        <v>1085</v>
      </c>
      <c r="B793" s="9" t="s">
        <v>18</v>
      </c>
      <c r="C793" s="14">
        <v>14867.32</v>
      </c>
      <c r="D793" s="14">
        <v>7846.4400000000005</v>
      </c>
      <c r="E793" s="12">
        <v>1192</v>
      </c>
    </row>
    <row r="794" spans="1:5" x14ac:dyDescent="0.3">
      <c r="A794" s="9">
        <v>1086</v>
      </c>
      <c r="B794" s="9" t="s">
        <v>19</v>
      </c>
      <c r="C794" s="14">
        <v>27606.55</v>
      </c>
      <c r="D794" s="14">
        <v>12766.55</v>
      </c>
      <c r="E794" s="12">
        <v>1484</v>
      </c>
    </row>
    <row r="795" spans="1:5" x14ac:dyDescent="0.3">
      <c r="A795" s="9">
        <v>1087</v>
      </c>
      <c r="B795" s="9" t="s">
        <v>16</v>
      </c>
      <c r="C795" s="14">
        <v>1488.23</v>
      </c>
      <c r="D795" s="14">
        <v>534.70999999999992</v>
      </c>
      <c r="E795" s="12">
        <v>116</v>
      </c>
    </row>
    <row r="796" spans="1:5" x14ac:dyDescent="0.3">
      <c r="A796" s="9">
        <v>1091</v>
      </c>
      <c r="B796" s="9" t="s">
        <v>17</v>
      </c>
      <c r="C796" s="14">
        <v>2219.11</v>
      </c>
      <c r="D796" s="14">
        <v>696.71</v>
      </c>
      <c r="E796" s="12">
        <v>176</v>
      </c>
    </row>
    <row r="797" spans="1:5" x14ac:dyDescent="0.3">
      <c r="A797" s="9">
        <v>1092</v>
      </c>
      <c r="B797" s="9" t="s">
        <v>18</v>
      </c>
      <c r="C797" s="14">
        <v>1623.67</v>
      </c>
      <c r="D797" s="14">
        <v>413.17000000000007</v>
      </c>
      <c r="E797" s="12">
        <v>75</v>
      </c>
    </row>
    <row r="798" spans="1:5" x14ac:dyDescent="0.3">
      <c r="A798" s="9">
        <v>1093</v>
      </c>
      <c r="B798" s="9" t="s">
        <v>19</v>
      </c>
      <c r="C798" s="14">
        <v>636.27</v>
      </c>
      <c r="D798" s="14">
        <v>326.66999999999996</v>
      </c>
      <c r="E798" s="12">
        <v>48</v>
      </c>
    </row>
    <row r="799" spans="1:5" x14ac:dyDescent="0.3">
      <c r="A799" s="9">
        <v>1098</v>
      </c>
      <c r="B799" s="9" t="s">
        <v>16</v>
      </c>
      <c r="C799" s="14">
        <v>5571.68</v>
      </c>
      <c r="D799" s="14">
        <v>2726.8800000000006</v>
      </c>
      <c r="E799" s="12">
        <v>448</v>
      </c>
    </row>
    <row r="800" spans="1:5" x14ac:dyDescent="0.3">
      <c r="A800" s="9">
        <v>1120</v>
      </c>
      <c r="B800" s="9" t="s">
        <v>17</v>
      </c>
      <c r="C800" s="14">
        <v>9227.6200000000008</v>
      </c>
      <c r="D800" s="14">
        <v>3509.380000000001</v>
      </c>
      <c r="E800" s="12">
        <v>722</v>
      </c>
    </row>
    <row r="801" spans="1:5" x14ac:dyDescent="0.3">
      <c r="A801" s="9">
        <v>1125</v>
      </c>
      <c r="B801" s="9" t="s">
        <v>18</v>
      </c>
      <c r="C801" s="14">
        <v>15983.74</v>
      </c>
      <c r="D801" s="14">
        <v>4696.42</v>
      </c>
      <c r="E801" s="12">
        <v>748</v>
      </c>
    </row>
    <row r="802" spans="1:5" x14ac:dyDescent="0.3">
      <c r="A802" s="9">
        <v>1132</v>
      </c>
      <c r="B802" s="9" t="s">
        <v>19</v>
      </c>
      <c r="C802" s="14">
        <v>4491.07</v>
      </c>
      <c r="D802" s="14">
        <v>1749.8899999999999</v>
      </c>
      <c r="E802" s="12">
        <v>338</v>
      </c>
    </row>
    <row r="803" spans="1:5" x14ac:dyDescent="0.3">
      <c r="A803" s="9">
        <v>1138</v>
      </c>
      <c r="B803" s="9" t="s">
        <v>16</v>
      </c>
      <c r="C803" s="14">
        <v>11858.11</v>
      </c>
      <c r="D803" s="14">
        <v>4198.1500000000015</v>
      </c>
      <c r="E803" s="12">
        <v>924</v>
      </c>
    </row>
    <row r="804" spans="1:5" x14ac:dyDescent="0.3">
      <c r="A804" s="9">
        <v>1139</v>
      </c>
      <c r="B804" s="9" t="s">
        <v>17</v>
      </c>
      <c r="C804" s="14">
        <v>6637.04</v>
      </c>
      <c r="D804" s="14">
        <v>1882.04</v>
      </c>
      <c r="E804" s="12">
        <v>300</v>
      </c>
    </row>
    <row r="805" spans="1:5" x14ac:dyDescent="0.3">
      <c r="A805" s="9">
        <v>1140</v>
      </c>
      <c r="B805" s="9" t="s">
        <v>18</v>
      </c>
      <c r="C805" s="14">
        <v>9831.2999999999993</v>
      </c>
      <c r="D805" s="14">
        <v>3841.54</v>
      </c>
      <c r="E805" s="12">
        <v>784</v>
      </c>
    </row>
    <row r="806" spans="1:5" x14ac:dyDescent="0.3">
      <c r="A806" s="9">
        <v>1145</v>
      </c>
      <c r="B806" s="9" t="s">
        <v>19</v>
      </c>
      <c r="C806" s="14">
        <v>8140.29</v>
      </c>
      <c r="D806" s="14">
        <v>1536.29</v>
      </c>
      <c r="E806" s="12">
        <v>650</v>
      </c>
    </row>
    <row r="807" spans="1:5" x14ac:dyDescent="0.3">
      <c r="A807" s="9">
        <v>1146</v>
      </c>
      <c r="B807" s="9" t="s">
        <v>16</v>
      </c>
      <c r="C807" s="14">
        <v>2420.83</v>
      </c>
      <c r="D807" s="14">
        <v>939.3900000000001</v>
      </c>
      <c r="E807" s="12">
        <v>197</v>
      </c>
    </row>
    <row r="808" spans="1:5" x14ac:dyDescent="0.3">
      <c r="A808" s="9">
        <v>1229</v>
      </c>
      <c r="B808" s="9" t="s">
        <v>17</v>
      </c>
      <c r="C808" s="14">
        <v>5026.18</v>
      </c>
      <c r="D808" s="14">
        <v>2512.4600000000005</v>
      </c>
      <c r="E808" s="12">
        <v>394</v>
      </c>
    </row>
    <row r="809" spans="1:5" x14ac:dyDescent="0.3">
      <c r="A809" s="9">
        <v>1230</v>
      </c>
      <c r="B809" s="9" t="s">
        <v>18</v>
      </c>
      <c r="C809" s="14">
        <v>14109.24</v>
      </c>
      <c r="D809" s="14">
        <v>7278.36</v>
      </c>
      <c r="E809" s="12">
        <v>912</v>
      </c>
    </row>
    <row r="810" spans="1:5" x14ac:dyDescent="0.3">
      <c r="A810" s="9">
        <v>1231</v>
      </c>
      <c r="B810" s="9" t="s">
        <v>19</v>
      </c>
      <c r="C810" s="14">
        <v>11167.82</v>
      </c>
      <c r="D810" s="14">
        <v>5466.15</v>
      </c>
      <c r="E810" s="12">
        <v>719</v>
      </c>
    </row>
    <row r="811" spans="1:5" x14ac:dyDescent="0.3">
      <c r="A811" s="9">
        <v>1250</v>
      </c>
      <c r="B811" s="9" t="s">
        <v>16</v>
      </c>
      <c r="C811" s="14">
        <v>4375.76</v>
      </c>
      <c r="D811" s="14">
        <v>2073.89</v>
      </c>
      <c r="E811" s="12">
        <v>277</v>
      </c>
    </row>
    <row r="812" spans="1:5" x14ac:dyDescent="0.3">
      <c r="A812" s="9">
        <v>1261</v>
      </c>
      <c r="B812" s="9" t="s">
        <v>17</v>
      </c>
      <c r="C812" s="14">
        <v>3432.04</v>
      </c>
      <c r="D812" s="14">
        <v>1953.6299999999999</v>
      </c>
      <c r="E812" s="12">
        <v>163</v>
      </c>
    </row>
    <row r="813" spans="1:5" x14ac:dyDescent="0.3">
      <c r="A813" s="9">
        <v>1310</v>
      </c>
      <c r="B813" s="9" t="s">
        <v>18</v>
      </c>
      <c r="C813" s="14">
        <v>2150.46</v>
      </c>
      <c r="D813" s="14">
        <v>927.04</v>
      </c>
      <c r="E813" s="12">
        <v>166</v>
      </c>
    </row>
    <row r="814" spans="1:5" x14ac:dyDescent="0.3">
      <c r="A814" s="9">
        <v>1320</v>
      </c>
      <c r="B814" s="9" t="s">
        <v>19</v>
      </c>
      <c r="C814" s="14">
        <v>667.79</v>
      </c>
      <c r="D814" s="14">
        <v>408.85999999999996</v>
      </c>
      <c r="E814" s="12">
        <v>63</v>
      </c>
    </row>
    <row r="815" spans="1:5" x14ac:dyDescent="0.3">
      <c r="A815" s="9">
        <v>1330</v>
      </c>
      <c r="B815" s="9" t="s">
        <v>16</v>
      </c>
      <c r="C815" s="14">
        <v>3653.54</v>
      </c>
      <c r="D815" s="14">
        <v>2289.46</v>
      </c>
      <c r="E815" s="12">
        <v>289</v>
      </c>
    </row>
    <row r="816" spans="1:5" x14ac:dyDescent="0.3">
      <c r="A816" s="9">
        <v>1430</v>
      </c>
      <c r="B816" s="9" t="s">
        <v>17</v>
      </c>
      <c r="C816" s="14">
        <v>6803.23</v>
      </c>
      <c r="D816" s="14">
        <v>3358.0299999999997</v>
      </c>
      <c r="E816" s="12">
        <v>522</v>
      </c>
    </row>
    <row r="817" spans="1:5" x14ac:dyDescent="0.3">
      <c r="A817" s="9">
        <v>1440</v>
      </c>
      <c r="B817" s="9" t="s">
        <v>18</v>
      </c>
      <c r="C817" s="14">
        <v>3231.18</v>
      </c>
      <c r="D817" s="14">
        <v>1583.31</v>
      </c>
      <c r="E817" s="12">
        <v>399</v>
      </c>
    </row>
    <row r="818" spans="1:5" x14ac:dyDescent="0.3">
      <c r="A818" s="9">
        <v>900</v>
      </c>
      <c r="B818" s="9" t="s">
        <v>19</v>
      </c>
      <c r="C818" s="14">
        <v>994.4</v>
      </c>
      <c r="D818" s="14">
        <v>446.72</v>
      </c>
      <c r="E818" s="12">
        <v>336</v>
      </c>
    </row>
    <row r="819" spans="1:5" x14ac:dyDescent="0.3">
      <c r="A819" s="9">
        <v>963</v>
      </c>
      <c r="B819" s="9" t="s">
        <v>16</v>
      </c>
      <c r="C819" s="14">
        <v>5536.25</v>
      </c>
      <c r="D819" s="14">
        <v>2465.36</v>
      </c>
      <c r="E819" s="12">
        <v>447</v>
      </c>
    </row>
    <row r="820" spans="1:5" x14ac:dyDescent="0.3">
      <c r="A820" s="9">
        <v>964</v>
      </c>
      <c r="B820" s="9" t="s">
        <v>17</v>
      </c>
      <c r="C820" s="14">
        <v>21166.06</v>
      </c>
      <c r="D820" s="14">
        <v>11919.810000000001</v>
      </c>
      <c r="E820" s="12">
        <v>1625</v>
      </c>
    </row>
    <row r="821" spans="1:5" x14ac:dyDescent="0.3">
      <c r="A821" s="9">
        <v>970</v>
      </c>
      <c r="B821" s="9" t="s">
        <v>18</v>
      </c>
      <c r="C821" s="14">
        <v>3488.97</v>
      </c>
      <c r="D821" s="14">
        <v>1770.6599999999999</v>
      </c>
      <c r="E821" s="12">
        <v>451</v>
      </c>
    </row>
    <row r="822" spans="1:5" x14ac:dyDescent="0.3">
      <c r="A822" s="9">
        <v>981</v>
      </c>
      <c r="B822" s="9" t="s">
        <v>19</v>
      </c>
      <c r="C822" s="14">
        <v>12098</v>
      </c>
      <c r="D822" s="14">
        <v>6554.6600000000008</v>
      </c>
      <c r="E822" s="12">
        <v>407</v>
      </c>
    </row>
    <row r="823" spans="1:5" x14ac:dyDescent="0.3">
      <c r="A823" s="9">
        <v>991</v>
      </c>
      <c r="B823" s="9" t="s">
        <v>16</v>
      </c>
      <c r="C823" s="14">
        <v>2196.2600000000002</v>
      </c>
      <c r="D823" s="14">
        <v>1042.1400000000001</v>
      </c>
      <c r="E823" s="12">
        <v>244</v>
      </c>
    </row>
    <row r="824" spans="1:5" x14ac:dyDescent="0.3">
      <c r="A824" s="9">
        <v>1001</v>
      </c>
      <c r="B824" s="9" t="s">
        <v>17</v>
      </c>
      <c r="C824" s="14">
        <v>1093.97</v>
      </c>
      <c r="D824" s="14">
        <v>810.92000000000007</v>
      </c>
      <c r="E824" s="12">
        <v>111</v>
      </c>
    </row>
    <row r="825" spans="1:5" x14ac:dyDescent="0.3">
      <c r="A825" s="9">
        <v>1010</v>
      </c>
      <c r="B825" s="9" t="s">
        <v>18</v>
      </c>
      <c r="C825" s="14">
        <v>843.87</v>
      </c>
      <c r="D825" s="14">
        <v>672.06000000000006</v>
      </c>
      <c r="E825" s="12">
        <v>83</v>
      </c>
    </row>
    <row r="826" spans="1:5" x14ac:dyDescent="0.3">
      <c r="A826" s="9">
        <v>1020</v>
      </c>
      <c r="B826" s="9" t="s">
        <v>19</v>
      </c>
      <c r="C826" s="14">
        <v>5245.83</v>
      </c>
      <c r="D826" s="14">
        <v>1814.9699999999998</v>
      </c>
      <c r="E826" s="12">
        <v>422</v>
      </c>
    </row>
    <row r="827" spans="1:5" x14ac:dyDescent="0.3">
      <c r="A827" s="9">
        <v>1040</v>
      </c>
      <c r="B827" s="9" t="s">
        <v>16</v>
      </c>
      <c r="C827" s="14">
        <v>938.09</v>
      </c>
      <c r="D827" s="14">
        <v>333.09000000000003</v>
      </c>
      <c r="E827" s="12">
        <v>220</v>
      </c>
    </row>
    <row r="828" spans="1:5" x14ac:dyDescent="0.3">
      <c r="A828" s="9">
        <v>1042</v>
      </c>
      <c r="B828" s="9" t="s">
        <v>17</v>
      </c>
      <c r="C828" s="14">
        <v>8331.27</v>
      </c>
      <c r="D828" s="14">
        <v>4190.0700000000006</v>
      </c>
      <c r="E828" s="12">
        <v>595</v>
      </c>
    </row>
    <row r="829" spans="1:5" x14ac:dyDescent="0.3">
      <c r="A829" s="9">
        <v>1043</v>
      </c>
      <c r="B829" s="9" t="s">
        <v>18</v>
      </c>
      <c r="C829" s="14">
        <v>3529.76</v>
      </c>
      <c r="D829" s="14">
        <v>2912.3</v>
      </c>
      <c r="E829" s="12">
        <v>246</v>
      </c>
    </row>
    <row r="830" spans="1:5" x14ac:dyDescent="0.3">
      <c r="A830" s="9">
        <v>1044</v>
      </c>
      <c r="B830" s="9" t="s">
        <v>19</v>
      </c>
      <c r="C830" s="14">
        <v>10368.59</v>
      </c>
      <c r="D830" s="14">
        <v>8966.09</v>
      </c>
      <c r="E830" s="12">
        <v>510</v>
      </c>
    </row>
    <row r="831" spans="1:5" x14ac:dyDescent="0.3">
      <c r="A831" s="9">
        <v>1045</v>
      </c>
      <c r="B831" s="9" t="s">
        <v>16</v>
      </c>
      <c r="C831" s="14">
        <v>9615.17</v>
      </c>
      <c r="D831" s="14">
        <v>4741.67</v>
      </c>
      <c r="E831" s="12">
        <v>361</v>
      </c>
    </row>
    <row r="832" spans="1:5" x14ac:dyDescent="0.3">
      <c r="A832" s="9">
        <v>1046</v>
      </c>
      <c r="B832" s="9" t="s">
        <v>17</v>
      </c>
      <c r="C832" s="14">
        <v>14202.23</v>
      </c>
      <c r="D832" s="14">
        <v>6131.2</v>
      </c>
      <c r="E832" s="12">
        <v>307</v>
      </c>
    </row>
    <row r="833" spans="1:5" x14ac:dyDescent="0.3">
      <c r="A833" s="9">
        <v>1047</v>
      </c>
      <c r="B833" s="9" t="s">
        <v>18</v>
      </c>
      <c r="C833" s="14">
        <v>3265.35</v>
      </c>
      <c r="D833" s="14">
        <v>2330.5499999999997</v>
      </c>
      <c r="E833" s="12">
        <v>328</v>
      </c>
    </row>
    <row r="834" spans="1:5" x14ac:dyDescent="0.3">
      <c r="A834" s="9">
        <v>1049</v>
      </c>
      <c r="B834" s="9" t="s">
        <v>19</v>
      </c>
      <c r="C834" s="14">
        <v>5726.1</v>
      </c>
      <c r="D834" s="14">
        <v>3595.0600000000004</v>
      </c>
      <c r="E834" s="12">
        <v>701</v>
      </c>
    </row>
    <row r="835" spans="1:5" x14ac:dyDescent="0.3">
      <c r="A835" s="9">
        <v>1067</v>
      </c>
      <c r="B835" s="9" t="s">
        <v>16</v>
      </c>
      <c r="C835" s="14">
        <v>155.715</v>
      </c>
      <c r="D835" s="14">
        <v>66.734999999999999</v>
      </c>
      <c r="E835" s="12">
        <v>3</v>
      </c>
    </row>
    <row r="836" spans="1:5" x14ac:dyDescent="0.3">
      <c r="A836" s="9">
        <v>1068</v>
      </c>
      <c r="B836" s="9" t="s">
        <v>17</v>
      </c>
      <c r="C836" s="14">
        <v>178.31</v>
      </c>
      <c r="D836" s="14">
        <v>55.760000000000005</v>
      </c>
      <c r="E836" s="12">
        <v>57</v>
      </c>
    </row>
    <row r="837" spans="1:5" x14ac:dyDescent="0.3">
      <c r="A837" s="9">
        <v>1070</v>
      </c>
      <c r="B837" s="9" t="s">
        <v>18</v>
      </c>
      <c r="C837" s="14">
        <v>25000</v>
      </c>
      <c r="D837" s="14">
        <v>6556.2999999999993</v>
      </c>
      <c r="E837" s="12">
        <v>2277</v>
      </c>
    </row>
    <row r="838" spans="1:5" x14ac:dyDescent="0.3">
      <c r="A838" s="9">
        <v>1080</v>
      </c>
      <c r="B838" s="9" t="s">
        <v>19</v>
      </c>
      <c r="C838" s="14">
        <v>60251</v>
      </c>
      <c r="D838" s="14">
        <v>40002.050000000003</v>
      </c>
      <c r="E838" s="12">
        <v>2213</v>
      </c>
    </row>
    <row r="839" spans="1:5" x14ac:dyDescent="0.3">
      <c r="A839" s="9">
        <v>1084</v>
      </c>
      <c r="B839" s="9" t="s">
        <v>16</v>
      </c>
      <c r="C839" s="14">
        <v>1472.1</v>
      </c>
      <c r="D839" s="14">
        <v>364.78</v>
      </c>
      <c r="E839" s="12">
        <v>38</v>
      </c>
    </row>
    <row r="840" spans="1:5" x14ac:dyDescent="0.3">
      <c r="A840" s="9">
        <v>1085</v>
      </c>
      <c r="B840" s="9" t="s">
        <v>17</v>
      </c>
      <c r="C840" s="14">
        <v>300</v>
      </c>
      <c r="D840" s="14">
        <v>207</v>
      </c>
      <c r="E840" s="12">
        <v>300</v>
      </c>
    </row>
    <row r="841" spans="1:5" x14ac:dyDescent="0.3">
      <c r="A841" s="9">
        <v>1086</v>
      </c>
      <c r="B841" s="9" t="s">
        <v>18</v>
      </c>
      <c r="C841" s="14">
        <v>227.84999999999997</v>
      </c>
      <c r="D841" s="14">
        <v>97.649999999999977</v>
      </c>
      <c r="E841" s="12">
        <v>420</v>
      </c>
    </row>
    <row r="842" spans="1:5" x14ac:dyDescent="0.3">
      <c r="A842" s="9">
        <v>1087</v>
      </c>
      <c r="B842" s="9" t="s">
        <v>19</v>
      </c>
      <c r="C842" s="14">
        <v>19.8</v>
      </c>
      <c r="D842" s="14">
        <v>1.8000000000000007</v>
      </c>
      <c r="E842" s="12">
        <v>60</v>
      </c>
    </row>
    <row r="843" spans="1:5" x14ac:dyDescent="0.3">
      <c r="A843" s="9">
        <v>1091</v>
      </c>
      <c r="B843" s="9" t="s">
        <v>16</v>
      </c>
      <c r="C843" s="14">
        <v>225</v>
      </c>
      <c r="D843" s="14">
        <v>135</v>
      </c>
      <c r="E843" s="12">
        <v>300</v>
      </c>
    </row>
    <row r="844" spans="1:5" x14ac:dyDescent="0.3">
      <c r="A844" s="9">
        <v>1092</v>
      </c>
      <c r="B844" s="9" t="s">
        <v>17</v>
      </c>
      <c r="C844" s="14">
        <v>6.51</v>
      </c>
      <c r="D844" s="14">
        <v>2.79</v>
      </c>
      <c r="E844" s="12">
        <v>12</v>
      </c>
    </row>
    <row r="845" spans="1:5" x14ac:dyDescent="0.3">
      <c r="A845" s="9">
        <v>1093</v>
      </c>
      <c r="B845" s="9" t="s">
        <v>18</v>
      </c>
      <c r="C845" s="14">
        <v>225</v>
      </c>
      <c r="D845" s="14">
        <v>178.92000000000002</v>
      </c>
      <c r="E845" s="12">
        <v>768</v>
      </c>
    </row>
    <row r="846" spans="1:5" x14ac:dyDescent="0.3">
      <c r="A846" s="9">
        <v>1098</v>
      </c>
      <c r="B846" s="9" t="s">
        <v>19</v>
      </c>
      <c r="C846" s="14">
        <v>19863.919999999998</v>
      </c>
      <c r="D846" s="14">
        <v>14895.189999999999</v>
      </c>
      <c r="E846" s="12">
        <v>1033</v>
      </c>
    </row>
    <row r="847" spans="1:5" x14ac:dyDescent="0.3">
      <c r="A847" s="9">
        <v>1120</v>
      </c>
      <c r="B847" s="9" t="s">
        <v>16</v>
      </c>
      <c r="C847" s="14">
        <v>500</v>
      </c>
      <c r="D847" s="14">
        <v>264.20000000000005</v>
      </c>
      <c r="E847" s="12">
        <v>2620</v>
      </c>
    </row>
    <row r="848" spans="1:5" x14ac:dyDescent="0.3">
      <c r="A848" s="9">
        <v>1125</v>
      </c>
      <c r="B848" s="9" t="s">
        <v>17</v>
      </c>
      <c r="C848" s="14">
        <v>3955.8</v>
      </c>
      <c r="D848" s="14">
        <v>1806.8400000000001</v>
      </c>
      <c r="E848" s="12">
        <v>363</v>
      </c>
    </row>
    <row r="849" spans="1:5" x14ac:dyDescent="0.3">
      <c r="A849" s="9">
        <v>1132</v>
      </c>
      <c r="B849" s="9" t="s">
        <v>18</v>
      </c>
      <c r="C849" s="14">
        <v>100</v>
      </c>
      <c r="D849" s="14">
        <v>80.2</v>
      </c>
      <c r="E849" s="12">
        <v>132</v>
      </c>
    </row>
    <row r="850" spans="1:5" x14ac:dyDescent="0.3">
      <c r="A850" s="9">
        <v>1138</v>
      </c>
      <c r="B850" s="9" t="s">
        <v>19</v>
      </c>
      <c r="C850" s="14">
        <v>3200</v>
      </c>
      <c r="D850" s="14">
        <v>2370.56</v>
      </c>
      <c r="E850" s="12">
        <v>2304</v>
      </c>
    </row>
    <row r="851" spans="1:5" x14ac:dyDescent="0.3">
      <c r="A851" s="9">
        <v>1139</v>
      </c>
      <c r="B851" s="9" t="s">
        <v>16</v>
      </c>
      <c r="C851" s="14">
        <v>1654.49</v>
      </c>
      <c r="D851" s="14">
        <v>1003.25</v>
      </c>
      <c r="E851" s="12">
        <v>201</v>
      </c>
    </row>
    <row r="852" spans="1:5" x14ac:dyDescent="0.3">
      <c r="A852" s="9">
        <v>1140</v>
      </c>
      <c r="B852" s="9" t="s">
        <v>17</v>
      </c>
      <c r="C852" s="14">
        <v>4500</v>
      </c>
      <c r="D852" s="14">
        <v>3492.24</v>
      </c>
      <c r="E852" s="12">
        <v>3876</v>
      </c>
    </row>
    <row r="853" spans="1:5" x14ac:dyDescent="0.3">
      <c r="A853" s="9">
        <v>1146</v>
      </c>
      <c r="B853" s="9" t="s">
        <v>18</v>
      </c>
      <c r="C853" s="14">
        <v>1152.8999999999999</v>
      </c>
      <c r="D853" s="14">
        <v>494.09999999999991</v>
      </c>
      <c r="E853" s="12">
        <v>7320</v>
      </c>
    </row>
    <row r="854" spans="1:5" x14ac:dyDescent="0.3">
      <c r="A854" s="9">
        <v>1229</v>
      </c>
      <c r="B854" s="9" t="s">
        <v>19</v>
      </c>
      <c r="C854" s="14">
        <v>1231.4399999999998</v>
      </c>
      <c r="D854" s="14">
        <v>527.75999999999988</v>
      </c>
      <c r="E854" s="12">
        <v>2932</v>
      </c>
    </row>
    <row r="855" spans="1:5" x14ac:dyDescent="0.3">
      <c r="A855" s="9">
        <v>1230</v>
      </c>
      <c r="B855" s="9" t="s">
        <v>16</v>
      </c>
      <c r="C855" s="14">
        <v>1118.25</v>
      </c>
      <c r="D855" s="14">
        <v>479.25</v>
      </c>
      <c r="E855" s="12">
        <v>2556</v>
      </c>
    </row>
    <row r="856" spans="1:5" x14ac:dyDescent="0.3">
      <c r="A856" s="9">
        <v>1231</v>
      </c>
      <c r="B856" s="9" t="s">
        <v>17</v>
      </c>
      <c r="C856" s="14">
        <v>1136.24</v>
      </c>
      <c r="D856" s="14">
        <v>575.96</v>
      </c>
      <c r="E856" s="12">
        <v>203</v>
      </c>
    </row>
    <row r="857" spans="1:5" x14ac:dyDescent="0.3">
      <c r="A857" s="9">
        <v>1250</v>
      </c>
      <c r="B857" s="9" t="s">
        <v>18</v>
      </c>
      <c r="C857" s="14">
        <v>257.25</v>
      </c>
      <c r="D857" s="14">
        <v>110.25</v>
      </c>
      <c r="E857" s="12">
        <v>700</v>
      </c>
    </row>
    <row r="858" spans="1:5" x14ac:dyDescent="0.3">
      <c r="A858" s="9">
        <v>1260</v>
      </c>
      <c r="B858" s="9" t="s">
        <v>19</v>
      </c>
      <c r="C858" s="14">
        <v>43.89</v>
      </c>
      <c r="D858" s="14">
        <v>18.809999999999999</v>
      </c>
      <c r="E858" s="12">
        <v>228</v>
      </c>
    </row>
    <row r="859" spans="1:5" x14ac:dyDescent="0.3">
      <c r="A859" s="9">
        <v>1261</v>
      </c>
      <c r="B859" s="9" t="s">
        <v>16</v>
      </c>
      <c r="C859" s="14">
        <v>8077.92</v>
      </c>
      <c r="D859" s="14">
        <v>5559.57</v>
      </c>
      <c r="E859" s="12">
        <v>309</v>
      </c>
    </row>
    <row r="860" spans="1:5" x14ac:dyDescent="0.3">
      <c r="A860" s="9">
        <v>1310</v>
      </c>
      <c r="B860" s="9" t="s">
        <v>17</v>
      </c>
      <c r="C860" s="14">
        <v>20</v>
      </c>
      <c r="D860" s="14">
        <v>16.399999999999999</v>
      </c>
      <c r="E860" s="12">
        <v>60</v>
      </c>
    </row>
    <row r="861" spans="1:5" x14ac:dyDescent="0.3">
      <c r="A861" s="9">
        <v>1320</v>
      </c>
      <c r="B861" s="9" t="s">
        <v>18</v>
      </c>
      <c r="C861" s="14">
        <v>7416.02</v>
      </c>
      <c r="D861" s="14">
        <v>2947.5200000000004</v>
      </c>
      <c r="E861" s="12">
        <v>450</v>
      </c>
    </row>
    <row r="862" spans="1:5" x14ac:dyDescent="0.3">
      <c r="A862" s="9">
        <v>1330</v>
      </c>
      <c r="B862" s="9" t="s">
        <v>19</v>
      </c>
      <c r="C862" s="14">
        <v>752</v>
      </c>
      <c r="D862" s="14">
        <v>633</v>
      </c>
      <c r="E862" s="12">
        <v>1190</v>
      </c>
    </row>
    <row r="863" spans="1:5" x14ac:dyDescent="0.3">
      <c r="A863" s="9">
        <v>1430</v>
      </c>
      <c r="B863" s="9" t="s">
        <v>16</v>
      </c>
      <c r="C863" s="14">
        <v>325</v>
      </c>
      <c r="D863" s="14">
        <v>204.04000000000002</v>
      </c>
      <c r="E863" s="12">
        <v>672</v>
      </c>
    </row>
    <row r="864" spans="1:5" x14ac:dyDescent="0.3">
      <c r="A864" s="9">
        <v>1440</v>
      </c>
      <c r="B864" s="9" t="s">
        <v>17</v>
      </c>
      <c r="C864" s="14">
        <v>525</v>
      </c>
      <c r="D864" s="14">
        <v>347.15999999999997</v>
      </c>
      <c r="E864" s="12">
        <v>988</v>
      </c>
    </row>
    <row r="865" spans="1:5" x14ac:dyDescent="0.3">
      <c r="A865" s="9">
        <v>900</v>
      </c>
      <c r="B865" s="9" t="s">
        <v>18</v>
      </c>
      <c r="C865" s="14">
        <v>541</v>
      </c>
      <c r="D865" s="14">
        <v>466.48</v>
      </c>
      <c r="E865" s="12">
        <v>276</v>
      </c>
    </row>
    <row r="866" spans="1:5" x14ac:dyDescent="0.3">
      <c r="A866" s="9">
        <v>963</v>
      </c>
      <c r="B866" s="9" t="s">
        <v>19</v>
      </c>
      <c r="C866" s="14">
        <v>1200</v>
      </c>
      <c r="D866" s="14">
        <v>829.28</v>
      </c>
      <c r="E866" s="12">
        <v>2648</v>
      </c>
    </row>
    <row r="867" spans="1:5" x14ac:dyDescent="0.3">
      <c r="A867" s="9">
        <v>964</v>
      </c>
      <c r="B867" s="9" t="s">
        <v>16</v>
      </c>
      <c r="C867" s="14">
        <v>1525</v>
      </c>
      <c r="D867" s="14">
        <v>1219.08</v>
      </c>
      <c r="E867" s="12">
        <v>1912</v>
      </c>
    </row>
    <row r="868" spans="1:5" x14ac:dyDescent="0.3">
      <c r="A868" s="9">
        <v>970</v>
      </c>
      <c r="B868" s="9" t="s">
        <v>17</v>
      </c>
      <c r="C868" s="14">
        <v>267.53999999999996</v>
      </c>
      <c r="D868" s="14">
        <v>114.65999999999997</v>
      </c>
      <c r="E868" s="12">
        <v>588</v>
      </c>
    </row>
    <row r="869" spans="1:5" x14ac:dyDescent="0.3">
      <c r="A869" s="9">
        <v>981</v>
      </c>
      <c r="B869" s="9" t="s">
        <v>18</v>
      </c>
      <c r="C869" s="14">
        <v>37.799999999999997</v>
      </c>
      <c r="D869" s="14">
        <v>16.2</v>
      </c>
      <c r="E869" s="12">
        <v>360</v>
      </c>
    </row>
    <row r="870" spans="1:5" x14ac:dyDescent="0.3">
      <c r="A870" s="9">
        <v>991</v>
      </c>
      <c r="B870" s="9" t="s">
        <v>19</v>
      </c>
      <c r="C870" s="14">
        <v>225</v>
      </c>
      <c r="D870" s="14">
        <v>188.2</v>
      </c>
      <c r="E870" s="12">
        <v>460</v>
      </c>
    </row>
    <row r="871" spans="1:5" x14ac:dyDescent="0.3">
      <c r="A871" s="9">
        <v>1001</v>
      </c>
      <c r="B871" s="9" t="s">
        <v>16</v>
      </c>
      <c r="C871" s="14">
        <v>5.67</v>
      </c>
      <c r="D871" s="14">
        <v>2.4300000000000002</v>
      </c>
      <c r="E871" s="12">
        <v>36</v>
      </c>
    </row>
    <row r="872" spans="1:5" x14ac:dyDescent="0.3">
      <c r="A872" s="9">
        <v>1010</v>
      </c>
      <c r="B872" s="9" t="s">
        <v>17</v>
      </c>
      <c r="C872" s="14">
        <v>8.82</v>
      </c>
      <c r="D872" s="14">
        <v>3.7800000000000002</v>
      </c>
      <c r="E872" s="12">
        <v>84</v>
      </c>
    </row>
    <row r="873" spans="1:5" x14ac:dyDescent="0.3">
      <c r="A873" s="9">
        <v>1020</v>
      </c>
      <c r="B873" s="9" t="s">
        <v>18</v>
      </c>
      <c r="C873" s="14">
        <v>2100</v>
      </c>
      <c r="D873" s="14">
        <v>1338.48</v>
      </c>
      <c r="E873" s="12">
        <v>3173</v>
      </c>
    </row>
    <row r="874" spans="1:5" x14ac:dyDescent="0.3">
      <c r="A874" s="9">
        <v>1040</v>
      </c>
      <c r="B874" s="9" t="s">
        <v>19</v>
      </c>
      <c r="C874" s="14">
        <v>185</v>
      </c>
      <c r="D874" s="14">
        <v>138.87</v>
      </c>
      <c r="E874" s="12">
        <v>659</v>
      </c>
    </row>
    <row r="875" spans="1:5" x14ac:dyDescent="0.3">
      <c r="A875" s="9">
        <v>1042</v>
      </c>
      <c r="B875" s="9" t="s">
        <v>16</v>
      </c>
      <c r="C875" s="14">
        <v>1255</v>
      </c>
      <c r="D875" s="14">
        <v>1025.8899999999999</v>
      </c>
      <c r="E875" s="12">
        <v>3273</v>
      </c>
    </row>
    <row r="876" spans="1:5" x14ac:dyDescent="0.3">
      <c r="A876" s="9">
        <v>1043</v>
      </c>
      <c r="B876" s="9" t="s">
        <v>17</v>
      </c>
      <c r="C876" s="14">
        <v>800</v>
      </c>
      <c r="D876" s="14">
        <v>608.79999999999995</v>
      </c>
      <c r="E876" s="12">
        <v>2390</v>
      </c>
    </row>
    <row r="877" spans="1:5" x14ac:dyDescent="0.3">
      <c r="A877" s="9">
        <v>1044</v>
      </c>
      <c r="B877" s="9" t="s">
        <v>18</v>
      </c>
      <c r="C877" s="14">
        <v>854</v>
      </c>
      <c r="D877" s="14">
        <v>686.63</v>
      </c>
      <c r="E877" s="12">
        <v>2391</v>
      </c>
    </row>
    <row r="878" spans="1:5" x14ac:dyDescent="0.3">
      <c r="A878" s="9">
        <v>1045</v>
      </c>
      <c r="B878" s="9" t="s">
        <v>19</v>
      </c>
      <c r="C878" s="14">
        <v>750</v>
      </c>
      <c r="D878" s="14">
        <v>501.06</v>
      </c>
      <c r="E878" s="12">
        <v>2766</v>
      </c>
    </row>
    <row r="879" spans="1:5" x14ac:dyDescent="0.3">
      <c r="A879" s="9">
        <v>1046</v>
      </c>
      <c r="B879" s="9" t="s">
        <v>16</v>
      </c>
      <c r="C879" s="14">
        <v>900</v>
      </c>
      <c r="D879" s="14">
        <v>693.22</v>
      </c>
      <c r="E879" s="12">
        <v>1477</v>
      </c>
    </row>
    <row r="880" spans="1:5" x14ac:dyDescent="0.3">
      <c r="A880" s="9">
        <v>1047</v>
      </c>
      <c r="B880" s="9" t="s">
        <v>17</v>
      </c>
      <c r="C880" s="14">
        <v>1100</v>
      </c>
      <c r="D880" s="14">
        <v>563.78</v>
      </c>
      <c r="E880" s="12">
        <v>81</v>
      </c>
    </row>
    <row r="881" spans="1:5" x14ac:dyDescent="0.3">
      <c r="A881" s="9">
        <v>1049</v>
      </c>
      <c r="B881" s="9" t="s">
        <v>18</v>
      </c>
      <c r="C881" s="14">
        <v>640.15</v>
      </c>
      <c r="D881" s="14">
        <v>263.95</v>
      </c>
      <c r="E881" s="12">
        <v>57</v>
      </c>
    </row>
    <row r="882" spans="1:5" x14ac:dyDescent="0.3">
      <c r="A882" s="9">
        <v>1067</v>
      </c>
      <c r="B882" s="9" t="s">
        <v>19</v>
      </c>
      <c r="C882" s="14">
        <v>1854.43</v>
      </c>
      <c r="D882" s="14">
        <v>870.31000000000006</v>
      </c>
      <c r="E882" s="12">
        <v>139</v>
      </c>
    </row>
    <row r="883" spans="1:5" x14ac:dyDescent="0.3">
      <c r="A883" s="9">
        <v>1068</v>
      </c>
      <c r="B883" s="9" t="s">
        <v>16</v>
      </c>
      <c r="C883" s="14">
        <v>2297.38</v>
      </c>
      <c r="D883" s="14">
        <v>1026.51</v>
      </c>
      <c r="E883" s="12">
        <v>167</v>
      </c>
    </row>
    <row r="884" spans="1:5" x14ac:dyDescent="0.3">
      <c r="A884" s="9">
        <v>1080</v>
      </c>
      <c r="B884" s="9" t="s">
        <v>17</v>
      </c>
      <c r="C884" s="14">
        <v>1145.56</v>
      </c>
      <c r="D884" s="14">
        <v>542.15</v>
      </c>
      <c r="E884" s="12">
        <v>83</v>
      </c>
    </row>
    <row r="885" spans="1:5" x14ac:dyDescent="0.3">
      <c r="A885" s="9">
        <v>1084</v>
      </c>
      <c r="B885" s="9" t="s">
        <v>18</v>
      </c>
      <c r="C885" s="14">
        <v>2100</v>
      </c>
      <c r="D885" s="14">
        <v>1367.4</v>
      </c>
      <c r="E885" s="12">
        <v>37</v>
      </c>
    </row>
    <row r="886" spans="1:5" x14ac:dyDescent="0.3">
      <c r="A886" s="9">
        <v>1085</v>
      </c>
      <c r="B886" s="9" t="s">
        <v>19</v>
      </c>
      <c r="C886" s="14">
        <v>1058.23</v>
      </c>
      <c r="D886" s="14">
        <v>103</v>
      </c>
      <c r="E886" s="12">
        <v>51</v>
      </c>
    </row>
    <row r="887" spans="1:5" x14ac:dyDescent="0.3">
      <c r="A887" s="9">
        <v>1086</v>
      </c>
      <c r="B887" s="9" t="s">
        <v>16</v>
      </c>
      <c r="C887" s="14">
        <v>133.19999999999999</v>
      </c>
      <c r="D887" s="14">
        <v>33.399999999999977</v>
      </c>
      <c r="E887" s="12">
        <v>10</v>
      </c>
    </row>
    <row r="888" spans="1:5" x14ac:dyDescent="0.3">
      <c r="A888" s="9">
        <v>1087</v>
      </c>
      <c r="B888" s="9" t="s">
        <v>17</v>
      </c>
      <c r="C888" s="14">
        <v>1600</v>
      </c>
      <c r="D888" s="14">
        <v>1124.81</v>
      </c>
      <c r="E888" s="12">
        <v>61</v>
      </c>
    </row>
    <row r="889" spans="1:5" x14ac:dyDescent="0.3">
      <c r="A889" s="9">
        <v>1091</v>
      </c>
      <c r="B889" s="9" t="s">
        <v>18</v>
      </c>
      <c r="C889" s="14">
        <v>56</v>
      </c>
      <c r="D889" s="14">
        <v>39.120000000000005</v>
      </c>
      <c r="E889" s="12">
        <v>2</v>
      </c>
    </row>
    <row r="890" spans="1:5" x14ac:dyDescent="0.3">
      <c r="A890" s="9">
        <v>1092</v>
      </c>
      <c r="B890" s="9" t="s">
        <v>19</v>
      </c>
      <c r="C890" s="14">
        <v>706.69</v>
      </c>
      <c r="D890" s="14">
        <v>357.95000000000005</v>
      </c>
      <c r="E890" s="12">
        <v>53</v>
      </c>
    </row>
    <row r="891" spans="1:5" x14ac:dyDescent="0.3">
      <c r="A891" s="9">
        <v>1093</v>
      </c>
      <c r="B891" s="9" t="s">
        <v>16</v>
      </c>
      <c r="C891" s="14">
        <v>2244</v>
      </c>
      <c r="D891" s="14">
        <v>1792.56</v>
      </c>
      <c r="E891" s="12">
        <v>88</v>
      </c>
    </row>
    <row r="892" spans="1:5" x14ac:dyDescent="0.3">
      <c r="A892" s="9">
        <v>1098</v>
      </c>
      <c r="B892" s="9" t="s">
        <v>17</v>
      </c>
      <c r="C892" s="14">
        <v>4333.4399999999996</v>
      </c>
      <c r="D892" s="14">
        <v>2725.9799999999996</v>
      </c>
      <c r="E892" s="12">
        <v>367</v>
      </c>
    </row>
    <row r="893" spans="1:5" x14ac:dyDescent="0.3">
      <c r="A893" s="9">
        <v>1120</v>
      </c>
      <c r="B893" s="9" t="s">
        <v>18</v>
      </c>
      <c r="C893" s="14">
        <v>4003.81</v>
      </c>
      <c r="D893" s="14">
        <v>809.38599999999997</v>
      </c>
      <c r="E893" s="12">
        <v>192.9</v>
      </c>
    </row>
    <row r="894" spans="1:5" x14ac:dyDescent="0.3">
      <c r="A894" s="9">
        <v>1125</v>
      </c>
      <c r="B894" s="9" t="s">
        <v>19</v>
      </c>
      <c r="C894" s="14">
        <v>3822</v>
      </c>
      <c r="D894" s="14">
        <v>2045.0600000000002</v>
      </c>
      <c r="E894" s="12">
        <v>197</v>
      </c>
    </row>
    <row r="895" spans="1:5" x14ac:dyDescent="0.3">
      <c r="A895" s="9">
        <v>1132</v>
      </c>
      <c r="B895" s="9" t="s">
        <v>16</v>
      </c>
      <c r="C895" s="14">
        <v>3054.77</v>
      </c>
      <c r="D895" s="14">
        <v>1173.1699999999998</v>
      </c>
      <c r="E895" s="12">
        <v>224</v>
      </c>
    </row>
    <row r="896" spans="1:5" x14ac:dyDescent="0.3">
      <c r="A896" s="9">
        <v>1138</v>
      </c>
      <c r="B896" s="9" t="s">
        <v>17</v>
      </c>
      <c r="C896" s="14">
        <v>2895.73</v>
      </c>
      <c r="D896" s="14">
        <v>1858.8400000000001</v>
      </c>
      <c r="E896" s="12">
        <v>123</v>
      </c>
    </row>
    <row r="897" spans="1:5" x14ac:dyDescent="0.3">
      <c r="A897" s="9">
        <v>1139</v>
      </c>
      <c r="B897" s="9" t="s">
        <v>18</v>
      </c>
      <c r="C897" s="14">
        <v>3939.54</v>
      </c>
      <c r="D897" s="14">
        <v>2244.1999999999998</v>
      </c>
      <c r="E897" s="12">
        <v>79</v>
      </c>
    </row>
    <row r="898" spans="1:5" x14ac:dyDescent="0.3">
      <c r="A898" s="9">
        <v>1140</v>
      </c>
      <c r="B898" s="9" t="s">
        <v>19</v>
      </c>
      <c r="C898" s="14">
        <v>6397.1</v>
      </c>
      <c r="D898" s="14">
        <v>4223.6400000000003</v>
      </c>
      <c r="E898" s="12">
        <v>218</v>
      </c>
    </row>
    <row r="899" spans="1:5" x14ac:dyDescent="0.3">
      <c r="A899" s="9">
        <v>1145</v>
      </c>
      <c r="B899" s="9" t="s">
        <v>16</v>
      </c>
      <c r="C899" s="14">
        <v>1200</v>
      </c>
      <c r="D899" s="14">
        <v>598.41</v>
      </c>
      <c r="E899" s="12">
        <v>33</v>
      </c>
    </row>
    <row r="900" spans="1:5" x14ac:dyDescent="0.3">
      <c r="A900" s="9">
        <v>1146</v>
      </c>
      <c r="B900" s="9" t="s">
        <v>17</v>
      </c>
      <c r="C900" s="14">
        <v>4855</v>
      </c>
      <c r="D900" s="14">
        <v>3619.2</v>
      </c>
      <c r="E900" s="12">
        <v>185</v>
      </c>
    </row>
    <row r="901" spans="1:5" x14ac:dyDescent="0.3">
      <c r="A901" s="9">
        <v>1229</v>
      </c>
      <c r="B901" s="9" t="s">
        <v>18</v>
      </c>
      <c r="C901" s="14">
        <v>4500</v>
      </c>
      <c r="D901" s="14">
        <v>2521.17</v>
      </c>
      <c r="E901" s="12">
        <v>349</v>
      </c>
    </row>
    <row r="902" spans="1:5" x14ac:dyDescent="0.3">
      <c r="A902" s="9">
        <v>1230</v>
      </c>
      <c r="B902" s="9" t="s">
        <v>19</v>
      </c>
      <c r="C902" s="14">
        <v>1701.04</v>
      </c>
      <c r="D902" s="14">
        <v>543.52</v>
      </c>
      <c r="E902" s="12">
        <v>156</v>
      </c>
    </row>
    <row r="903" spans="1:5" x14ac:dyDescent="0.3">
      <c r="A903" s="9">
        <v>1231</v>
      </c>
      <c r="B903" s="9" t="s">
        <v>16</v>
      </c>
      <c r="C903" s="14">
        <v>108.82</v>
      </c>
      <c r="D903" s="14">
        <v>52.609999999999992</v>
      </c>
      <c r="E903" s="12">
        <v>11</v>
      </c>
    </row>
    <row r="904" spans="1:5" x14ac:dyDescent="0.3">
      <c r="A904" s="9">
        <v>1250</v>
      </c>
      <c r="B904" s="9" t="s">
        <v>17</v>
      </c>
      <c r="C904" s="14">
        <v>72.56</v>
      </c>
      <c r="D904" s="14">
        <v>42.800000000000004</v>
      </c>
      <c r="E904" s="12">
        <v>6</v>
      </c>
    </row>
    <row r="905" spans="1:5" x14ac:dyDescent="0.3">
      <c r="A905" s="9">
        <v>1260</v>
      </c>
      <c r="B905" s="9" t="s">
        <v>18</v>
      </c>
      <c r="C905" s="14">
        <v>63750.84</v>
      </c>
      <c r="D905" s="14">
        <v>39163.698659999995</v>
      </c>
      <c r="E905" s="12">
        <v>2003.8420000000001</v>
      </c>
    </row>
    <row r="906" spans="1:5" x14ac:dyDescent="0.3">
      <c r="A906" s="9">
        <v>1261</v>
      </c>
      <c r="B906" s="9" t="s">
        <v>19</v>
      </c>
      <c r="C906" s="14">
        <v>369.29</v>
      </c>
      <c r="D906" s="14">
        <v>94.81</v>
      </c>
      <c r="E906" s="12">
        <v>47</v>
      </c>
    </row>
    <row r="907" spans="1:5" x14ac:dyDescent="0.3">
      <c r="A907" s="9">
        <v>1310</v>
      </c>
      <c r="B907" s="9" t="s">
        <v>16</v>
      </c>
      <c r="C907" s="14">
        <v>198.07</v>
      </c>
      <c r="D907" s="14">
        <v>33.149999999999977</v>
      </c>
      <c r="E907" s="12">
        <v>62</v>
      </c>
    </row>
    <row r="908" spans="1:5" x14ac:dyDescent="0.3">
      <c r="A908" s="9">
        <v>1320</v>
      </c>
      <c r="B908" s="9" t="s">
        <v>17</v>
      </c>
      <c r="C908" s="14">
        <v>1675.72</v>
      </c>
      <c r="D908" s="14">
        <v>973.76</v>
      </c>
      <c r="E908" s="12">
        <v>218</v>
      </c>
    </row>
    <row r="909" spans="1:5" x14ac:dyDescent="0.3">
      <c r="A909" s="9">
        <v>1330</v>
      </c>
      <c r="B909" s="9" t="s">
        <v>18</v>
      </c>
      <c r="C909" s="14">
        <v>1122.3800000000001</v>
      </c>
      <c r="D909" s="14">
        <v>717.8900000000001</v>
      </c>
      <c r="E909" s="12">
        <v>139</v>
      </c>
    </row>
    <row r="910" spans="1:5" x14ac:dyDescent="0.3">
      <c r="A910" s="9">
        <v>1430</v>
      </c>
      <c r="B910" s="9" t="s">
        <v>19</v>
      </c>
      <c r="C910" s="14">
        <v>689.57</v>
      </c>
      <c r="D910" s="14">
        <v>447.05000000000007</v>
      </c>
      <c r="E910" s="12">
        <v>86</v>
      </c>
    </row>
    <row r="911" spans="1:5" x14ac:dyDescent="0.3">
      <c r="A911" s="9">
        <v>1440</v>
      </c>
      <c r="B911" s="9" t="s">
        <v>16</v>
      </c>
      <c r="C911" s="14">
        <v>498.33</v>
      </c>
      <c r="D911" s="14">
        <v>298.68999999999994</v>
      </c>
      <c r="E911" s="12">
        <v>62</v>
      </c>
    </row>
    <row r="912" spans="1:5" x14ac:dyDescent="0.3">
      <c r="A912" s="9">
        <v>963</v>
      </c>
      <c r="B912" s="9" t="s">
        <v>17</v>
      </c>
      <c r="C912" s="14">
        <v>4142.57</v>
      </c>
      <c r="D912" s="14">
        <v>1523.8399999999997</v>
      </c>
      <c r="E912" s="12">
        <v>477</v>
      </c>
    </row>
    <row r="913" spans="1:5" x14ac:dyDescent="0.3">
      <c r="A913" s="9">
        <v>964</v>
      </c>
      <c r="B913" s="9" t="s">
        <v>18</v>
      </c>
      <c r="C913" s="14">
        <v>2479.41</v>
      </c>
      <c r="D913" s="14">
        <v>934.05</v>
      </c>
      <c r="E913" s="12">
        <v>274</v>
      </c>
    </row>
    <row r="914" spans="1:5" x14ac:dyDescent="0.3">
      <c r="A914" s="9">
        <v>970</v>
      </c>
      <c r="B914" s="9" t="s">
        <v>19</v>
      </c>
      <c r="C914" s="14">
        <v>1218.8599999999999</v>
      </c>
      <c r="D914" s="14">
        <v>409.18999999999983</v>
      </c>
      <c r="E914" s="12">
        <v>137</v>
      </c>
    </row>
    <row r="915" spans="1:5" x14ac:dyDescent="0.3">
      <c r="A915" s="9">
        <v>981</v>
      </c>
      <c r="B915" s="9" t="s">
        <v>16</v>
      </c>
      <c r="C915" s="14">
        <v>786.74</v>
      </c>
      <c r="D915" s="14">
        <v>227.33000000000004</v>
      </c>
      <c r="E915" s="12">
        <v>87</v>
      </c>
    </row>
    <row r="916" spans="1:5" x14ac:dyDescent="0.3">
      <c r="A916" s="9">
        <v>991</v>
      </c>
      <c r="B916" s="9" t="s">
        <v>17</v>
      </c>
      <c r="C916" s="14">
        <v>873.93</v>
      </c>
      <c r="D916" s="14">
        <v>301.77</v>
      </c>
      <c r="E916" s="12">
        <v>96</v>
      </c>
    </row>
    <row r="917" spans="1:5" x14ac:dyDescent="0.3">
      <c r="A917" s="9">
        <v>1001</v>
      </c>
      <c r="B917" s="9" t="s">
        <v>18</v>
      </c>
      <c r="C917" s="14">
        <v>544.29</v>
      </c>
      <c r="D917" s="14">
        <v>223.94999999999993</v>
      </c>
      <c r="E917" s="12">
        <v>57</v>
      </c>
    </row>
    <row r="918" spans="1:5" x14ac:dyDescent="0.3">
      <c r="A918" s="9">
        <v>1010</v>
      </c>
      <c r="B918" s="9" t="s">
        <v>19</v>
      </c>
      <c r="C918" s="14">
        <v>494.04</v>
      </c>
      <c r="D918" s="14">
        <v>204.40000000000003</v>
      </c>
      <c r="E918" s="12">
        <v>52</v>
      </c>
    </row>
    <row r="919" spans="1:5" x14ac:dyDescent="0.3">
      <c r="A919" s="9">
        <v>1020</v>
      </c>
      <c r="B919" s="9" t="s">
        <v>16</v>
      </c>
      <c r="C919" s="14">
        <v>337.83</v>
      </c>
      <c r="D919" s="14">
        <v>129.22999999999999</v>
      </c>
      <c r="E919" s="12">
        <v>35</v>
      </c>
    </row>
    <row r="920" spans="1:5" x14ac:dyDescent="0.3">
      <c r="A920" s="9">
        <v>1040</v>
      </c>
      <c r="B920" s="9" t="s">
        <v>17</v>
      </c>
      <c r="C920" s="14">
        <v>9786.5499999999993</v>
      </c>
      <c r="D920" s="14">
        <v>784.80999999999949</v>
      </c>
      <c r="E920" s="12">
        <v>593</v>
      </c>
    </row>
    <row r="921" spans="1:5" x14ac:dyDescent="0.3">
      <c r="A921" s="9">
        <v>1042</v>
      </c>
      <c r="B921" s="9" t="s">
        <v>18</v>
      </c>
      <c r="C921" s="14">
        <v>4401.07</v>
      </c>
      <c r="D921" s="14">
        <v>959.4699999999998</v>
      </c>
      <c r="E921" s="12">
        <v>478</v>
      </c>
    </row>
    <row r="922" spans="1:5" x14ac:dyDescent="0.3">
      <c r="A922" s="9">
        <v>1043</v>
      </c>
      <c r="B922" s="9" t="s">
        <v>19</v>
      </c>
      <c r="C922" s="14">
        <v>4141.5200000000004</v>
      </c>
      <c r="D922" s="14">
        <v>1033.9200000000005</v>
      </c>
      <c r="E922" s="12">
        <v>457</v>
      </c>
    </row>
    <row r="923" spans="1:5" x14ac:dyDescent="0.3">
      <c r="A923" s="9">
        <v>1044</v>
      </c>
      <c r="B923" s="9" t="s">
        <v>16</v>
      </c>
      <c r="C923" s="14">
        <v>3973.71</v>
      </c>
      <c r="D923" s="14">
        <v>970.95000000000027</v>
      </c>
      <c r="E923" s="12">
        <v>439</v>
      </c>
    </row>
    <row r="924" spans="1:5" x14ac:dyDescent="0.3">
      <c r="A924" s="9">
        <v>1045</v>
      </c>
      <c r="B924" s="9" t="s">
        <v>17</v>
      </c>
      <c r="C924" s="14">
        <v>555.11</v>
      </c>
      <c r="D924" s="14">
        <v>108.95000000000005</v>
      </c>
      <c r="E924" s="12">
        <v>39</v>
      </c>
    </row>
    <row r="925" spans="1:5" x14ac:dyDescent="0.3">
      <c r="A925" s="9">
        <v>1046</v>
      </c>
      <c r="B925" s="9" t="s">
        <v>18</v>
      </c>
      <c r="C925" s="14">
        <v>15379.77</v>
      </c>
      <c r="D925" s="14">
        <v>9545.130000000001</v>
      </c>
      <c r="E925" s="12">
        <v>1932</v>
      </c>
    </row>
    <row r="926" spans="1:5" x14ac:dyDescent="0.3">
      <c r="A926" s="9">
        <v>1047</v>
      </c>
      <c r="B926" s="9" t="s">
        <v>19</v>
      </c>
      <c r="C926" s="14">
        <v>12815.95</v>
      </c>
      <c r="D926" s="14">
        <v>7560.8300000000008</v>
      </c>
      <c r="E926" s="12">
        <v>1612</v>
      </c>
    </row>
    <row r="927" spans="1:5" x14ac:dyDescent="0.3">
      <c r="A927" s="9">
        <v>1049</v>
      </c>
      <c r="B927" s="9" t="s">
        <v>16</v>
      </c>
      <c r="C927" s="14">
        <v>4567.12</v>
      </c>
      <c r="D927" s="14">
        <v>2652.37</v>
      </c>
      <c r="E927" s="12">
        <v>575</v>
      </c>
    </row>
    <row r="928" spans="1:5" x14ac:dyDescent="0.3">
      <c r="A928" s="9">
        <v>1067</v>
      </c>
      <c r="B928" s="9" t="s">
        <v>17</v>
      </c>
      <c r="C928" s="14">
        <v>9018.11</v>
      </c>
      <c r="D928" s="14">
        <v>5278.43</v>
      </c>
      <c r="E928" s="12">
        <v>1113</v>
      </c>
    </row>
    <row r="929" spans="1:5" x14ac:dyDescent="0.3">
      <c r="A929" s="9">
        <v>1068</v>
      </c>
      <c r="B929" s="9" t="s">
        <v>18</v>
      </c>
      <c r="C929" s="14">
        <v>4872.58</v>
      </c>
      <c r="D929" s="14">
        <v>1737.58</v>
      </c>
      <c r="E929" s="12">
        <v>627</v>
      </c>
    </row>
    <row r="930" spans="1:5" x14ac:dyDescent="0.3">
      <c r="A930" s="9">
        <v>1070</v>
      </c>
      <c r="B930" s="9" t="s">
        <v>19</v>
      </c>
      <c r="C930" s="14">
        <v>6878.24</v>
      </c>
      <c r="D930" s="14">
        <v>3930.69</v>
      </c>
      <c r="E930" s="12">
        <v>835</v>
      </c>
    </row>
    <row r="931" spans="1:5" x14ac:dyDescent="0.3">
      <c r="A931" s="9">
        <v>1080</v>
      </c>
      <c r="B931" s="9" t="s">
        <v>16</v>
      </c>
      <c r="C931" s="14">
        <v>3784.6</v>
      </c>
      <c r="D931" s="14">
        <v>2384.7399999999998</v>
      </c>
      <c r="E931" s="12">
        <v>462</v>
      </c>
    </row>
    <row r="932" spans="1:5" x14ac:dyDescent="0.3">
      <c r="A932" s="9">
        <v>1084</v>
      </c>
      <c r="B932" s="9" t="s">
        <v>17</v>
      </c>
      <c r="C932" s="14">
        <v>1244.3699999999999</v>
      </c>
      <c r="D932" s="14">
        <v>385.56999999999982</v>
      </c>
      <c r="E932" s="12">
        <v>152</v>
      </c>
    </row>
    <row r="933" spans="1:5" x14ac:dyDescent="0.3">
      <c r="A933" s="9">
        <v>1085</v>
      </c>
      <c r="B933" s="9" t="s">
        <v>18</v>
      </c>
      <c r="C933" s="14">
        <v>1766.72</v>
      </c>
      <c r="D933" s="14">
        <v>1052.79</v>
      </c>
      <c r="E933" s="12">
        <v>217</v>
      </c>
    </row>
    <row r="934" spans="1:5" x14ac:dyDescent="0.3">
      <c r="A934" s="9">
        <v>1086</v>
      </c>
      <c r="B934" s="9" t="s">
        <v>19</v>
      </c>
      <c r="C934" s="14">
        <v>1459.11</v>
      </c>
      <c r="D934" s="14">
        <v>784.27999999999986</v>
      </c>
      <c r="E934" s="12">
        <v>179</v>
      </c>
    </row>
    <row r="935" spans="1:5" x14ac:dyDescent="0.3">
      <c r="A935" s="9">
        <v>1087</v>
      </c>
      <c r="B935" s="9" t="s">
        <v>16</v>
      </c>
      <c r="C935" s="14">
        <v>2205.4299999999998</v>
      </c>
      <c r="D935" s="14">
        <v>953.40999999999985</v>
      </c>
      <c r="E935" s="12">
        <v>271</v>
      </c>
    </row>
    <row r="936" spans="1:5" x14ac:dyDescent="0.3">
      <c r="A936" s="9">
        <v>1091</v>
      </c>
      <c r="B936" s="9" t="s">
        <v>17</v>
      </c>
      <c r="C936" s="14">
        <v>275.51</v>
      </c>
      <c r="D936" s="14">
        <v>179.26</v>
      </c>
      <c r="E936" s="12">
        <v>25</v>
      </c>
    </row>
    <row r="937" spans="1:5" x14ac:dyDescent="0.3">
      <c r="A937" s="9">
        <v>1092</v>
      </c>
      <c r="B937" s="9" t="s">
        <v>18</v>
      </c>
      <c r="C937" s="14">
        <v>4848.17</v>
      </c>
      <c r="D937" s="14">
        <v>3130.36</v>
      </c>
      <c r="E937" s="12">
        <v>607</v>
      </c>
    </row>
    <row r="938" spans="1:5" x14ac:dyDescent="0.3">
      <c r="A938" s="9">
        <v>1093</v>
      </c>
      <c r="B938" s="9" t="s">
        <v>19</v>
      </c>
      <c r="C938" s="14">
        <v>5602.59</v>
      </c>
      <c r="D938" s="14">
        <v>2570.8900000000003</v>
      </c>
      <c r="E938" s="12">
        <v>710</v>
      </c>
    </row>
    <row r="939" spans="1:5" x14ac:dyDescent="0.3">
      <c r="A939" s="9">
        <v>1098</v>
      </c>
      <c r="B939" s="9" t="s">
        <v>16</v>
      </c>
      <c r="C939" s="14">
        <v>1912.58</v>
      </c>
      <c r="D939" s="14">
        <v>1371.44</v>
      </c>
      <c r="E939" s="12">
        <v>174</v>
      </c>
    </row>
    <row r="940" spans="1:5" x14ac:dyDescent="0.3">
      <c r="A940" s="9">
        <v>1120</v>
      </c>
      <c r="B940" s="9" t="s">
        <v>17</v>
      </c>
      <c r="C940" s="14">
        <v>8529.06</v>
      </c>
      <c r="D940" s="14">
        <v>2196.8899999999994</v>
      </c>
      <c r="E940" s="12">
        <v>871</v>
      </c>
    </row>
    <row r="941" spans="1:5" x14ac:dyDescent="0.3">
      <c r="A941" s="9">
        <v>1125</v>
      </c>
      <c r="B941" s="9" t="s">
        <v>18</v>
      </c>
      <c r="C941" s="14">
        <v>2708.26</v>
      </c>
      <c r="D941" s="14">
        <v>611.14000000000033</v>
      </c>
      <c r="E941" s="12">
        <v>272</v>
      </c>
    </row>
    <row r="942" spans="1:5" x14ac:dyDescent="0.3">
      <c r="A942" s="9">
        <v>1132</v>
      </c>
      <c r="B942" s="9" t="s">
        <v>19</v>
      </c>
      <c r="C942" s="14">
        <v>4018.97</v>
      </c>
      <c r="D942" s="14">
        <v>2080.4899999999998</v>
      </c>
      <c r="E942" s="12">
        <v>492</v>
      </c>
    </row>
    <row r="943" spans="1:5" x14ac:dyDescent="0.3">
      <c r="A943" s="9">
        <v>1138</v>
      </c>
      <c r="B943" s="9" t="s">
        <v>16</v>
      </c>
      <c r="C943" s="14">
        <v>2717.71</v>
      </c>
      <c r="D943" s="14">
        <v>1075.51</v>
      </c>
      <c r="E943" s="12">
        <v>276</v>
      </c>
    </row>
    <row r="944" spans="1:5" x14ac:dyDescent="0.3">
      <c r="A944" s="9">
        <v>1139</v>
      </c>
      <c r="B944" s="9" t="s">
        <v>17</v>
      </c>
      <c r="C944" s="14">
        <v>1768.25</v>
      </c>
      <c r="D944" s="14">
        <v>1020.25</v>
      </c>
      <c r="E944" s="12">
        <v>220</v>
      </c>
    </row>
    <row r="945" spans="1:5" x14ac:dyDescent="0.3">
      <c r="A945" s="9">
        <v>1145</v>
      </c>
      <c r="B945" s="9" t="s">
        <v>18</v>
      </c>
      <c r="C945" s="14">
        <v>2684.97</v>
      </c>
      <c r="D945" s="14">
        <v>1476.3099999999997</v>
      </c>
      <c r="E945" s="12">
        <v>271</v>
      </c>
    </row>
    <row r="946" spans="1:5" x14ac:dyDescent="0.3">
      <c r="A946" s="9">
        <v>1146</v>
      </c>
      <c r="B946" s="9" t="s">
        <v>19</v>
      </c>
      <c r="C946" s="14">
        <v>801.51</v>
      </c>
      <c r="D946" s="14">
        <v>343.85</v>
      </c>
      <c r="E946" s="12">
        <v>98</v>
      </c>
    </row>
    <row r="947" spans="1:5" x14ac:dyDescent="0.3">
      <c r="A947" s="9">
        <v>1229</v>
      </c>
      <c r="B947" s="9" t="s">
        <v>16</v>
      </c>
      <c r="C947" s="14">
        <v>1415.48</v>
      </c>
      <c r="D947" s="14">
        <v>547.0200000000001</v>
      </c>
      <c r="E947" s="12">
        <v>173</v>
      </c>
    </row>
    <row r="948" spans="1:5" x14ac:dyDescent="0.3">
      <c r="A948" s="9">
        <v>1230</v>
      </c>
      <c r="B948" s="9" t="s">
        <v>17</v>
      </c>
      <c r="C948" s="14">
        <v>1622.82</v>
      </c>
      <c r="D948" s="14">
        <v>809.81</v>
      </c>
      <c r="E948" s="12">
        <v>209</v>
      </c>
    </row>
    <row r="949" spans="1:5" x14ac:dyDescent="0.3">
      <c r="A949" s="9">
        <v>1231</v>
      </c>
      <c r="B949" s="9" t="s">
        <v>18</v>
      </c>
      <c r="C949" s="14">
        <v>3645.92</v>
      </c>
      <c r="D949" s="14">
        <v>1549.4899999999998</v>
      </c>
      <c r="E949" s="12">
        <v>447</v>
      </c>
    </row>
    <row r="950" spans="1:5" x14ac:dyDescent="0.3">
      <c r="A950" s="9">
        <v>1250</v>
      </c>
      <c r="B950" s="9" t="s">
        <v>19</v>
      </c>
      <c r="C950" s="14">
        <v>1235.04</v>
      </c>
      <c r="D950" s="14">
        <v>573.74999999999989</v>
      </c>
      <c r="E950" s="12">
        <v>141</v>
      </c>
    </row>
    <row r="951" spans="1:5" x14ac:dyDescent="0.3">
      <c r="A951" s="9">
        <v>1260</v>
      </c>
      <c r="B951" s="9" t="s">
        <v>16</v>
      </c>
      <c r="C951" s="14">
        <v>4186.07</v>
      </c>
      <c r="D951" s="14">
        <v>1517.1799999999998</v>
      </c>
      <c r="E951" s="12">
        <v>537</v>
      </c>
    </row>
    <row r="952" spans="1:5" x14ac:dyDescent="0.3">
      <c r="A952" s="9">
        <v>1261</v>
      </c>
      <c r="B952" s="9" t="s">
        <v>17</v>
      </c>
      <c r="C952" s="14">
        <v>1449.64</v>
      </c>
      <c r="D952" s="14">
        <v>273.6400000000001</v>
      </c>
      <c r="E952" s="12">
        <v>5</v>
      </c>
    </row>
    <row r="953" spans="1:5" x14ac:dyDescent="0.3">
      <c r="A953" s="9">
        <v>1310</v>
      </c>
      <c r="B953" s="9" t="s">
        <v>18</v>
      </c>
      <c r="C953" s="14">
        <v>3306.24</v>
      </c>
      <c r="D953" s="14">
        <v>1496.7699999999998</v>
      </c>
      <c r="E953" s="12">
        <v>403</v>
      </c>
    </row>
    <row r="954" spans="1:5" x14ac:dyDescent="0.3">
      <c r="A954" s="9">
        <v>1320</v>
      </c>
      <c r="B954" s="9" t="s">
        <v>19</v>
      </c>
      <c r="C954" s="14">
        <v>1034.98</v>
      </c>
      <c r="D954" s="14">
        <v>435.22</v>
      </c>
      <c r="E954" s="12">
        <v>126</v>
      </c>
    </row>
    <row r="955" spans="1:5" x14ac:dyDescent="0.3">
      <c r="A955" s="9">
        <v>1330</v>
      </c>
      <c r="B955" s="9" t="s">
        <v>16</v>
      </c>
      <c r="C955" s="14">
        <v>1739.75</v>
      </c>
      <c r="D955" s="14">
        <v>937.95</v>
      </c>
      <c r="E955" s="12">
        <v>211</v>
      </c>
    </row>
    <row r="956" spans="1:5" x14ac:dyDescent="0.3">
      <c r="A956" s="9">
        <v>1430</v>
      </c>
      <c r="B956" s="9" t="s">
        <v>17</v>
      </c>
      <c r="C956" s="14">
        <v>526.75</v>
      </c>
      <c r="D956" s="14">
        <v>123.19</v>
      </c>
      <c r="E956" s="12">
        <v>171</v>
      </c>
    </row>
    <row r="957" spans="1:5" x14ac:dyDescent="0.3">
      <c r="A957" s="9">
        <v>1440</v>
      </c>
      <c r="B957" s="9" t="s">
        <v>18</v>
      </c>
      <c r="C957" s="14">
        <v>2434.5500000000002</v>
      </c>
      <c r="D957" s="14">
        <v>1291.1000000000001</v>
      </c>
      <c r="E957" s="12">
        <v>189</v>
      </c>
    </row>
    <row r="958" spans="1:5" x14ac:dyDescent="0.3">
      <c r="A958" s="9">
        <v>1430</v>
      </c>
      <c r="B958" s="9" t="s">
        <v>16</v>
      </c>
      <c r="C958" s="14">
        <v>1290</v>
      </c>
      <c r="D958" s="14">
        <v>447.05000000000007</v>
      </c>
      <c r="E958" s="12">
        <v>86</v>
      </c>
    </row>
    <row r="959" spans="1:5" x14ac:dyDescent="0.3">
      <c r="A959" s="9">
        <v>1440</v>
      </c>
      <c r="B959" s="9" t="s">
        <v>17</v>
      </c>
      <c r="C959" s="14">
        <v>1080</v>
      </c>
      <c r="D959" s="14">
        <v>298.68999999999994</v>
      </c>
      <c r="E959" s="12">
        <v>62</v>
      </c>
    </row>
    <row r="960" spans="1:5" x14ac:dyDescent="0.3">
      <c r="A960" s="9">
        <v>963</v>
      </c>
      <c r="B960" s="9" t="s">
        <v>18</v>
      </c>
      <c r="C960" s="14">
        <v>4142.57</v>
      </c>
      <c r="D960" s="14">
        <v>1523.8399999999997</v>
      </c>
      <c r="E960" s="12">
        <v>477</v>
      </c>
    </row>
    <row r="961" spans="1:5" x14ac:dyDescent="0.3">
      <c r="A961" s="9">
        <v>964</v>
      </c>
      <c r="B961" s="9" t="s">
        <v>19</v>
      </c>
      <c r="C961" s="14">
        <v>2479.41</v>
      </c>
      <c r="D961" s="14">
        <v>934.05</v>
      </c>
      <c r="E961" s="12">
        <v>274</v>
      </c>
    </row>
    <row r="962" spans="1:5" x14ac:dyDescent="0.3">
      <c r="A962" s="9">
        <v>970</v>
      </c>
      <c r="B962" s="9" t="s">
        <v>16</v>
      </c>
      <c r="C962" s="14">
        <v>1218.8599999999999</v>
      </c>
      <c r="D962" s="14">
        <v>409.18999999999983</v>
      </c>
      <c r="E962" s="12">
        <v>137</v>
      </c>
    </row>
    <row r="963" spans="1:5" x14ac:dyDescent="0.3">
      <c r="A963" s="9">
        <v>981</v>
      </c>
      <c r="B963" s="9" t="s">
        <v>17</v>
      </c>
      <c r="C963" s="14">
        <v>786.74</v>
      </c>
      <c r="D963" s="14">
        <v>227.33000000000004</v>
      </c>
      <c r="E963" s="12">
        <v>87</v>
      </c>
    </row>
    <row r="964" spans="1:5" x14ac:dyDescent="0.3">
      <c r="A964" s="9">
        <v>991</v>
      </c>
      <c r="B964" s="9" t="s">
        <v>18</v>
      </c>
      <c r="C964" s="14">
        <v>1225</v>
      </c>
      <c r="D964" s="14">
        <v>301.77</v>
      </c>
      <c r="E964" s="12">
        <v>96</v>
      </c>
    </row>
    <row r="965" spans="1:5" x14ac:dyDescent="0.3">
      <c r="A965" s="9">
        <v>1001</v>
      </c>
      <c r="B965" s="9" t="s">
        <v>19</v>
      </c>
      <c r="C965" s="14">
        <v>544.29</v>
      </c>
      <c r="D965" s="14">
        <v>223.94999999999993</v>
      </c>
      <c r="E965" s="12">
        <v>57</v>
      </c>
    </row>
    <row r="966" spans="1:5" x14ac:dyDescent="0.3">
      <c r="A966" s="9">
        <v>1010</v>
      </c>
      <c r="B966" s="9" t="s">
        <v>16</v>
      </c>
      <c r="C966" s="14">
        <v>594</v>
      </c>
      <c r="D966" s="14">
        <v>204.40000000000003</v>
      </c>
      <c r="E966" s="12">
        <v>52</v>
      </c>
    </row>
    <row r="967" spans="1:5" x14ac:dyDescent="0.3">
      <c r="A967" s="9">
        <v>1020</v>
      </c>
      <c r="B967" s="9" t="s">
        <v>17</v>
      </c>
      <c r="C967" s="14">
        <v>337.83</v>
      </c>
      <c r="D967" s="14">
        <v>129.22999999999999</v>
      </c>
      <c r="E967" s="12">
        <v>35</v>
      </c>
    </row>
    <row r="968" spans="1:5" x14ac:dyDescent="0.3">
      <c r="A968" s="9">
        <v>1040</v>
      </c>
      <c r="B968" s="9" t="s">
        <v>18</v>
      </c>
      <c r="C968" s="14">
        <v>9786.5499999999993</v>
      </c>
      <c r="D968" s="14">
        <v>784.80999999999949</v>
      </c>
      <c r="E968" s="12">
        <v>593</v>
      </c>
    </row>
    <row r="969" spans="1:5" x14ac:dyDescent="0.3">
      <c r="A969" s="9">
        <v>1042</v>
      </c>
      <c r="B969" s="9" t="s">
        <v>19</v>
      </c>
      <c r="C969" s="14">
        <v>4401.07</v>
      </c>
      <c r="D969" s="14">
        <v>959.4699999999998</v>
      </c>
      <c r="E969" s="12">
        <v>478</v>
      </c>
    </row>
    <row r="970" spans="1:5" x14ac:dyDescent="0.3">
      <c r="A970" s="9">
        <v>1043</v>
      </c>
      <c r="B970" s="9" t="s">
        <v>16</v>
      </c>
      <c r="C970" s="14">
        <v>4141.5200000000004</v>
      </c>
      <c r="D970" s="14">
        <v>1033.9200000000005</v>
      </c>
      <c r="E970" s="12">
        <v>457</v>
      </c>
    </row>
    <row r="971" spans="1:5" x14ac:dyDescent="0.3">
      <c r="A971" s="9">
        <v>1044</v>
      </c>
      <c r="B971" s="9" t="s">
        <v>17</v>
      </c>
      <c r="C971" s="14">
        <v>3973.71</v>
      </c>
      <c r="D971" s="14">
        <v>970.95000000000027</v>
      </c>
      <c r="E971" s="12">
        <v>439</v>
      </c>
    </row>
    <row r="972" spans="1:5" x14ac:dyDescent="0.3">
      <c r="A972" s="9">
        <v>1045</v>
      </c>
      <c r="B972" s="9" t="s">
        <v>18</v>
      </c>
      <c r="C972" s="14">
        <v>555.11</v>
      </c>
      <c r="D972" s="14">
        <v>108.95000000000005</v>
      </c>
      <c r="E972" s="12">
        <v>39</v>
      </c>
    </row>
    <row r="973" spans="1:5" x14ac:dyDescent="0.3">
      <c r="A973" s="9">
        <v>1046</v>
      </c>
      <c r="B973" s="9" t="s">
        <v>19</v>
      </c>
      <c r="C973" s="14">
        <v>15379.77</v>
      </c>
      <c r="D973" s="14">
        <v>9545.130000000001</v>
      </c>
      <c r="E973" s="12">
        <v>1932</v>
      </c>
    </row>
    <row r="974" spans="1:5" x14ac:dyDescent="0.3">
      <c r="A974" s="9">
        <v>1047</v>
      </c>
      <c r="B974" s="9" t="s">
        <v>16</v>
      </c>
      <c r="C974" s="14">
        <v>12815.95</v>
      </c>
      <c r="D974" s="14">
        <v>7560.8300000000008</v>
      </c>
      <c r="E974" s="12">
        <v>1612</v>
      </c>
    </row>
    <row r="975" spans="1:5" x14ac:dyDescent="0.3">
      <c r="A975" s="9">
        <v>1049</v>
      </c>
      <c r="B975" s="9" t="s">
        <v>17</v>
      </c>
      <c r="C975" s="14">
        <v>4567.12</v>
      </c>
      <c r="D975" s="14">
        <v>2652.37</v>
      </c>
      <c r="E975" s="12">
        <v>575</v>
      </c>
    </row>
    <row r="976" spans="1:5" x14ac:dyDescent="0.3">
      <c r="A976" s="9">
        <v>1067</v>
      </c>
      <c r="B976" s="9" t="s">
        <v>18</v>
      </c>
      <c r="C976" s="14">
        <v>9018.11</v>
      </c>
      <c r="D976" s="14">
        <v>5278.43</v>
      </c>
      <c r="E976" s="12">
        <v>1113</v>
      </c>
    </row>
    <row r="977" spans="1:5" x14ac:dyDescent="0.3">
      <c r="A977" s="9">
        <v>1068</v>
      </c>
      <c r="B977" s="9" t="s">
        <v>19</v>
      </c>
      <c r="C977" s="14">
        <v>4872.58</v>
      </c>
      <c r="D977" s="14">
        <v>1737.58</v>
      </c>
      <c r="E977" s="12">
        <v>627</v>
      </c>
    </row>
    <row r="978" spans="1:5" x14ac:dyDescent="0.3">
      <c r="A978" s="9">
        <v>1070</v>
      </c>
      <c r="B978" s="9" t="s">
        <v>16</v>
      </c>
      <c r="C978" s="14">
        <v>6878.24</v>
      </c>
      <c r="D978" s="14">
        <v>3930.69</v>
      </c>
      <c r="E978" s="12">
        <v>835</v>
      </c>
    </row>
    <row r="979" spans="1:5" x14ac:dyDescent="0.3">
      <c r="A979" s="9">
        <v>1080</v>
      </c>
      <c r="B979" s="9" t="s">
        <v>17</v>
      </c>
      <c r="C979" s="14">
        <v>3784.6</v>
      </c>
      <c r="D979" s="14">
        <v>2384.7399999999998</v>
      </c>
      <c r="E979" s="12">
        <v>462</v>
      </c>
    </row>
    <row r="980" spans="1:5" x14ac:dyDescent="0.3">
      <c r="A980" s="9">
        <v>1084</v>
      </c>
      <c r="B980" s="9" t="s">
        <v>18</v>
      </c>
      <c r="C980" s="14">
        <v>1244.3699999999999</v>
      </c>
      <c r="D980" s="14">
        <v>385.56999999999982</v>
      </c>
      <c r="E980" s="12">
        <v>152</v>
      </c>
    </row>
    <row r="981" spans="1:5" x14ac:dyDescent="0.3">
      <c r="A981" s="9">
        <v>1085</v>
      </c>
      <c r="B981" s="9" t="s">
        <v>19</v>
      </c>
      <c r="C981" s="14">
        <v>1766.72</v>
      </c>
      <c r="D981" s="14">
        <v>1052.79</v>
      </c>
      <c r="E981" s="12">
        <v>217</v>
      </c>
    </row>
    <row r="982" spans="1:5" x14ac:dyDescent="0.3">
      <c r="A982" s="9">
        <v>1086</v>
      </c>
      <c r="B982" s="9" t="s">
        <v>16</v>
      </c>
      <c r="C982" s="14">
        <v>1459.11</v>
      </c>
      <c r="D982" s="14">
        <v>784.27999999999986</v>
      </c>
      <c r="E982" s="12">
        <v>179</v>
      </c>
    </row>
    <row r="983" spans="1:5" x14ac:dyDescent="0.3">
      <c r="A983" s="9">
        <v>1087</v>
      </c>
      <c r="B983" s="9" t="s">
        <v>17</v>
      </c>
      <c r="C983" s="14">
        <v>2205.4299999999998</v>
      </c>
      <c r="D983" s="14">
        <v>953.40999999999985</v>
      </c>
      <c r="E983" s="12">
        <v>271</v>
      </c>
    </row>
    <row r="984" spans="1:5" x14ac:dyDescent="0.3">
      <c r="A984" s="9">
        <v>1091</v>
      </c>
      <c r="B984" s="9" t="s">
        <v>18</v>
      </c>
      <c r="C984" s="14">
        <v>576</v>
      </c>
      <c r="D984" s="14">
        <v>179.26</v>
      </c>
      <c r="E984" s="12">
        <v>25</v>
      </c>
    </row>
    <row r="985" spans="1:5" x14ac:dyDescent="0.3">
      <c r="A985" s="9">
        <v>1092</v>
      </c>
      <c r="B985" s="9" t="s">
        <v>19</v>
      </c>
      <c r="C985" s="14">
        <v>4848.17</v>
      </c>
      <c r="D985" s="14">
        <v>3130.36</v>
      </c>
      <c r="E985" s="12">
        <v>607</v>
      </c>
    </row>
    <row r="986" spans="1:5" x14ac:dyDescent="0.3">
      <c r="A986" s="9">
        <v>1093</v>
      </c>
      <c r="B986" s="9" t="s">
        <v>16</v>
      </c>
      <c r="C986" s="14">
        <v>5602.59</v>
      </c>
      <c r="D986" s="14">
        <v>2570.8900000000003</v>
      </c>
      <c r="E986" s="12">
        <v>710</v>
      </c>
    </row>
    <row r="987" spans="1:5" x14ac:dyDescent="0.3">
      <c r="A987" s="9">
        <v>1098</v>
      </c>
      <c r="B987" s="9" t="s">
        <v>17</v>
      </c>
      <c r="C987" s="14">
        <v>1912.58</v>
      </c>
      <c r="D987" s="14">
        <v>1371.44</v>
      </c>
      <c r="E987" s="12">
        <v>174</v>
      </c>
    </row>
    <row r="988" spans="1:5" x14ac:dyDescent="0.3">
      <c r="A988" s="9">
        <v>1120</v>
      </c>
      <c r="B988" s="9" t="s">
        <v>18</v>
      </c>
      <c r="C988" s="14">
        <v>8529.06</v>
      </c>
      <c r="D988" s="14">
        <v>2196.8899999999994</v>
      </c>
      <c r="E988" s="12">
        <v>871</v>
      </c>
    </row>
    <row r="989" spans="1:5" x14ac:dyDescent="0.3">
      <c r="A989" s="9">
        <v>1125</v>
      </c>
      <c r="B989" s="9" t="s">
        <v>19</v>
      </c>
      <c r="C989" s="14">
        <v>2708.26</v>
      </c>
      <c r="D989" s="14">
        <v>611.14000000000033</v>
      </c>
      <c r="E989" s="12">
        <v>272</v>
      </c>
    </row>
    <row r="990" spans="1:5" x14ac:dyDescent="0.3">
      <c r="A990" s="9">
        <v>1132</v>
      </c>
      <c r="B990" s="9" t="s">
        <v>16</v>
      </c>
      <c r="C990" s="14">
        <v>4018.97</v>
      </c>
      <c r="D990" s="14">
        <v>2080.4899999999998</v>
      </c>
      <c r="E990" s="12">
        <v>492</v>
      </c>
    </row>
    <row r="991" spans="1:5" x14ac:dyDescent="0.3">
      <c r="A991" s="9">
        <v>1138</v>
      </c>
      <c r="B991" s="9" t="s">
        <v>17</v>
      </c>
      <c r="C991" s="14">
        <v>2717.71</v>
      </c>
      <c r="D991" s="14">
        <v>1075.51</v>
      </c>
      <c r="E991" s="12">
        <v>276</v>
      </c>
    </row>
    <row r="992" spans="1:5" x14ac:dyDescent="0.3">
      <c r="A992" s="9">
        <v>1139</v>
      </c>
      <c r="B992" s="9" t="s">
        <v>18</v>
      </c>
      <c r="C992" s="14">
        <v>1768.25</v>
      </c>
      <c r="D992" s="14">
        <v>1020.25</v>
      </c>
      <c r="E992" s="12">
        <v>220</v>
      </c>
    </row>
    <row r="993" spans="1:5" x14ac:dyDescent="0.3">
      <c r="A993" s="9">
        <v>1145</v>
      </c>
      <c r="B993" s="9" t="s">
        <v>19</v>
      </c>
      <c r="C993" s="14">
        <v>2684.97</v>
      </c>
      <c r="D993" s="14">
        <v>1476.3099999999997</v>
      </c>
      <c r="E993" s="12">
        <v>271</v>
      </c>
    </row>
    <row r="994" spans="1:5" x14ac:dyDescent="0.3">
      <c r="A994" s="9">
        <v>1146</v>
      </c>
      <c r="B994" s="9" t="s">
        <v>16</v>
      </c>
      <c r="C994" s="14">
        <v>904</v>
      </c>
      <c r="D994" s="14">
        <v>343.85</v>
      </c>
      <c r="E994" s="12">
        <v>98</v>
      </c>
    </row>
    <row r="995" spans="1:5" x14ac:dyDescent="0.3">
      <c r="A995" s="9">
        <v>1229</v>
      </c>
      <c r="B995" s="9" t="s">
        <v>17</v>
      </c>
      <c r="C995" s="14">
        <v>1415.48</v>
      </c>
      <c r="D995" s="14">
        <v>547.0200000000001</v>
      </c>
      <c r="E995" s="12">
        <v>173</v>
      </c>
    </row>
    <row r="996" spans="1:5" x14ac:dyDescent="0.3">
      <c r="A996" s="9">
        <v>1230</v>
      </c>
      <c r="B996" s="9" t="s">
        <v>18</v>
      </c>
      <c r="C996" s="14">
        <v>1622.82</v>
      </c>
      <c r="D996" s="14">
        <v>809.81</v>
      </c>
      <c r="E996" s="12">
        <v>209</v>
      </c>
    </row>
    <row r="997" spans="1:5" x14ac:dyDescent="0.3">
      <c r="A997" s="9">
        <v>1231</v>
      </c>
      <c r="B997" s="9" t="s">
        <v>19</v>
      </c>
      <c r="C997" s="14">
        <v>3645.92</v>
      </c>
      <c r="D997" s="14">
        <v>1549.4899999999998</v>
      </c>
      <c r="E997" s="12">
        <v>447</v>
      </c>
    </row>
    <row r="998" spans="1:5" x14ac:dyDescent="0.3">
      <c r="A998" s="9">
        <v>1250</v>
      </c>
      <c r="B998" s="9" t="s">
        <v>16</v>
      </c>
      <c r="C998" s="14">
        <v>1235.04</v>
      </c>
      <c r="D998" s="14">
        <v>573.74999999999989</v>
      </c>
      <c r="E998" s="12">
        <v>141</v>
      </c>
    </row>
    <row r="999" spans="1:5" x14ac:dyDescent="0.3">
      <c r="A999" s="9">
        <v>1260</v>
      </c>
      <c r="B999" s="9" t="s">
        <v>17</v>
      </c>
      <c r="C999" s="14">
        <v>5425</v>
      </c>
      <c r="D999" s="14">
        <v>1517.1799999999998</v>
      </c>
      <c r="E999" s="12">
        <v>537</v>
      </c>
    </row>
    <row r="1000" spans="1:5" x14ac:dyDescent="0.3">
      <c r="A1000" s="9">
        <v>1261</v>
      </c>
      <c r="B1000" s="9" t="s">
        <v>18</v>
      </c>
      <c r="C1000" s="14">
        <v>1449.64</v>
      </c>
      <c r="D1000" s="14">
        <v>273.6400000000001</v>
      </c>
      <c r="E1000" s="12">
        <v>196</v>
      </c>
    </row>
    <row r="1001" spans="1:5" x14ac:dyDescent="0.3">
      <c r="A1001" s="9">
        <v>1020</v>
      </c>
      <c r="B1001" s="9" t="s">
        <v>19</v>
      </c>
      <c r="C1001" s="14">
        <v>2123.81</v>
      </c>
      <c r="D1001" s="14">
        <v>1403.9699999999998</v>
      </c>
      <c r="E1001" s="12">
        <v>818</v>
      </c>
    </row>
    <row r="1002" spans="1:5" x14ac:dyDescent="0.3">
      <c r="A1002" s="9">
        <v>1040</v>
      </c>
      <c r="B1002" s="9" t="s">
        <v>16</v>
      </c>
      <c r="C1002" s="14">
        <v>12202.06</v>
      </c>
      <c r="D1002" s="14">
        <v>8092.2199999999993</v>
      </c>
      <c r="E1002" s="12">
        <v>2506</v>
      </c>
    </row>
    <row r="1003" spans="1:5" x14ac:dyDescent="0.3">
      <c r="A1003" s="9">
        <v>1042</v>
      </c>
      <c r="B1003" s="9" t="s">
        <v>17</v>
      </c>
      <c r="C1003" s="14">
        <v>18381.05</v>
      </c>
      <c r="D1003" s="14">
        <v>14188.22</v>
      </c>
      <c r="E1003" s="12">
        <v>2637</v>
      </c>
    </row>
    <row r="1004" spans="1:5" x14ac:dyDescent="0.3">
      <c r="A1004" s="9">
        <v>1043</v>
      </c>
      <c r="B1004" s="9" t="s">
        <v>18</v>
      </c>
      <c r="C1004" s="14">
        <v>13660.59</v>
      </c>
      <c r="D1004" s="14">
        <v>10812.5</v>
      </c>
      <c r="E1004" s="12">
        <v>1403</v>
      </c>
    </row>
    <row r="1005" spans="1:5" x14ac:dyDescent="0.3">
      <c r="A1005" s="9">
        <v>1044</v>
      </c>
      <c r="B1005" s="9" t="s">
        <v>19</v>
      </c>
      <c r="C1005" s="14">
        <v>11267.65</v>
      </c>
      <c r="D1005" s="14">
        <v>5567.8899999999994</v>
      </c>
      <c r="E1005" s="12">
        <v>2159</v>
      </c>
    </row>
    <row r="1006" spans="1:5" x14ac:dyDescent="0.3">
      <c r="A1006" s="9">
        <v>1045</v>
      </c>
      <c r="B1006" s="9" t="s">
        <v>16</v>
      </c>
      <c r="C1006" s="14">
        <v>4785.4799999999996</v>
      </c>
      <c r="D1006" s="14">
        <v>2392.3199999999997</v>
      </c>
      <c r="E1006" s="12">
        <v>462</v>
      </c>
    </row>
    <row r="1007" spans="1:5" x14ac:dyDescent="0.3">
      <c r="A1007" s="9">
        <v>1046</v>
      </c>
      <c r="B1007" s="9" t="s">
        <v>17</v>
      </c>
      <c r="C1007" s="14">
        <v>9969.39</v>
      </c>
      <c r="D1007" s="14">
        <v>8257.43</v>
      </c>
      <c r="E1007" s="12">
        <v>1348</v>
      </c>
    </row>
    <row r="1008" spans="1:5" x14ac:dyDescent="0.3">
      <c r="A1008" s="9">
        <v>1047</v>
      </c>
      <c r="B1008" s="9" t="s">
        <v>18</v>
      </c>
      <c r="C1008" s="14">
        <v>18544.759999999998</v>
      </c>
      <c r="D1008" s="14">
        <v>15453.559999999998</v>
      </c>
      <c r="E1008" s="12">
        <v>2240</v>
      </c>
    </row>
    <row r="1009" spans="1:5" x14ac:dyDescent="0.3">
      <c r="A1009" s="9">
        <v>1049</v>
      </c>
      <c r="B1009" s="9" t="s">
        <v>19</v>
      </c>
      <c r="C1009" s="14">
        <v>8564.42</v>
      </c>
      <c r="D1009" s="14">
        <v>6676.3099999999995</v>
      </c>
      <c r="E1009" s="12">
        <v>777</v>
      </c>
    </row>
    <row r="1010" spans="1:5" x14ac:dyDescent="0.3">
      <c r="A1010" s="9">
        <v>1067</v>
      </c>
      <c r="B1010" s="9" t="s">
        <v>16</v>
      </c>
      <c r="C1010" s="14">
        <v>1587.65</v>
      </c>
      <c r="D1010" s="14">
        <v>800.00000000000011</v>
      </c>
      <c r="E1010" s="12">
        <v>295</v>
      </c>
    </row>
    <row r="1011" spans="1:5" x14ac:dyDescent="0.3">
      <c r="A1011" s="9">
        <v>1068</v>
      </c>
      <c r="B1011" s="9" t="s">
        <v>17</v>
      </c>
      <c r="C1011" s="14">
        <v>3083.29</v>
      </c>
      <c r="D1011" s="14">
        <v>1447.35</v>
      </c>
      <c r="E1011" s="12">
        <v>314</v>
      </c>
    </row>
    <row r="1012" spans="1:5" x14ac:dyDescent="0.3">
      <c r="A1012" s="9">
        <v>1070</v>
      </c>
      <c r="B1012" s="9" t="s">
        <v>18</v>
      </c>
      <c r="C1012" s="14">
        <v>4213.25</v>
      </c>
      <c r="D1012" s="14">
        <v>2802.23</v>
      </c>
      <c r="E1012" s="12">
        <v>871</v>
      </c>
    </row>
    <row r="1013" spans="1:5" x14ac:dyDescent="0.3">
      <c r="A1013" s="9">
        <v>1080</v>
      </c>
      <c r="B1013" s="9" t="s">
        <v>19</v>
      </c>
      <c r="C1013" s="14">
        <v>7086.15</v>
      </c>
      <c r="D1013" s="14">
        <v>4588.17</v>
      </c>
      <c r="E1013" s="12">
        <v>1054</v>
      </c>
    </row>
    <row r="1014" spans="1:5" x14ac:dyDescent="0.3">
      <c r="A1014" s="9">
        <v>1084</v>
      </c>
      <c r="B1014" s="9" t="s">
        <v>16</v>
      </c>
      <c r="C1014" s="14">
        <v>1063.24</v>
      </c>
      <c r="D1014" s="14">
        <v>864.86</v>
      </c>
      <c r="E1014" s="12">
        <v>109</v>
      </c>
    </row>
    <row r="1015" spans="1:5" x14ac:dyDescent="0.3">
      <c r="A1015" s="9">
        <v>1085</v>
      </c>
      <c r="B1015" s="9" t="s">
        <v>17</v>
      </c>
      <c r="C1015" s="14">
        <v>1666.93</v>
      </c>
      <c r="D1015" s="14">
        <v>1367.21</v>
      </c>
      <c r="E1015" s="12">
        <v>118</v>
      </c>
    </row>
    <row r="1016" spans="1:5" x14ac:dyDescent="0.3">
      <c r="A1016" s="9">
        <v>1086</v>
      </c>
      <c r="B1016" s="9" t="s">
        <v>18</v>
      </c>
      <c r="C1016" s="14">
        <v>1411.49</v>
      </c>
      <c r="D1016" s="14">
        <v>973.25</v>
      </c>
      <c r="E1016" s="12">
        <v>166</v>
      </c>
    </row>
    <row r="1017" spans="1:5" x14ac:dyDescent="0.3">
      <c r="A1017" s="9">
        <v>1087</v>
      </c>
      <c r="B1017" s="9" t="s">
        <v>19</v>
      </c>
      <c r="C1017" s="14">
        <v>2930.22</v>
      </c>
      <c r="D1017" s="14">
        <v>1900.7999999999997</v>
      </c>
      <c r="E1017" s="12">
        <v>266</v>
      </c>
    </row>
    <row r="1018" spans="1:5" x14ac:dyDescent="0.3">
      <c r="A1018" s="9">
        <v>1091</v>
      </c>
      <c r="B1018" s="9" t="s">
        <v>16</v>
      </c>
      <c r="C1018" s="14">
        <v>2174.0300000000002</v>
      </c>
      <c r="D1018" s="14">
        <v>1301.7300000000002</v>
      </c>
      <c r="E1018" s="12">
        <v>286</v>
      </c>
    </row>
    <row r="1019" spans="1:5" x14ac:dyDescent="0.3">
      <c r="A1019" s="9">
        <v>1092</v>
      </c>
      <c r="B1019" s="9" t="s">
        <v>17</v>
      </c>
      <c r="C1019" s="14">
        <v>1604.5</v>
      </c>
      <c r="D1019" s="14">
        <v>917.53</v>
      </c>
      <c r="E1019" s="12">
        <v>153</v>
      </c>
    </row>
    <row r="1020" spans="1:5" x14ac:dyDescent="0.3">
      <c r="A1020" s="9">
        <v>1093</v>
      </c>
      <c r="B1020" s="9" t="s">
        <v>18</v>
      </c>
      <c r="C1020" s="14">
        <v>2089.5500000000002</v>
      </c>
      <c r="D1020" s="14">
        <v>1752.15</v>
      </c>
      <c r="E1020" s="12">
        <v>140</v>
      </c>
    </row>
    <row r="1021" spans="1:5" x14ac:dyDescent="0.3">
      <c r="A1021" s="9">
        <v>1098</v>
      </c>
      <c r="B1021" s="9" t="s">
        <v>19</v>
      </c>
      <c r="C1021" s="14">
        <v>5576.45</v>
      </c>
      <c r="D1021" s="14">
        <v>4043.1499999999996</v>
      </c>
      <c r="E1021" s="12">
        <v>807</v>
      </c>
    </row>
    <row r="1022" spans="1:5" x14ac:dyDescent="0.3">
      <c r="A1022" s="9">
        <v>1125</v>
      </c>
      <c r="B1022" s="9" t="s">
        <v>16</v>
      </c>
      <c r="C1022" s="14">
        <v>742.91</v>
      </c>
      <c r="D1022" s="14">
        <v>489.22999999999996</v>
      </c>
      <c r="E1022" s="12">
        <v>84</v>
      </c>
    </row>
    <row r="1023" spans="1:5" x14ac:dyDescent="0.3">
      <c r="A1023" s="9">
        <v>1132</v>
      </c>
      <c r="B1023" s="9" t="s">
        <v>17</v>
      </c>
      <c r="C1023" s="14">
        <v>1447.48</v>
      </c>
      <c r="D1023" s="14">
        <v>710.43999999999994</v>
      </c>
      <c r="E1023" s="12">
        <v>166</v>
      </c>
    </row>
    <row r="1024" spans="1:5" x14ac:dyDescent="0.3">
      <c r="A1024" s="9">
        <v>1139</v>
      </c>
      <c r="B1024" s="9" t="s">
        <v>18</v>
      </c>
      <c r="C1024" s="14">
        <v>2483.2600000000002</v>
      </c>
      <c r="D1024" s="14">
        <v>1263.7600000000002</v>
      </c>
      <c r="E1024" s="12">
        <v>271</v>
      </c>
    </row>
    <row r="1025" spans="1:5" x14ac:dyDescent="0.3">
      <c r="A1025" s="9">
        <v>1140</v>
      </c>
      <c r="B1025" s="9" t="s">
        <v>19</v>
      </c>
      <c r="C1025" s="14">
        <v>817.81</v>
      </c>
      <c r="D1025" s="14">
        <v>396.29999999999995</v>
      </c>
      <c r="E1025" s="12">
        <v>61</v>
      </c>
    </row>
    <row r="1026" spans="1:5" x14ac:dyDescent="0.3">
      <c r="A1026" s="9">
        <v>1145</v>
      </c>
      <c r="B1026" s="9" t="s">
        <v>16</v>
      </c>
      <c r="C1026" s="14">
        <v>675.12</v>
      </c>
      <c r="D1026" s="14">
        <v>347.87</v>
      </c>
      <c r="E1026" s="12">
        <v>175</v>
      </c>
    </row>
    <row r="1027" spans="1:5" x14ac:dyDescent="0.3">
      <c r="A1027" s="9">
        <v>1146</v>
      </c>
      <c r="B1027" s="9" t="s">
        <v>17</v>
      </c>
      <c r="C1027" s="14">
        <v>3348.05</v>
      </c>
      <c r="D1027" s="14">
        <v>1477.3700000000003</v>
      </c>
      <c r="E1027" s="12">
        <v>524</v>
      </c>
    </row>
    <row r="1028" spans="1:5" x14ac:dyDescent="0.3">
      <c r="A1028" s="9">
        <v>1229</v>
      </c>
      <c r="B1028" s="9" t="s">
        <v>18</v>
      </c>
      <c r="C1028" s="14">
        <v>2123.8200000000002</v>
      </c>
      <c r="D1028" s="14">
        <v>1316.5200000000002</v>
      </c>
      <c r="E1028" s="12">
        <v>351</v>
      </c>
    </row>
    <row r="1029" spans="1:5" x14ac:dyDescent="0.3">
      <c r="A1029" s="9">
        <v>1230</v>
      </c>
      <c r="B1029" s="9" t="s">
        <v>19</v>
      </c>
      <c r="C1029" s="14">
        <v>1353.23</v>
      </c>
      <c r="D1029" s="14">
        <v>884.57</v>
      </c>
      <c r="E1029" s="12">
        <v>107</v>
      </c>
    </row>
    <row r="1030" spans="1:5" x14ac:dyDescent="0.3">
      <c r="A1030" s="9">
        <v>1231</v>
      </c>
      <c r="B1030" s="9" t="s">
        <v>16</v>
      </c>
      <c r="C1030" s="14">
        <v>3003.57</v>
      </c>
      <c r="D1030" s="14">
        <v>1795.5200000000002</v>
      </c>
      <c r="E1030" s="12">
        <v>185</v>
      </c>
    </row>
    <row r="1031" spans="1:5" x14ac:dyDescent="0.3">
      <c r="A1031" s="9">
        <v>1250</v>
      </c>
      <c r="B1031" s="9" t="s">
        <v>17</v>
      </c>
      <c r="C1031" s="14">
        <v>3761.73</v>
      </c>
      <c r="D1031" s="14">
        <v>2471.35</v>
      </c>
      <c r="E1031" s="12">
        <v>709</v>
      </c>
    </row>
    <row r="1032" spans="1:5" x14ac:dyDescent="0.3">
      <c r="A1032" s="9">
        <v>1260</v>
      </c>
      <c r="B1032" s="9" t="s">
        <v>18</v>
      </c>
      <c r="C1032" s="14">
        <v>8109.74</v>
      </c>
      <c r="D1032" s="14">
        <v>5530.6299999999992</v>
      </c>
      <c r="E1032" s="12">
        <v>739</v>
      </c>
    </row>
    <row r="1033" spans="1:5" x14ac:dyDescent="0.3">
      <c r="A1033" s="9">
        <v>1261</v>
      </c>
      <c r="B1033" s="9" t="s">
        <v>19</v>
      </c>
      <c r="C1033" s="14">
        <v>5982.11</v>
      </c>
      <c r="D1033" s="14">
        <v>3654.95</v>
      </c>
      <c r="E1033" s="12">
        <v>451</v>
      </c>
    </row>
    <row r="1034" spans="1:5" x14ac:dyDescent="0.3">
      <c r="A1034" s="9">
        <v>1310</v>
      </c>
      <c r="B1034" s="9" t="s">
        <v>16</v>
      </c>
      <c r="C1034" s="14">
        <v>3462.13</v>
      </c>
      <c r="D1034" s="14">
        <v>2041.4800000000002</v>
      </c>
      <c r="E1034" s="12">
        <v>693</v>
      </c>
    </row>
    <row r="1035" spans="1:5" x14ac:dyDescent="0.3">
      <c r="A1035" s="9">
        <v>1320</v>
      </c>
      <c r="B1035" s="9" t="s">
        <v>17</v>
      </c>
      <c r="C1035" s="14">
        <v>4568.7299999999996</v>
      </c>
      <c r="D1035" s="14">
        <v>2572.1299999999997</v>
      </c>
      <c r="E1035" s="12">
        <v>670</v>
      </c>
    </row>
    <row r="1036" spans="1:5" x14ac:dyDescent="0.3">
      <c r="A1036" s="9">
        <v>1330</v>
      </c>
      <c r="B1036" s="9" t="s">
        <v>18</v>
      </c>
      <c r="C1036" s="14">
        <v>2943.33</v>
      </c>
      <c r="D1036" s="14">
        <v>1637.4099999999999</v>
      </c>
      <c r="E1036" s="12">
        <v>224</v>
      </c>
    </row>
    <row r="1037" spans="1:5" x14ac:dyDescent="0.3">
      <c r="A1037" s="9">
        <v>1440</v>
      </c>
      <c r="B1037" s="9" t="s">
        <v>19</v>
      </c>
      <c r="C1037" s="14">
        <v>5610.34</v>
      </c>
      <c r="D1037" s="14">
        <v>3540.34</v>
      </c>
      <c r="E1037" s="12">
        <v>500</v>
      </c>
    </row>
    <row r="1038" spans="1:5" x14ac:dyDescent="0.3">
      <c r="A1038" s="9">
        <v>900</v>
      </c>
      <c r="B1038" s="9" t="s">
        <v>16</v>
      </c>
      <c r="C1038" s="14">
        <v>5098.43</v>
      </c>
      <c r="D1038" s="14">
        <v>3012.03</v>
      </c>
      <c r="E1038" s="12">
        <v>256</v>
      </c>
    </row>
    <row r="1039" spans="1:5" x14ac:dyDescent="0.3">
      <c r="A1039" s="9">
        <v>963</v>
      </c>
      <c r="B1039" s="9" t="s">
        <v>17</v>
      </c>
      <c r="C1039" s="14">
        <v>10933.23</v>
      </c>
      <c r="D1039" s="14">
        <v>6552.59</v>
      </c>
      <c r="E1039" s="12">
        <v>1048</v>
      </c>
    </row>
    <row r="1040" spans="1:5" x14ac:dyDescent="0.3">
      <c r="A1040" s="9">
        <v>964</v>
      </c>
      <c r="B1040" s="9" t="s">
        <v>18</v>
      </c>
      <c r="C1040" s="14">
        <v>15622.02</v>
      </c>
      <c r="D1040" s="14">
        <v>9072.36</v>
      </c>
      <c r="E1040" s="12">
        <v>1053</v>
      </c>
    </row>
    <row r="1041" spans="1:5" x14ac:dyDescent="0.3">
      <c r="A1041" s="9">
        <v>970</v>
      </c>
      <c r="B1041" s="9" t="s">
        <v>19</v>
      </c>
      <c r="C1041" s="14">
        <v>4948.88</v>
      </c>
      <c r="D1041" s="14">
        <v>3285.13</v>
      </c>
      <c r="E1041" s="12">
        <v>1375</v>
      </c>
    </row>
    <row r="1042" spans="1:5" x14ac:dyDescent="0.3">
      <c r="A1042" s="9">
        <v>981</v>
      </c>
      <c r="B1042" s="9" t="s">
        <v>16</v>
      </c>
      <c r="C1042" s="14">
        <v>1889.45</v>
      </c>
      <c r="D1042" s="14">
        <v>1236.77</v>
      </c>
      <c r="E1042" s="12">
        <v>294</v>
      </c>
    </row>
    <row r="1043" spans="1:5" x14ac:dyDescent="0.3">
      <c r="A1043" s="9">
        <v>991</v>
      </c>
      <c r="B1043" s="9" t="s">
        <v>17</v>
      </c>
      <c r="C1043" s="14">
        <v>7334.87</v>
      </c>
      <c r="D1043" s="14">
        <v>5727.05</v>
      </c>
      <c r="E1043" s="12">
        <v>762</v>
      </c>
    </row>
    <row r="1044" spans="1:5" x14ac:dyDescent="0.3">
      <c r="A1044" s="9">
        <v>1001</v>
      </c>
      <c r="B1044" s="9" t="s">
        <v>18</v>
      </c>
      <c r="C1044" s="14">
        <v>1386.75</v>
      </c>
      <c r="D1044" s="14">
        <v>949.67000000000007</v>
      </c>
      <c r="E1044" s="12">
        <v>446</v>
      </c>
    </row>
    <row r="1045" spans="1:5" x14ac:dyDescent="0.3">
      <c r="A1045" s="9">
        <v>1010</v>
      </c>
      <c r="B1045" s="9" t="s">
        <v>19</v>
      </c>
      <c r="C1045" s="14">
        <v>1187.77</v>
      </c>
      <c r="D1045" s="14">
        <v>717.97</v>
      </c>
      <c r="E1045" s="12">
        <v>180</v>
      </c>
    </row>
    <row r="1046" spans="1:5" x14ac:dyDescent="0.3">
      <c r="A1046" s="9">
        <v>1020</v>
      </c>
      <c r="B1046" s="9" t="s">
        <v>16</v>
      </c>
      <c r="C1046" s="14">
        <v>1785.4</v>
      </c>
      <c r="D1046" s="14">
        <v>1163.5900000000001</v>
      </c>
      <c r="E1046" s="12">
        <v>423</v>
      </c>
    </row>
    <row r="1047" spans="1:5" x14ac:dyDescent="0.3">
      <c r="A1047" s="9">
        <v>1040</v>
      </c>
      <c r="B1047" s="9" t="s">
        <v>17</v>
      </c>
      <c r="C1047" s="14">
        <v>4185.96</v>
      </c>
      <c r="D1047" s="14">
        <v>2540.36</v>
      </c>
      <c r="E1047" s="12">
        <v>680</v>
      </c>
    </row>
    <row r="1048" spans="1:5" x14ac:dyDescent="0.3">
      <c r="A1048" s="9">
        <v>1042</v>
      </c>
      <c r="B1048" s="9" t="s">
        <v>18</v>
      </c>
      <c r="C1048" s="14">
        <v>2214.27</v>
      </c>
      <c r="D1048" s="14">
        <v>1565.67</v>
      </c>
      <c r="E1048" s="12">
        <v>690</v>
      </c>
    </row>
    <row r="1049" spans="1:5" x14ac:dyDescent="0.3">
      <c r="A1049" s="9">
        <v>1043</v>
      </c>
      <c r="B1049" s="9" t="s">
        <v>19</v>
      </c>
      <c r="C1049" s="14">
        <v>974.02</v>
      </c>
      <c r="D1049" s="14">
        <v>542.67999999999995</v>
      </c>
      <c r="E1049" s="12">
        <v>237</v>
      </c>
    </row>
    <row r="1050" spans="1:5" x14ac:dyDescent="0.3">
      <c r="A1050" s="9">
        <v>1044</v>
      </c>
      <c r="B1050" s="9" t="s">
        <v>16</v>
      </c>
      <c r="C1050" s="14">
        <v>1992.34</v>
      </c>
      <c r="D1050" s="14">
        <v>1312.34</v>
      </c>
      <c r="E1050" s="12">
        <v>272</v>
      </c>
    </row>
    <row r="1051" spans="1:5" x14ac:dyDescent="0.3">
      <c r="A1051" s="9">
        <v>1045</v>
      </c>
      <c r="B1051" s="9" t="s">
        <v>17</v>
      </c>
      <c r="C1051" s="14">
        <v>2005.28</v>
      </c>
      <c r="D1051" s="14">
        <v>1260.6799999999998</v>
      </c>
      <c r="E1051" s="12">
        <v>204</v>
      </c>
    </row>
    <row r="1052" spans="1:5" x14ac:dyDescent="0.3">
      <c r="A1052" s="9">
        <v>1046</v>
      </c>
      <c r="B1052" s="9" t="s">
        <v>18</v>
      </c>
      <c r="C1052" s="14">
        <v>2111.4299999999998</v>
      </c>
      <c r="D1052" s="14">
        <v>1605.09</v>
      </c>
      <c r="E1052" s="12">
        <v>522</v>
      </c>
    </row>
    <row r="1053" spans="1:5" x14ac:dyDescent="0.3">
      <c r="A1053" s="9">
        <v>1047</v>
      </c>
      <c r="B1053" s="9" t="s">
        <v>19</v>
      </c>
      <c r="C1053" s="14">
        <v>5211.25</v>
      </c>
      <c r="D1053" s="14">
        <v>4021.51</v>
      </c>
      <c r="E1053" s="12">
        <v>753</v>
      </c>
    </row>
    <row r="1054" spans="1:5" x14ac:dyDescent="0.3">
      <c r="A1054" s="9">
        <v>1049</v>
      </c>
      <c r="B1054" s="9" t="s">
        <v>16</v>
      </c>
      <c r="C1054" s="14">
        <v>3022.27</v>
      </c>
      <c r="D1054" s="14">
        <v>2354.42</v>
      </c>
      <c r="E1054" s="12">
        <v>361</v>
      </c>
    </row>
    <row r="1055" spans="1:5" x14ac:dyDescent="0.3">
      <c r="A1055" s="9">
        <v>1067</v>
      </c>
      <c r="B1055" s="9" t="s">
        <v>17</v>
      </c>
      <c r="C1055" s="14">
        <v>3100.95</v>
      </c>
      <c r="D1055" s="14">
        <v>2496.71</v>
      </c>
      <c r="E1055" s="12">
        <v>332</v>
      </c>
    </row>
    <row r="1056" spans="1:5" x14ac:dyDescent="0.3">
      <c r="A1056" s="9">
        <v>1068</v>
      </c>
      <c r="B1056" s="9" t="s">
        <v>18</v>
      </c>
      <c r="C1056" s="14">
        <v>7463.78</v>
      </c>
      <c r="D1056" s="14">
        <v>5278.74</v>
      </c>
      <c r="E1056" s="12">
        <v>572</v>
      </c>
    </row>
    <row r="1057" spans="1:5" x14ac:dyDescent="0.3">
      <c r="A1057" s="9">
        <v>1080</v>
      </c>
      <c r="B1057" s="9" t="s">
        <v>19</v>
      </c>
      <c r="C1057" s="14">
        <v>12103.23</v>
      </c>
      <c r="D1057" s="14">
        <v>9418.65</v>
      </c>
      <c r="E1057" s="12">
        <v>1329</v>
      </c>
    </row>
    <row r="1058" spans="1:5" x14ac:dyDescent="0.3">
      <c r="A1058" s="9">
        <v>1084</v>
      </c>
      <c r="B1058" s="9" t="s">
        <v>16</v>
      </c>
      <c r="C1058" s="14">
        <v>17579.93</v>
      </c>
      <c r="D1058" s="14">
        <v>13533.09</v>
      </c>
      <c r="E1058" s="12">
        <v>1043</v>
      </c>
    </row>
    <row r="1059" spans="1:5" x14ac:dyDescent="0.3">
      <c r="A1059" s="9">
        <v>1085</v>
      </c>
      <c r="B1059" s="9" t="s">
        <v>17</v>
      </c>
      <c r="C1059" s="14">
        <v>2688.49</v>
      </c>
      <c r="D1059" s="14">
        <v>2070.7299999999996</v>
      </c>
      <c r="E1059" s="12">
        <v>572</v>
      </c>
    </row>
    <row r="1060" spans="1:5" x14ac:dyDescent="0.3">
      <c r="A1060" s="9">
        <v>1086</v>
      </c>
      <c r="B1060" s="9" t="s">
        <v>18</v>
      </c>
      <c r="C1060" s="14">
        <v>2247.6999999999998</v>
      </c>
      <c r="D1060" s="14">
        <v>1812.8199999999997</v>
      </c>
      <c r="E1060" s="12">
        <v>906</v>
      </c>
    </row>
    <row r="1061" spans="1:5" x14ac:dyDescent="0.3">
      <c r="A1061" s="9">
        <v>1087</v>
      </c>
      <c r="B1061" s="9" t="s">
        <v>19</v>
      </c>
      <c r="C1061" s="14">
        <v>5181.8</v>
      </c>
      <c r="D1061" s="14">
        <v>4409.9800000000005</v>
      </c>
      <c r="E1061" s="12">
        <v>2086</v>
      </c>
    </row>
    <row r="1062" spans="1:5" x14ac:dyDescent="0.3">
      <c r="A1062" s="9">
        <v>1091</v>
      </c>
      <c r="B1062" s="9" t="s">
        <v>16</v>
      </c>
      <c r="C1062" s="14">
        <v>4004.83</v>
      </c>
      <c r="D1062" s="14">
        <v>3678.89</v>
      </c>
      <c r="E1062" s="12">
        <v>758</v>
      </c>
    </row>
    <row r="1063" spans="1:5" x14ac:dyDescent="0.3">
      <c r="A1063" s="9">
        <v>1092</v>
      </c>
      <c r="B1063" s="9" t="s">
        <v>17</v>
      </c>
      <c r="C1063" s="14">
        <v>2658.49</v>
      </c>
      <c r="D1063" s="14">
        <v>1947.6999999999998</v>
      </c>
      <c r="E1063" s="12">
        <v>1247</v>
      </c>
    </row>
    <row r="1064" spans="1:5" x14ac:dyDescent="0.3">
      <c r="A1064" s="9">
        <v>1093</v>
      </c>
      <c r="B1064" s="9" t="s">
        <v>18</v>
      </c>
      <c r="C1064" s="14">
        <v>1429.26</v>
      </c>
      <c r="D1064" s="14">
        <v>728.61</v>
      </c>
      <c r="E1064" s="12">
        <v>405</v>
      </c>
    </row>
    <row r="1065" spans="1:5" x14ac:dyDescent="0.3">
      <c r="A1065" s="9">
        <v>1098</v>
      </c>
      <c r="B1065" s="9" t="s">
        <v>19</v>
      </c>
      <c r="C1065" s="14">
        <v>4873.1499999999996</v>
      </c>
      <c r="D1065" s="14">
        <v>2391.5499999999997</v>
      </c>
      <c r="E1065" s="12">
        <v>752</v>
      </c>
    </row>
    <row r="1066" spans="1:5" x14ac:dyDescent="0.3">
      <c r="A1066" s="9">
        <v>1120</v>
      </c>
      <c r="B1066" s="9" t="s">
        <v>16</v>
      </c>
      <c r="C1066" s="14">
        <v>1536.98</v>
      </c>
      <c r="D1066" s="14">
        <v>1267.7</v>
      </c>
      <c r="E1066" s="12">
        <v>204</v>
      </c>
    </row>
    <row r="1067" spans="1:5" x14ac:dyDescent="0.3">
      <c r="A1067" s="9">
        <v>1125</v>
      </c>
      <c r="B1067" s="9" t="s">
        <v>17</v>
      </c>
      <c r="C1067" s="14">
        <v>989.5</v>
      </c>
      <c r="D1067" s="14">
        <v>730.67000000000007</v>
      </c>
      <c r="E1067" s="12">
        <v>143</v>
      </c>
    </row>
    <row r="1068" spans="1:5" x14ac:dyDescent="0.3">
      <c r="A1068" s="9">
        <v>1132</v>
      </c>
      <c r="B1068" s="9" t="s">
        <v>18</v>
      </c>
      <c r="C1068" s="14">
        <v>2705.08</v>
      </c>
      <c r="D1068" s="14">
        <v>2090.1</v>
      </c>
      <c r="E1068" s="12">
        <v>317</v>
      </c>
    </row>
    <row r="1069" spans="1:5" x14ac:dyDescent="0.3">
      <c r="A1069" s="9">
        <v>1138</v>
      </c>
      <c r="B1069" s="9" t="s">
        <v>19</v>
      </c>
      <c r="C1069" s="14">
        <v>2136.61</v>
      </c>
      <c r="D1069" s="14">
        <v>1346.8600000000001</v>
      </c>
      <c r="E1069" s="12">
        <v>351</v>
      </c>
    </row>
    <row r="1070" spans="1:5" x14ac:dyDescent="0.3">
      <c r="A1070" s="9">
        <v>1139</v>
      </c>
      <c r="B1070" s="9" t="s">
        <v>16</v>
      </c>
      <c r="C1070" s="14">
        <v>2116.13</v>
      </c>
      <c r="D1070" s="14">
        <v>1223.75</v>
      </c>
      <c r="E1070" s="12">
        <v>278</v>
      </c>
    </row>
    <row r="1071" spans="1:5" x14ac:dyDescent="0.3">
      <c r="A1071" s="9">
        <v>1140</v>
      </c>
      <c r="B1071" s="9" t="s">
        <v>17</v>
      </c>
      <c r="C1071" s="14">
        <v>1687.19</v>
      </c>
      <c r="D1071" s="14">
        <v>794.39</v>
      </c>
      <c r="E1071" s="12">
        <v>248</v>
      </c>
    </row>
    <row r="1072" spans="1:5" x14ac:dyDescent="0.3">
      <c r="A1072" s="9">
        <v>1145</v>
      </c>
      <c r="B1072" s="9" t="s">
        <v>18</v>
      </c>
      <c r="C1072" s="14">
        <v>1635.7</v>
      </c>
      <c r="D1072" s="14">
        <v>1017.46</v>
      </c>
      <c r="E1072" s="12">
        <v>184</v>
      </c>
    </row>
    <row r="1073" spans="1:5" x14ac:dyDescent="0.3">
      <c r="A1073" s="9">
        <v>1146</v>
      </c>
      <c r="B1073" s="9" t="s">
        <v>19</v>
      </c>
      <c r="C1073" s="14">
        <v>7144.83</v>
      </c>
      <c r="D1073" s="14">
        <v>4517.1399999999994</v>
      </c>
      <c r="E1073" s="12">
        <v>493</v>
      </c>
    </row>
    <row r="1074" spans="1:5" x14ac:dyDescent="0.3">
      <c r="A1074" s="9">
        <v>1229</v>
      </c>
      <c r="B1074" s="9" t="s">
        <v>16</v>
      </c>
      <c r="C1074" s="14">
        <v>5971.32</v>
      </c>
      <c r="D1074" s="14">
        <v>3096.5999999999995</v>
      </c>
      <c r="E1074" s="12">
        <v>678</v>
      </c>
    </row>
    <row r="1075" spans="1:5" x14ac:dyDescent="0.3">
      <c r="A1075" s="9">
        <v>1230</v>
      </c>
      <c r="B1075" s="9" t="s">
        <v>17</v>
      </c>
      <c r="C1075" s="14">
        <v>4363.03</v>
      </c>
      <c r="D1075" s="14">
        <v>2910.2599999999998</v>
      </c>
      <c r="E1075" s="12">
        <v>517</v>
      </c>
    </row>
    <row r="1076" spans="1:5" x14ac:dyDescent="0.3">
      <c r="A1076" s="9">
        <v>1231</v>
      </c>
      <c r="B1076" s="9" t="s">
        <v>18</v>
      </c>
      <c r="C1076" s="14">
        <v>4894.12</v>
      </c>
      <c r="D1076" s="14">
        <v>3229.64</v>
      </c>
      <c r="E1076" s="12">
        <v>404</v>
      </c>
    </row>
    <row r="1077" spans="1:5" x14ac:dyDescent="0.3">
      <c r="A1077" s="9">
        <v>1250</v>
      </c>
      <c r="B1077" s="9" t="s">
        <v>19</v>
      </c>
      <c r="C1077" s="14">
        <v>1086.94</v>
      </c>
      <c r="D1077" s="14">
        <v>705.79</v>
      </c>
      <c r="E1077" s="12">
        <v>165</v>
      </c>
    </row>
    <row r="1078" spans="1:5" x14ac:dyDescent="0.3">
      <c r="A1078" s="9">
        <v>1261</v>
      </c>
      <c r="B1078" s="9" t="s">
        <v>16</v>
      </c>
      <c r="C1078" s="14">
        <v>5257.84</v>
      </c>
      <c r="D1078" s="14">
        <v>3177.09</v>
      </c>
      <c r="E1078" s="12">
        <v>1189</v>
      </c>
    </row>
    <row r="1079" spans="1:5" x14ac:dyDescent="0.3">
      <c r="A1079" s="9">
        <v>1310</v>
      </c>
      <c r="B1079" s="9" t="s">
        <v>17</v>
      </c>
      <c r="C1079" s="14">
        <v>1350.58</v>
      </c>
      <c r="D1079" s="14">
        <v>851.37999999999988</v>
      </c>
      <c r="E1079" s="12">
        <v>195</v>
      </c>
    </row>
    <row r="1080" spans="1:5" x14ac:dyDescent="0.3">
      <c r="A1080" s="9">
        <v>1320</v>
      </c>
      <c r="B1080" s="9" t="s">
        <v>18</v>
      </c>
      <c r="C1080" s="14">
        <v>6353.33</v>
      </c>
      <c r="D1080" s="14">
        <v>3888.33</v>
      </c>
      <c r="E1080" s="12">
        <v>500</v>
      </c>
    </row>
    <row r="1081" spans="1:5" x14ac:dyDescent="0.3">
      <c r="A1081" s="9">
        <v>1330</v>
      </c>
      <c r="B1081" s="9" t="s">
        <v>19</v>
      </c>
      <c r="C1081" s="14">
        <v>3864.99</v>
      </c>
      <c r="D1081" s="14">
        <v>2180.4499999999998</v>
      </c>
      <c r="E1081" s="12">
        <v>494</v>
      </c>
    </row>
    <row r="1082" spans="1:5" x14ac:dyDescent="0.3">
      <c r="A1082" s="9">
        <v>1430</v>
      </c>
      <c r="B1082" s="9" t="s">
        <v>16</v>
      </c>
      <c r="C1082" s="14">
        <v>1506.14</v>
      </c>
      <c r="D1082" s="14">
        <v>890.48000000000013</v>
      </c>
      <c r="E1082" s="12">
        <v>93</v>
      </c>
    </row>
    <row r="1083" spans="1:5" x14ac:dyDescent="0.3">
      <c r="A1083" s="9">
        <v>1440</v>
      </c>
      <c r="B1083" s="9" t="s">
        <v>17</v>
      </c>
      <c r="C1083" s="14">
        <v>626.1</v>
      </c>
      <c r="D1083" s="14">
        <v>453.90000000000003</v>
      </c>
      <c r="E1083" s="12">
        <v>140</v>
      </c>
    </row>
    <row r="1084" spans="1:5" x14ac:dyDescent="0.3">
      <c r="A1084" s="9">
        <v>900</v>
      </c>
      <c r="B1084" s="9" t="s">
        <v>18</v>
      </c>
      <c r="C1084" s="14">
        <v>2444.5500000000002</v>
      </c>
      <c r="D1084" s="14">
        <v>1585.0300000000002</v>
      </c>
      <c r="E1084" s="12">
        <v>544</v>
      </c>
    </row>
    <row r="1085" spans="1:5" x14ac:dyDescent="0.3">
      <c r="A1085" s="9">
        <v>963</v>
      </c>
      <c r="B1085" s="9" t="s">
        <v>19</v>
      </c>
      <c r="C1085" s="14">
        <v>1568.33</v>
      </c>
      <c r="D1085" s="14">
        <v>994.08999999999992</v>
      </c>
      <c r="E1085" s="12">
        <v>194</v>
      </c>
    </row>
    <row r="1086" spans="1:5" x14ac:dyDescent="0.3">
      <c r="A1086" s="9">
        <v>970</v>
      </c>
      <c r="B1086" s="9" t="s">
        <v>16</v>
      </c>
      <c r="C1086" s="14">
        <v>1340.2</v>
      </c>
      <c r="D1086" s="14">
        <v>982</v>
      </c>
      <c r="E1086" s="12">
        <v>199</v>
      </c>
    </row>
    <row r="1087" spans="1:5" x14ac:dyDescent="0.3">
      <c r="A1087" s="9">
        <v>981</v>
      </c>
      <c r="B1087" s="9" t="s">
        <v>17</v>
      </c>
      <c r="C1087" s="14">
        <v>3119.3</v>
      </c>
      <c r="D1087" s="14">
        <v>2160.38</v>
      </c>
      <c r="E1087" s="12">
        <v>366</v>
      </c>
    </row>
    <row r="1088" spans="1:5" x14ac:dyDescent="0.3">
      <c r="A1088" s="9">
        <v>991</v>
      </c>
      <c r="B1088" s="9" t="s">
        <v>18</v>
      </c>
      <c r="C1088" s="14">
        <v>2487.7600000000002</v>
      </c>
      <c r="D1088" s="14">
        <v>1769.1400000000003</v>
      </c>
      <c r="E1088" s="12">
        <v>354</v>
      </c>
    </row>
    <row r="1089" spans="1:5" x14ac:dyDescent="0.3">
      <c r="A1089" s="9">
        <v>1001</v>
      </c>
      <c r="B1089" s="9" t="s">
        <v>19</v>
      </c>
      <c r="C1089" s="14">
        <v>5105.8</v>
      </c>
      <c r="D1089" s="14">
        <v>3525.55</v>
      </c>
      <c r="E1089" s="12">
        <v>525</v>
      </c>
    </row>
    <row r="1090" spans="1:5" x14ac:dyDescent="0.3">
      <c r="A1090" s="9">
        <v>1010</v>
      </c>
      <c r="B1090" s="9" t="s">
        <v>16</v>
      </c>
      <c r="C1090" s="14">
        <v>1658.45</v>
      </c>
      <c r="D1090" s="14">
        <v>1173.95</v>
      </c>
      <c r="E1090" s="12">
        <v>285</v>
      </c>
    </row>
    <row r="1091" spans="1:5" x14ac:dyDescent="0.3">
      <c r="A1091" s="9">
        <v>1020</v>
      </c>
      <c r="B1091" s="9" t="s">
        <v>17</v>
      </c>
      <c r="C1091" s="14">
        <v>2125.8200000000002</v>
      </c>
      <c r="D1091" s="14">
        <v>1468.5500000000002</v>
      </c>
      <c r="E1091" s="12">
        <v>201</v>
      </c>
    </row>
    <row r="1092" spans="1:5" x14ac:dyDescent="0.3">
      <c r="A1092" s="9">
        <v>1040</v>
      </c>
      <c r="B1092" s="9" t="s">
        <v>18</v>
      </c>
      <c r="C1092" s="14">
        <v>6211.34</v>
      </c>
      <c r="D1092" s="14">
        <v>4154.51</v>
      </c>
      <c r="E1092" s="12">
        <v>629</v>
      </c>
    </row>
    <row r="1093" spans="1:5" x14ac:dyDescent="0.3">
      <c r="A1093" s="9">
        <v>1042</v>
      </c>
      <c r="B1093" s="9" t="s">
        <v>19</v>
      </c>
      <c r="C1093" s="14">
        <v>2156.3200000000002</v>
      </c>
      <c r="D1093" s="14">
        <v>1453.46</v>
      </c>
      <c r="E1093" s="12">
        <v>113</v>
      </c>
    </row>
    <row r="1094" spans="1:5" x14ac:dyDescent="0.3">
      <c r="A1094" s="9">
        <v>1043</v>
      </c>
      <c r="B1094" s="9" t="s">
        <v>16</v>
      </c>
      <c r="C1094" s="14">
        <v>2057.83</v>
      </c>
      <c r="D1094" s="14">
        <v>1289.77</v>
      </c>
      <c r="E1094" s="12">
        <v>502</v>
      </c>
    </row>
    <row r="1095" spans="1:5" x14ac:dyDescent="0.3">
      <c r="A1095" s="9">
        <v>1044</v>
      </c>
      <c r="B1095" s="9" t="s">
        <v>17</v>
      </c>
      <c r="C1095" s="14">
        <v>753.96</v>
      </c>
      <c r="D1095" s="14">
        <v>476.62</v>
      </c>
      <c r="E1095" s="12">
        <v>98</v>
      </c>
    </row>
    <row r="1096" spans="1:5" x14ac:dyDescent="0.3">
      <c r="A1096" s="9">
        <v>1045</v>
      </c>
      <c r="B1096" s="9" t="s">
        <v>18</v>
      </c>
      <c r="C1096" s="14">
        <v>5443.21</v>
      </c>
      <c r="D1096" s="14">
        <v>3137.92</v>
      </c>
      <c r="E1096" s="12">
        <v>771</v>
      </c>
    </row>
    <row r="1097" spans="1:5" x14ac:dyDescent="0.3">
      <c r="A1097" s="9">
        <v>1046</v>
      </c>
      <c r="B1097" s="9" t="s">
        <v>19</v>
      </c>
      <c r="C1097" s="14">
        <v>5908.56</v>
      </c>
      <c r="D1097" s="14">
        <v>3121.6500000000005</v>
      </c>
      <c r="E1097" s="12">
        <v>577</v>
      </c>
    </row>
    <row r="1098" spans="1:5" x14ac:dyDescent="0.3">
      <c r="A1098" s="9">
        <v>1047</v>
      </c>
      <c r="B1098" s="9" t="s">
        <v>16</v>
      </c>
      <c r="C1098" s="14">
        <v>23184.53</v>
      </c>
      <c r="D1098" s="14">
        <v>14460.369999999999</v>
      </c>
      <c r="E1098" s="12">
        <v>3184</v>
      </c>
    </row>
    <row r="1099" spans="1:5" x14ac:dyDescent="0.3">
      <c r="A1099" s="9">
        <v>1049</v>
      </c>
      <c r="B1099" s="9" t="s">
        <v>17</v>
      </c>
      <c r="C1099" s="14">
        <v>17672.349999999999</v>
      </c>
      <c r="D1099" s="14">
        <v>10631.289999999999</v>
      </c>
      <c r="E1099" s="12">
        <v>1326</v>
      </c>
    </row>
    <row r="1100" spans="1:5" x14ac:dyDescent="0.3">
      <c r="A1100" s="9">
        <v>1067</v>
      </c>
      <c r="B1100" s="9" t="s">
        <v>18</v>
      </c>
      <c r="C1100" s="14">
        <v>16320.09</v>
      </c>
      <c r="D1100" s="14">
        <v>10093.93</v>
      </c>
      <c r="E1100" s="12">
        <v>1784</v>
      </c>
    </row>
    <row r="1101" spans="1:5" x14ac:dyDescent="0.3">
      <c r="A1101" s="9">
        <v>1068</v>
      </c>
      <c r="B1101" s="9" t="s">
        <v>19</v>
      </c>
      <c r="C1101" s="14">
        <v>4951.8999999999996</v>
      </c>
      <c r="D1101" s="14">
        <v>3463.8199999999997</v>
      </c>
      <c r="E1101" s="12">
        <v>1672</v>
      </c>
    </row>
    <row r="1102" spans="1:5" x14ac:dyDescent="0.3">
      <c r="A1102" s="9">
        <v>1080</v>
      </c>
      <c r="B1102" s="9" t="s">
        <v>16</v>
      </c>
      <c r="C1102" s="14">
        <v>5443.2</v>
      </c>
      <c r="D1102" s="14">
        <v>3632.04</v>
      </c>
      <c r="E1102" s="12">
        <v>1161</v>
      </c>
    </row>
    <row r="1103" spans="1:5" x14ac:dyDescent="0.3">
      <c r="A1103" s="9">
        <v>1084</v>
      </c>
      <c r="B1103" s="9" t="s">
        <v>17</v>
      </c>
      <c r="C1103" s="14">
        <v>4619.7</v>
      </c>
      <c r="D1103" s="14">
        <v>3067.7699999999995</v>
      </c>
      <c r="E1103" s="12">
        <v>537</v>
      </c>
    </row>
    <row r="1104" spans="1:5" x14ac:dyDescent="0.3">
      <c r="A1104" s="9">
        <v>1085</v>
      </c>
      <c r="B1104" s="9" t="s">
        <v>18</v>
      </c>
      <c r="C1104" s="14">
        <v>2216.4499999999998</v>
      </c>
      <c r="D1104" s="14">
        <v>1300.0499999999997</v>
      </c>
      <c r="E1104" s="12">
        <v>232</v>
      </c>
    </row>
    <row r="1105" spans="1:5" x14ac:dyDescent="0.3">
      <c r="A1105" s="9">
        <v>1086</v>
      </c>
      <c r="B1105" s="9" t="s">
        <v>19</v>
      </c>
      <c r="C1105" s="14">
        <v>3058.86</v>
      </c>
      <c r="D1105" s="14">
        <v>1691.3400000000001</v>
      </c>
      <c r="E1105" s="12">
        <v>176</v>
      </c>
    </row>
    <row r="1106" spans="1:5" x14ac:dyDescent="0.3">
      <c r="A1106" s="9">
        <v>1087</v>
      </c>
      <c r="B1106" s="9" t="s">
        <v>16</v>
      </c>
      <c r="C1106" s="14">
        <v>5115.78</v>
      </c>
      <c r="D1106" s="14">
        <v>3060.1</v>
      </c>
      <c r="E1106" s="12">
        <v>704</v>
      </c>
    </row>
    <row r="1107" spans="1:5" x14ac:dyDescent="0.3">
      <c r="A1107" s="9">
        <v>1091</v>
      </c>
      <c r="B1107" s="9" t="s">
        <v>17</v>
      </c>
      <c r="C1107" s="14">
        <v>5004.82</v>
      </c>
      <c r="D1107" s="14">
        <v>2917.7599999999998</v>
      </c>
      <c r="E1107" s="12">
        <v>482</v>
      </c>
    </row>
    <row r="1108" spans="1:5" x14ac:dyDescent="0.3">
      <c r="A1108" s="9">
        <v>1092</v>
      </c>
      <c r="B1108" s="9" t="s">
        <v>18</v>
      </c>
      <c r="C1108" s="14">
        <v>12648.13</v>
      </c>
      <c r="D1108" s="14">
        <v>6545.1299999999992</v>
      </c>
      <c r="E1108" s="12">
        <v>718</v>
      </c>
    </row>
    <row r="1109" spans="1:5" x14ac:dyDescent="0.3">
      <c r="A1109" s="9">
        <v>1093</v>
      </c>
      <c r="B1109" s="9" t="s">
        <v>19</v>
      </c>
      <c r="C1109" s="14">
        <v>5290.82</v>
      </c>
      <c r="D1109" s="14">
        <v>2893.14</v>
      </c>
      <c r="E1109" s="12">
        <v>697</v>
      </c>
    </row>
    <row r="1110" spans="1:5" x14ac:dyDescent="0.3">
      <c r="A1110" s="9">
        <v>1098</v>
      </c>
      <c r="B1110" s="9" t="s">
        <v>16</v>
      </c>
      <c r="C1110" s="14">
        <v>7213.45</v>
      </c>
      <c r="D1110" s="14">
        <v>3776.35</v>
      </c>
      <c r="E1110" s="12">
        <v>513</v>
      </c>
    </row>
    <row r="1111" spans="1:5" x14ac:dyDescent="0.3">
      <c r="A1111" s="9">
        <v>1120</v>
      </c>
      <c r="B1111" s="9" t="s">
        <v>17</v>
      </c>
      <c r="C1111" s="14">
        <v>1322</v>
      </c>
      <c r="D1111" s="14">
        <v>773.68</v>
      </c>
      <c r="E1111" s="12">
        <v>149</v>
      </c>
    </row>
    <row r="1112" spans="1:5" x14ac:dyDescent="0.3">
      <c r="A1112" s="9">
        <v>1125</v>
      </c>
      <c r="B1112" s="9" t="s">
        <v>18</v>
      </c>
      <c r="C1112" s="14">
        <v>1318.82</v>
      </c>
      <c r="D1112" s="14">
        <v>891.6099999999999</v>
      </c>
      <c r="E1112" s="12">
        <v>359</v>
      </c>
    </row>
  </sheetData>
  <pageMargins left="0.7" right="0.7" top="0.75" bottom="0.75" header="0.3" footer="0.3"/>
  <pageSetup scale="79" fitToHeight="0" orientation="portrait" r:id="rId2"/>
  <headerFooter>
    <oddFooter>&amp;L&amp;B Confidential&amp;B&amp;C&amp;D&amp;RPage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EXSUM</vt:lpstr>
      <vt:lpstr>MEMO</vt:lpstr>
      <vt:lpstr>Tot. Table &amp; PT</vt:lpstr>
      <vt:lpstr>Class &amp; Item Totals</vt:lpstr>
      <vt:lpstr>Pivot Table Data</vt:lpstr>
      <vt:lpstr>'Class &amp; Item Totals'!Print_Area</vt:lpstr>
      <vt:lpstr>EXSUM!Print_Area</vt:lpstr>
      <vt:lpstr>MEMO!Print_Area</vt:lpstr>
      <vt:lpstr>'Pivot Table Data'!Print_Area</vt:lpstr>
      <vt:lpstr>'Tot. Table &amp; PT'!Print_Area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Nugent</dc:creator>
  <cp:keywords/>
  <dc:description/>
  <cp:lastModifiedBy>ryans</cp:lastModifiedBy>
  <cp:revision/>
  <dcterms:created xsi:type="dcterms:W3CDTF">2011-03-29T14:44:43Z</dcterms:created>
  <dcterms:modified xsi:type="dcterms:W3CDTF">2021-07-12T11:47:55Z</dcterms:modified>
  <cp:category/>
  <cp:contentStatus/>
</cp:coreProperties>
</file>